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ackupFile="1" codeName="ThisWorkbook" defaultThemeVersion="124226"/>
  <bookViews>
    <workbookView xWindow="0" yWindow="0" windowWidth="19320" windowHeight="8900" tabRatio="927" firstSheet="9" activeTab="11"/>
  </bookViews>
  <sheets>
    <sheet name="MainSheet" sheetId="1" state="veryHidden" r:id="rId1"/>
    <sheet name="StartUp" sheetId="2" state="veryHidden" r:id="rId2"/>
    <sheet name="+DynamicDomain" sheetId="53" state="veryHidden" r:id="rId3"/>
    <sheet name="Sheet1" sheetId="52" state="hidden" r:id="rId4"/>
    <sheet name="Data" sheetId="3" state="veryHidden" r:id="rId5"/>
    <sheet name="+FootnoteTexts" sheetId="36" state="veryHidden" r:id="rId6"/>
    <sheet name="+Elements" sheetId="37" state="veryHidden" r:id="rId7"/>
    <sheet name="+Lineitems" sheetId="39" state="hidden" r:id="rId8"/>
    <sheet name="+CellLinks" sheetId="54" state="hidden" r:id="rId9"/>
    <sheet name="FilingInfo" sheetId="55" r:id="rId10"/>
    <sheet name="AuthorisedSignatory" sheetId="57" r:id="rId11"/>
    <sheet name="DNBS4AShortTermDynamicLiquidity" sheetId="58" r:id="rId12"/>
    <sheet name="+TextblockTexts" sheetId="59" state="veryHidden" r:id="rId13"/>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ScaleList">StartUp!$L$1:$L$5</definedName>
    <definedName name="UnitList">StartUp!$K$1:$K$172</definedName>
  </definedNames>
  <calcPr calcId="125725" fullPrecision="0"/>
</workbook>
</file>

<file path=xl/calcChain.xml><?xml version="1.0" encoding="utf-8"?>
<calcChain xmlns="http://schemas.openxmlformats.org/spreadsheetml/2006/main">
  <c r="K89" i="58"/>
  <c r="J89"/>
  <c r="I89"/>
  <c r="H89"/>
  <c r="G89"/>
  <c r="F89"/>
  <c r="J14"/>
  <c r="I14"/>
  <c r="H14"/>
  <c r="G14"/>
  <c r="F14"/>
  <c r="K14" s="1"/>
  <c r="K71"/>
  <c r="K18"/>
  <c r="K17"/>
  <c r="C160" i="54"/>
  <c r="B160"/>
  <c r="C159"/>
  <c r="B159"/>
  <c r="C158"/>
  <c r="B158"/>
  <c r="J129" i="58" l="1"/>
  <c r="I129"/>
  <c r="H129"/>
  <c r="G129"/>
  <c r="F129"/>
  <c r="J78"/>
  <c r="I78"/>
  <c r="H78"/>
  <c r="G78"/>
  <c r="F78"/>
  <c r="F65" s="1"/>
  <c r="J186" l="1"/>
  <c r="I186"/>
  <c r="H186"/>
  <c r="G186"/>
  <c r="J183"/>
  <c r="I183"/>
  <c r="H183"/>
  <c r="G183"/>
  <c r="J178"/>
  <c r="I178"/>
  <c r="H178"/>
  <c r="G178"/>
  <c r="J174"/>
  <c r="I174"/>
  <c r="H174"/>
  <c r="G174"/>
  <c r="J172"/>
  <c r="I172"/>
  <c r="H172"/>
  <c r="G172"/>
  <c r="J161"/>
  <c r="I161"/>
  <c r="H161"/>
  <c r="G161"/>
  <c r="J158"/>
  <c r="I158"/>
  <c r="H158"/>
  <c r="G158"/>
  <c r="J155"/>
  <c r="I155"/>
  <c r="H155"/>
  <c r="G155"/>
  <c r="J152"/>
  <c r="I152"/>
  <c r="H152"/>
  <c r="G152"/>
  <c r="J149"/>
  <c r="J192" s="1"/>
  <c r="I149"/>
  <c r="I192" s="1"/>
  <c r="H149"/>
  <c r="H192" s="1"/>
  <c r="G149"/>
  <c r="G192" s="1"/>
  <c r="J141"/>
  <c r="I141"/>
  <c r="H141"/>
  <c r="G141"/>
  <c r="J138"/>
  <c r="I138"/>
  <c r="H138"/>
  <c r="G138"/>
  <c r="J133"/>
  <c r="I133"/>
  <c r="H133"/>
  <c r="G133"/>
  <c r="J127"/>
  <c r="I127"/>
  <c r="H127"/>
  <c r="G127"/>
  <c r="J116"/>
  <c r="I116"/>
  <c r="H116"/>
  <c r="G116"/>
  <c r="J113"/>
  <c r="I113"/>
  <c r="H113"/>
  <c r="G113"/>
  <c r="J110"/>
  <c r="I110"/>
  <c r="H110"/>
  <c r="G110"/>
  <c r="J107"/>
  <c r="I107"/>
  <c r="H107"/>
  <c r="G107"/>
  <c r="J104"/>
  <c r="J147" s="1"/>
  <c r="I104"/>
  <c r="I147" s="1"/>
  <c r="H104"/>
  <c r="H147" s="1"/>
  <c r="G104"/>
  <c r="G147" s="1"/>
  <c r="J65"/>
  <c r="I65"/>
  <c r="H65"/>
  <c r="G65"/>
  <c r="J56"/>
  <c r="I56"/>
  <c r="H56"/>
  <c r="H46" s="1"/>
  <c r="G56"/>
  <c r="J46"/>
  <c r="I46"/>
  <c r="G46"/>
  <c r="J42"/>
  <c r="I42"/>
  <c r="H42"/>
  <c r="G42"/>
  <c r="J32"/>
  <c r="I32"/>
  <c r="H32"/>
  <c r="G32"/>
  <c r="J19"/>
  <c r="I19"/>
  <c r="H19"/>
  <c r="G19"/>
  <c r="J39"/>
  <c r="I39"/>
  <c r="H39"/>
  <c r="G39"/>
  <c r="H86" l="1"/>
  <c r="G86"/>
  <c r="G87" s="1"/>
  <c r="I86"/>
  <c r="J86"/>
  <c r="J87" s="1"/>
  <c r="I87"/>
  <c r="H87"/>
  <c r="F186" l="1"/>
  <c r="K186" s="1"/>
  <c r="F183"/>
  <c r="F178"/>
  <c r="F174"/>
  <c r="K174" s="1"/>
  <c r="F161"/>
  <c r="F158"/>
  <c r="F155"/>
  <c r="F152"/>
  <c r="F149"/>
  <c r="F141"/>
  <c r="F138"/>
  <c r="F133"/>
  <c r="F116"/>
  <c r="F113"/>
  <c r="F110"/>
  <c r="F107"/>
  <c r="K191"/>
  <c r="K190"/>
  <c r="K189"/>
  <c r="K188"/>
  <c r="K187"/>
  <c r="K185"/>
  <c r="K184"/>
  <c r="K183"/>
  <c r="K182"/>
  <c r="K181"/>
  <c r="K180"/>
  <c r="K179"/>
  <c r="K177"/>
  <c r="K176"/>
  <c r="K175"/>
  <c r="K173"/>
  <c r="K171"/>
  <c r="K170"/>
  <c r="K169"/>
  <c r="K168"/>
  <c r="K167"/>
  <c r="K166"/>
  <c r="K165"/>
  <c r="K164"/>
  <c r="K163"/>
  <c r="K162"/>
  <c r="K160"/>
  <c r="K159"/>
  <c r="K158"/>
  <c r="K157"/>
  <c r="K156"/>
  <c r="K154"/>
  <c r="K153"/>
  <c r="K151"/>
  <c r="K150"/>
  <c r="K149"/>
  <c r="K146"/>
  <c r="K145"/>
  <c r="K144"/>
  <c r="K143"/>
  <c r="K142"/>
  <c r="K141"/>
  <c r="K140"/>
  <c r="K139"/>
  <c r="K137"/>
  <c r="K136"/>
  <c r="K135"/>
  <c r="K134"/>
  <c r="K133"/>
  <c r="K132"/>
  <c r="K131"/>
  <c r="K130"/>
  <c r="K129"/>
  <c r="K128"/>
  <c r="K126"/>
  <c r="K125"/>
  <c r="K124"/>
  <c r="K123"/>
  <c r="K122"/>
  <c r="K121"/>
  <c r="K120"/>
  <c r="K119"/>
  <c r="K118"/>
  <c r="K117"/>
  <c r="K116"/>
  <c r="K115"/>
  <c r="K114"/>
  <c r="K112"/>
  <c r="K111"/>
  <c r="K110"/>
  <c r="K109"/>
  <c r="K108"/>
  <c r="K106"/>
  <c r="K105"/>
  <c r="F104"/>
  <c r="F56"/>
  <c r="F46" s="1"/>
  <c r="F42"/>
  <c r="F32"/>
  <c r="K32" s="1"/>
  <c r="F19"/>
  <c r="K85"/>
  <c r="K84"/>
  <c r="K83"/>
  <c r="K82"/>
  <c r="K81"/>
  <c r="K80"/>
  <c r="K79"/>
  <c r="K78"/>
  <c r="K77"/>
  <c r="K76"/>
  <c r="K75"/>
  <c r="K74"/>
  <c r="K73"/>
  <c r="K72"/>
  <c r="K70"/>
  <c r="K69"/>
  <c r="K68"/>
  <c r="K67"/>
  <c r="K66"/>
  <c r="K64"/>
  <c r="K63"/>
  <c r="K62"/>
  <c r="K61"/>
  <c r="K60"/>
  <c r="K59"/>
  <c r="K58"/>
  <c r="K57"/>
  <c r="K56"/>
  <c r="K55"/>
  <c r="K54"/>
  <c r="K53"/>
  <c r="K52"/>
  <c r="K51"/>
  <c r="K50"/>
  <c r="K49"/>
  <c r="K48"/>
  <c r="K47"/>
  <c r="K45"/>
  <c r="K44"/>
  <c r="K43"/>
  <c r="K41"/>
  <c r="K38"/>
  <c r="K37"/>
  <c r="K36"/>
  <c r="K35"/>
  <c r="K34"/>
  <c r="K33"/>
  <c r="K31"/>
  <c r="K30"/>
  <c r="K29"/>
  <c r="K28"/>
  <c r="K27"/>
  <c r="K26"/>
  <c r="K25"/>
  <c r="K24"/>
  <c r="K23"/>
  <c r="K22"/>
  <c r="K21"/>
  <c r="K20"/>
  <c r="K19"/>
  <c r="K16"/>
  <c r="K15"/>
  <c r="F127" l="1"/>
  <c r="K127" s="1"/>
  <c r="K107"/>
  <c r="K113"/>
  <c r="K178"/>
  <c r="K65"/>
  <c r="K138"/>
  <c r="K152"/>
  <c r="K161"/>
  <c r="K42"/>
  <c r="F86"/>
  <c r="K86" s="1"/>
  <c r="K46"/>
  <c r="K104"/>
  <c r="F147"/>
  <c r="F39"/>
  <c r="K155"/>
  <c r="F172"/>
  <c r="F192" s="1"/>
  <c r="K192" s="1"/>
  <c r="K172" l="1"/>
  <c r="K147"/>
  <c r="K39"/>
  <c r="F87"/>
  <c r="K87" l="1"/>
  <c r="F88"/>
  <c r="G88" s="1"/>
  <c r="H88" s="1"/>
  <c r="I88" s="1"/>
  <c r="J88" s="1"/>
  <c r="K88" s="1"/>
  <c r="C157" i="54"/>
  <c r="B157"/>
  <c r="C156"/>
  <c r="B156"/>
  <c r="C155"/>
  <c r="B155"/>
  <c r="C154"/>
  <c r="B154"/>
  <c r="C153"/>
  <c r="B153"/>
  <c r="C152"/>
  <c r="B152"/>
  <c r="C151"/>
  <c r="B151"/>
  <c r="C150"/>
  <c r="B150"/>
  <c r="C149"/>
  <c r="B149"/>
  <c r="C148"/>
  <c r="B148"/>
  <c r="C147"/>
  <c r="B147"/>
  <c r="C146"/>
  <c r="B146"/>
  <c r="C145"/>
  <c r="B145"/>
  <c r="C144"/>
  <c r="B144"/>
  <c r="C143"/>
  <c r="B143"/>
  <c r="C142"/>
  <c r="B142"/>
  <c r="C141"/>
  <c r="B141"/>
  <c r="C140"/>
  <c r="B140"/>
  <c r="C139"/>
  <c r="B139"/>
  <c r="C138"/>
  <c r="B138"/>
  <c r="C137"/>
  <c r="B137"/>
  <c r="C136"/>
  <c r="B136"/>
  <c r="C135"/>
  <c r="B135"/>
  <c r="C134"/>
  <c r="B134"/>
  <c r="C133"/>
  <c r="B133"/>
  <c r="C132"/>
  <c r="B132"/>
  <c r="C131"/>
  <c r="B131"/>
  <c r="C130"/>
  <c r="B130"/>
  <c r="C129"/>
  <c r="B129"/>
  <c r="C128"/>
  <c r="B128"/>
  <c r="C127"/>
  <c r="B127"/>
  <c r="C126"/>
  <c r="B126"/>
  <c r="C125"/>
  <c r="B125"/>
  <c r="C124"/>
  <c r="B124"/>
  <c r="C123"/>
  <c r="B123"/>
  <c r="C122"/>
  <c r="B122"/>
  <c r="C121"/>
  <c r="B121"/>
  <c r="C120"/>
  <c r="B120"/>
  <c r="C119"/>
  <c r="B119"/>
  <c r="C118"/>
  <c r="B118"/>
  <c r="C117"/>
  <c r="B117"/>
  <c r="C116"/>
  <c r="B116"/>
  <c r="C115"/>
  <c r="B115"/>
  <c r="C114"/>
  <c r="B114"/>
  <c r="C113"/>
  <c r="B113"/>
  <c r="C112"/>
  <c r="B112"/>
  <c r="C111"/>
  <c r="B111"/>
  <c r="C110"/>
  <c r="B110"/>
  <c r="C109"/>
  <c r="B109"/>
  <c r="C108"/>
  <c r="B108"/>
  <c r="C107"/>
  <c r="B107"/>
  <c r="C106"/>
  <c r="B106"/>
  <c r="C105"/>
  <c r="B105"/>
  <c r="C104"/>
  <c r="B104"/>
  <c r="C103"/>
  <c r="B103"/>
  <c r="C102"/>
  <c r="B102"/>
  <c r="C101"/>
  <c r="B101"/>
  <c r="C100"/>
  <c r="B100"/>
  <c r="C99"/>
  <c r="B99"/>
  <c r="C98"/>
  <c r="B98"/>
  <c r="C97"/>
  <c r="B97"/>
  <c r="C96"/>
  <c r="B96"/>
  <c r="C95"/>
  <c r="B95"/>
  <c r="C94"/>
  <c r="B94"/>
  <c r="C93"/>
  <c r="B93"/>
  <c r="C92"/>
  <c r="B92"/>
  <c r="C91"/>
  <c r="B91"/>
  <c r="C90"/>
  <c r="B90"/>
  <c r="C89"/>
  <c r="B89"/>
  <c r="C88"/>
  <c r="B88"/>
  <c r="C87"/>
  <c r="B87"/>
  <c r="C86"/>
  <c r="B86"/>
  <c r="C85"/>
  <c r="B85"/>
  <c r="C84"/>
  <c r="B84"/>
  <c r="C83"/>
  <c r="B83"/>
  <c r="C82"/>
  <c r="B82"/>
  <c r="C81"/>
  <c r="B81"/>
  <c r="C80"/>
  <c r="B80"/>
  <c r="C79"/>
  <c r="B79"/>
  <c r="C78"/>
  <c r="B78"/>
  <c r="C77"/>
  <c r="B77"/>
  <c r="C76"/>
  <c r="B76"/>
  <c r="C75"/>
  <c r="B75"/>
  <c r="C74"/>
  <c r="B74"/>
  <c r="C73"/>
  <c r="B73"/>
  <c r="C72"/>
  <c r="B72"/>
  <c r="C71"/>
  <c r="B71"/>
  <c r="C70"/>
  <c r="B70"/>
  <c r="C69"/>
  <c r="B69"/>
  <c r="C68"/>
  <c r="B68"/>
  <c r="C67"/>
  <c r="B67"/>
  <c r="C66"/>
  <c r="B66"/>
  <c r="C65"/>
  <c r="B65"/>
  <c r="C64"/>
  <c r="B64"/>
  <c r="C63"/>
  <c r="B63"/>
  <c r="C62"/>
  <c r="B62"/>
  <c r="C61"/>
  <c r="B61"/>
  <c r="C60"/>
  <c r="B60"/>
  <c r="C59"/>
  <c r="B59"/>
  <c r="C58"/>
  <c r="B58"/>
  <c r="C57"/>
  <c r="B57"/>
  <c r="C56"/>
  <c r="B56"/>
  <c r="C55"/>
  <c r="B55"/>
  <c r="C54"/>
  <c r="B54"/>
  <c r="C53"/>
  <c r="B53"/>
  <c r="C52"/>
  <c r="B52"/>
  <c r="C51"/>
  <c r="B51"/>
  <c r="C50"/>
  <c r="B50"/>
  <c r="C49"/>
  <c r="B49"/>
  <c r="C48"/>
  <c r="B48"/>
  <c r="C47"/>
  <c r="B47"/>
  <c r="C46"/>
  <c r="B46"/>
  <c r="C45"/>
  <c r="B45"/>
  <c r="C44"/>
  <c r="B44"/>
  <c r="C43"/>
  <c r="B43"/>
  <c r="C42"/>
  <c r="B42"/>
  <c r="C41"/>
  <c r="B41"/>
  <c r="C40"/>
  <c r="B40"/>
  <c r="C39"/>
  <c r="B39"/>
  <c r="C38"/>
  <c r="B38"/>
  <c r="C37"/>
  <c r="B37"/>
  <c r="C36"/>
  <c r="B36"/>
  <c r="C35"/>
  <c r="B35"/>
  <c r="C34"/>
  <c r="B34"/>
  <c r="C33"/>
  <c r="B33"/>
  <c r="C32"/>
  <c r="B32"/>
  <c r="C31"/>
  <c r="B31"/>
  <c r="C30"/>
  <c r="B30"/>
  <c r="C29"/>
  <c r="B29"/>
  <c r="C28"/>
  <c r="B28"/>
  <c r="C27"/>
  <c r="B27"/>
  <c r="C26"/>
  <c r="B26"/>
  <c r="C25"/>
  <c r="B25"/>
  <c r="C24"/>
  <c r="B24"/>
  <c r="C23"/>
  <c r="B23"/>
  <c r="C22"/>
  <c r="B22"/>
  <c r="C21"/>
  <c r="B21"/>
  <c r="C20"/>
  <c r="B20"/>
  <c r="C19"/>
  <c r="B19"/>
  <c r="C18"/>
  <c r="B18"/>
  <c r="C17"/>
  <c r="B17"/>
  <c r="C16"/>
  <c r="B16"/>
  <c r="C15"/>
  <c r="B15"/>
  <c r="C14"/>
  <c r="B14"/>
  <c r="C13"/>
  <c r="B13"/>
  <c r="C12"/>
  <c r="B12"/>
  <c r="C11"/>
  <c r="B11"/>
  <c r="C10"/>
  <c r="B10"/>
  <c r="C9"/>
  <c r="B9"/>
  <c r="C1"/>
  <c r="C2"/>
  <c r="C3"/>
  <c r="C4"/>
  <c r="C5"/>
  <c r="C6"/>
  <c r="C7"/>
  <c r="C8"/>
  <c r="B8"/>
  <c r="B7"/>
  <c r="B6"/>
  <c r="B5"/>
  <c r="B4"/>
  <c r="B3"/>
  <c r="B2"/>
  <c r="B1"/>
</calcChain>
</file>

<file path=xl/comments1.xml><?xml version="1.0" encoding="utf-8"?>
<comments xmlns="http://schemas.openxmlformats.org/spreadsheetml/2006/main">
  <authors>
    <author>rupatil</author>
  </authors>
  <commentList>
    <comment ref="E20" authorId="0">
      <text>
        <r>
          <rPr>
            <b/>
            <sz val="9"/>
            <color indexed="81"/>
            <rFont val="Tahoma"/>
            <family val="2"/>
          </rPr>
          <t xml:space="preserve">[Date Format: dd-MM-yyyy]Please double click to show the popup
</t>
        </r>
      </text>
    </comment>
    <comment ref="E21" authorId="0">
      <text>
        <r>
          <rPr>
            <b/>
            <sz val="9"/>
            <color indexed="81"/>
            <rFont val="Tahoma"/>
            <family val="2"/>
          </rPr>
          <t xml:space="preserve">[Date Format: dd-MM-yyyy]Please double click to show the popup
</t>
        </r>
      </text>
    </comment>
    <comment ref="E28" authorId="0">
      <text>
        <r>
          <rPr>
            <b/>
            <sz val="9"/>
            <color indexed="81"/>
            <rFont val="Tahoma"/>
            <family val="2"/>
          </rPr>
          <t xml:space="preserve">[Date Format: dd-MM-yyyy]Please double click to show the popup
</t>
        </r>
      </text>
    </comment>
  </commentList>
</comments>
</file>

<file path=xl/comments2.xml><?xml version="1.0" encoding="utf-8"?>
<comments xmlns="http://schemas.openxmlformats.org/spreadsheetml/2006/main">
  <authors>
    <author>rupatil</author>
  </authors>
  <commentList>
    <comment ref="F18" authorId="0">
      <text>
        <r>
          <rPr>
            <b/>
            <sz val="9"/>
            <color indexed="81"/>
            <rFont val="Tahoma"/>
            <family val="2"/>
          </rPr>
          <t xml:space="preserve">[Date Format: dd-MM-yyyy]Please double click to show the popup
</t>
        </r>
      </text>
    </comment>
  </commentList>
</comments>
</file>

<file path=xl/sharedStrings.xml><?xml version="1.0" encoding="utf-8"?>
<sst xmlns="http://schemas.openxmlformats.org/spreadsheetml/2006/main" count="1351" uniqueCount="882">
  <si>
    <t>MWK</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</si>
  <si>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</si>
  <si>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</si>
  <si>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</si>
  <si>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</si>
  <si>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</si>
  <si>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</si>
  <si>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</si>
  <si>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</si>
  <si>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</si>
  <si>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</si>
  <si>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</si>
  <si>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</si>
  <si>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</si>
  <si>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</si>
  <si>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</si>
  <si>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</si>
  <si>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</si>
  <si>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</si>
  <si>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</si>
  <si>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</si>
  <si>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</si>
  <si>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</si>
  <si>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</si>
  <si>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</si>
  <si>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</si>
  <si>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</si>
  <si>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</si>
  <si>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</si>
  <si>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</si>
  <si>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</si>
  <si>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</si>
  <si>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</si>
  <si>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</si>
  <si>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</si>
  <si>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</si>
  <si>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</si>
  <si>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</si>
  <si>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</si>
  <si>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</si>
  <si>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</si>
  <si>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</si>
  <si>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</si>
  <si>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</si>
  <si>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</si>
  <si>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</si>
  <si>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</si>
  <si>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</si>
  <si>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</si>
  <si>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</si>
  <si>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</si>
  <si>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</si>
  <si>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</si>
  <si>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</si>
  <si>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</si>
  <si>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</si>
  <si>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</si>
  <si>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</si>
  <si>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</si>
  <si>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</si>
  <si>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</si>
  <si>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</si>
  <si>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</si>
  <si>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</si>
  <si>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</si>
  <si>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</si>
  <si>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</si>
  <si>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</si>
  <si>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</si>
  <si>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</si>
  <si>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</si>
  <si>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</si>
  <si>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</si>
  <si>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</si>
  <si>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</si>
  <si>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</si>
  <si>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</si>
  <si>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</si>
  <si>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</si>
  <si>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</si>
  <si>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</si>
  <si>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</si>
  <si>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</si>
  <si>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</si>
  <si>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</si>
  <si>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</si>
  <si>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</si>
  <si>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</si>
  <si>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</si>
  <si>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</si>
  <si>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</si>
  <si>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</si>
  <si>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</si>
  <si>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</si>
  <si>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</si>
  <si>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</si>
  <si>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</si>
  <si>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</si>
  <si>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</si>
  <si>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</si>
  <si>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</si>
  <si>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</si>
  <si>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</si>
  <si>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</si>
  <si>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</si>
  <si>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</si>
  <si>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</si>
  <si>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</si>
  <si>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</si>
  <si>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</si>
  <si>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</si>
  <si>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</si>
  <si>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</si>
  <si>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</si>
  <si>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</si>
  <si>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</si>
  <si>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</si>
  <si>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</si>
  <si>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</si>
  <si>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</si>
  <si>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</si>
  <si>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</si>
  <si>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</si>
  <si>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</si>
  <si>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</si>
  <si>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</si>
  <si>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</si>
  <si>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</si>
  <si>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</si>
  <si>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</si>
  <si>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</si>
  <si>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</si>
  <si>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</si>
  <si>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</si>
  <si>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</si>
  <si>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</si>
  <si>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</si>
  <si>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</si>
  <si>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</si>
  <si>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</si>
  <si>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</si>
  <si>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</si>
  <si>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</si>
  <si>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</si>
  <si>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</si>
  <si>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</si>
  <si>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</si>
  <si>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</si>
  <si>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</si>
  <si>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</si>
  <si>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</si>
  <si>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</si>
  <si>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</si>
  <si>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</si>
  <si>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</si>
  <si>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</si>
  <si>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</si>
  <si>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</si>
  <si>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</si>
  <si>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</si>
  <si>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</si>
  <si>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</si>
  <si>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</si>
  <si>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</si>
  <si>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</si>
  <si>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</si>
  <si>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</si>
  <si>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</si>
  <si>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</si>
  <si>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</si>
  <si>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</si>
  <si>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</si>
  <si>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</si>
  <si>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</si>
  <si>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</si>
  <si>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</si>
  <si>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</si>
  <si>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</si>
  <si>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</si>
  <si>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</si>
  <si>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</si>
  <si>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</si>
  <si>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</si>
  <si>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</si>
  <si>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</si>
  <si>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</si>
  <si>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</si>
  <si>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</si>
  <si>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</si>
  <si>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</si>
  <si>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</si>
  <si>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</si>
  <si>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</si>
  <si>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</si>
  <si>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</si>
  <si>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</si>
  <si>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</si>
  <si>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</si>
  <si>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</si>
  <si>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</si>
  <si>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</si>
  <si>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</si>
  <si>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</si>
  <si>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</si>
  <si>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</si>
  <si>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</si>
  <si>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</si>
  <si>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</si>
  <si>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</si>
  <si>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</si>
  <si>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</si>
  <si>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</si>
  <si>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</si>
  <si>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</si>
  <si>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</si>
  <si>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</si>
  <si>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</si>
  <si>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</si>
  <si>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</si>
  <si>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</si>
  <si>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</si>
  <si>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</si>
  <si>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</si>
  <si>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</si>
  <si>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</si>
  <si>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</si>
  <si>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</si>
  <si>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</si>
  <si>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</si>
  <si>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</si>
  <si>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</si>
  <si>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</si>
  <si>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</si>
  <si>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</si>
  <si>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</si>
  <si>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</si>
  <si>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</si>
  <si>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</si>
  <si>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</si>
  <si>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</si>
  <si>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</si>
  <si>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</si>
  <si>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</si>
  <si>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</si>
  <si>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</si>
  <si>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</si>
  <si>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</si>
  <si>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</si>
  <si>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</si>
  <si>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</si>
  <si>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</si>
  <si>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</si>
  <si>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</si>
  <si>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</si>
  <si>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</si>
  <si>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</si>
  <si>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</si>
  <si>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</si>
  <si>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</si>
  <si>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</si>
  <si>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</si>
  <si>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</si>
  <si>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</si>
  <si>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</si>
  <si>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</si>
  <si>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</si>
  <si>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</si>
  <si>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</si>
  <si>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</si>
  <si>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</si>
  <si>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</si>
  <si>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</si>
  <si>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</si>
  <si>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</si>
  <si>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</si>
  <si>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</si>
  <si>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</si>
  <si>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</si>
  <si>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</si>
  <si>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</si>
  <si>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</si>
  <si>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</si>
  <si>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</si>
  <si>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</si>
  <si>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</si>
  <si>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</si>
  <si>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</si>
  <si>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</si>
  <si>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</si>
  <si>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</si>
  <si>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</si>
  <si>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</si>
  <si>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</si>
  <si>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</si>
  <si>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</si>
  <si>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</si>
  <si>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</si>
  <si>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</si>
  <si>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</si>
  <si>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</si>
  <si>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</si>
  <si>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</si>
  <si>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</si>
  <si>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</si>
  <si>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</si>
  <si>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</si>
  <si>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</si>
  <si>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</si>
  <si>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</si>
  <si>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</si>
  <si>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</si>
  <si>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</si>
  <si>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</si>
  <si>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</si>
  <si>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</si>
  <si>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</si>
  <si>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</si>
  <si>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</si>
  <si>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</si>
  <si>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</si>
  <si>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</si>
  <si>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</si>
  <si>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</si>
  <si>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</si>
  <si>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</si>
  <si>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</si>
  <si>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</si>
  <si>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</si>
  <si>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</si>
  <si>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</si>
  <si>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</si>
  <si>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</si>
  <si>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</si>
  <si>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</si>
  <si>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</si>
  <si>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</si>
  <si>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</si>
  <si>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</si>
  <si>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</si>
  <si>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</si>
  <si>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</si>
  <si>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</si>
  <si>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</si>
  <si>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</si>
  <si>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</si>
  <si>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</si>
  <si>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</si>
  <si>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</si>
  <si>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</si>
  <si>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</si>
  <si>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</si>
  <si>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</si>
  <si>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</si>
  <si>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</si>
  <si>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</si>
  <si>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</si>
  <si>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</si>
  <si>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Lakhs</t>
  </si>
  <si>
    <t>514d6811-e6fe-4e1f-9fbb-6723c6e202ef:~:NotMandatory:~:True:~:False:~::~::~:False:~::~::~:False:~::~::~:</t>
  </si>
  <si>
    <t>977c486f-b5c7-4830-84eb-ff1aabb88aad:~:Layout1:~:NotMandatory:~:True:~::~::~:</t>
  </si>
  <si>
    <t>#TABLE#</t>
  </si>
  <si>
    <t>#LAYOUTSCSR#</t>
  </si>
  <si>
    <t>#LAYOUTECSR#</t>
  </si>
  <si>
    <t>#LAYOUTSCER#</t>
  </si>
  <si>
    <t>#LAYOUTECER#</t>
  </si>
  <si>
    <t>#CustPlc#</t>
  </si>
  <si>
    <t>#TblHeadPlc#</t>
  </si>
  <si>
    <t>Return Name</t>
  </si>
  <si>
    <t>Return Code</t>
  </si>
  <si>
    <t>Name of reporting institution</t>
  </si>
  <si>
    <t>Institution Type</t>
  </si>
  <si>
    <t>Reporting frequency</t>
  </si>
  <si>
    <t xml:space="preserve">Reporting start date </t>
  </si>
  <si>
    <t xml:space="preserve">Reporting end date </t>
  </si>
  <si>
    <t>Reporting currency</t>
  </si>
  <si>
    <t>Reporting scale</t>
  </si>
  <si>
    <t>Taxonomy version</t>
  </si>
  <si>
    <t>Tool name</t>
  </si>
  <si>
    <t>Tool version</t>
  </si>
  <si>
    <t>Report status</t>
  </si>
  <si>
    <t>Date of Audit</t>
  </si>
  <si>
    <t>General remarks</t>
  </si>
  <si>
    <t>in-rbi-rep.xsd#in-rbi-rep_ReturnName</t>
  </si>
  <si>
    <t>in-rbi-rep.xsd#in-rbi-rep_ReturnCode</t>
  </si>
  <si>
    <t>in-rbi-rep.xsd#in-rbi-rep_NameOfReportingInstitution</t>
  </si>
  <si>
    <t>in-rbi-rep.xsd#in-rbi-rep_BankCode</t>
  </si>
  <si>
    <t>rbi-core.xsd#rbi-core_InstitutionType</t>
  </si>
  <si>
    <t>in-rbi-rep.xsd#in-rbi-rep_ReportingFrequency</t>
  </si>
  <si>
    <t>in-rbi-rep.xsd#in-rbi-rep_ReportingPeriodStartDate</t>
  </si>
  <si>
    <t>in-rbi-rep.xsd#in-rbi-rep_ReportingPeriodEndDate</t>
  </si>
  <si>
    <t>rbi-core.xsd#rbi-core_ReportingCurrency</t>
  </si>
  <si>
    <t>rbi-core.xsd#rbi-core_ReportingScale</t>
  </si>
  <si>
    <t>rbi-core.xsd#rbi-core_TaxonomyVersion</t>
  </si>
  <si>
    <t>in-rbi-rep.xsd#in-rbi-rep_ToolName</t>
  </si>
  <si>
    <t>rbi-core.xsd#rbi-core_ToolVersion</t>
  </si>
  <si>
    <t>in-rbi-rep.xsd#in-rbi-rep_ReportStatus</t>
  </si>
  <si>
    <t>in-rbi-rep.xsd#in-rbi-rep_DateOfAudit</t>
  </si>
  <si>
    <t>in-rbi-rep.xsd#in-rbi-rep_GeneralRemarks</t>
  </si>
  <si>
    <t>Information</t>
  </si>
  <si>
    <t>Filing Information</t>
  </si>
  <si>
    <t>X010</t>
  </si>
  <si>
    <t>X020</t>
  </si>
  <si>
    <t>X030</t>
  </si>
  <si>
    <t>X040</t>
  </si>
  <si>
    <t>X060</t>
  </si>
  <si>
    <t>X070</t>
  </si>
  <si>
    <t>X080</t>
  </si>
  <si>
    <t>X110</t>
  </si>
  <si>
    <t>terseLabel</t>
  </si>
  <si>
    <t>Bank / FI code</t>
  </si>
  <si>
    <t>Scoping Question</t>
  </si>
  <si>
    <t>Whether NBFC Profile has been updated on website</t>
  </si>
  <si>
    <t>Category Of NBFC</t>
  </si>
  <si>
    <t>Classification of NBFC</t>
  </si>
  <si>
    <t>rbi-core.xsd#rbi-core_WhetherNBFCProfileUpdatedOnWebsite</t>
  </si>
  <si>
    <t>rbi-core.xsd#rbi-core_CategoryOfNBFC</t>
  </si>
  <si>
    <t>rbi-core.xsd#rbi-core_ClassificationOfCompany</t>
  </si>
  <si>
    <t>fc900d20-2d54-43b7-bd70-b2808fcacd72:~:NotMandatory:~:True:~:False:~::~::~:False:~::~::~:False:~::~::~:</t>
  </si>
  <si>
    <t>5ae18460-45be-4049-bb27-b3415b796846:~:Layout1:~:NotMandatory:~:True:~::~::~:</t>
  </si>
  <si>
    <t>Name of the Person Filing the Return</t>
  </si>
  <si>
    <t>Y010</t>
  </si>
  <si>
    <t>Designation</t>
  </si>
  <si>
    <t>Y020</t>
  </si>
  <si>
    <t>Office No. (with STD Code)</t>
  </si>
  <si>
    <t>Y030</t>
  </si>
  <si>
    <t>Mobile No.</t>
  </si>
  <si>
    <t>Y040</t>
  </si>
  <si>
    <t>Email Id</t>
  </si>
  <si>
    <t>Y050</t>
  </si>
  <si>
    <t>Date</t>
  </si>
  <si>
    <t>Y060</t>
  </si>
  <si>
    <t>Place</t>
  </si>
  <si>
    <t>Y070</t>
  </si>
  <si>
    <t>Table 1: Authorised Signatory</t>
  </si>
  <si>
    <t>Particulars</t>
  </si>
  <si>
    <t>Value</t>
  </si>
  <si>
    <t>in-rbi-rep.xsd#in-rbi-rep_NameOfSignatory</t>
  </si>
  <si>
    <t>in-rbi-rep.xsd#in-rbi-rep_DesignationOfSignatory</t>
  </si>
  <si>
    <t>rbi-core.xsd#rbi-core_AuthorisedSignatoryOfficialLandlineNumber</t>
  </si>
  <si>
    <t>in-rbi-rep.xsd#in-rbi-rep_MobileNumberOfAuthorisedSignatory</t>
  </si>
  <si>
    <t>in-rbi-rep.xsd#in-rbi-rep_Date</t>
  </si>
  <si>
    <t>in-rbi-rep.xsd#in-rbi-rep_PlaceOfDesignatedOffice</t>
  </si>
  <si>
    <t>9d5dfc22-6ea4-43c0-9779-cf349692a461:~:Layout2:~:NotMandatory:~:True:~::~::~:</t>
  </si>
  <si>
    <t>in-rbi-rep.xsd#in-rbi-rep_EMailIDOfAuthorisedReportingOfficial</t>
  </si>
  <si>
    <t>6fff832e-50f1-4dba-935d-0a225e120da7:~:Layout1:~:NotMandatory:~:True:~::~::~:</t>
  </si>
  <si>
    <t>Y080</t>
  </si>
  <si>
    <t>Y090</t>
  </si>
  <si>
    <t>Y100</t>
  </si>
  <si>
    <t>Y110</t>
  </si>
  <si>
    <t>Y120</t>
  </si>
  <si>
    <t>Y130</t>
  </si>
  <si>
    <t>Y140</t>
  </si>
  <si>
    <t>Y150</t>
  </si>
  <si>
    <t>Y160</t>
  </si>
  <si>
    <t>Y170</t>
  </si>
  <si>
    <t>Y180</t>
  </si>
  <si>
    <t>Y190</t>
  </si>
  <si>
    <t>Y200</t>
  </si>
  <si>
    <t>Y210</t>
  </si>
  <si>
    <t>Y220</t>
  </si>
  <si>
    <t>Y230</t>
  </si>
  <si>
    <t>Y240</t>
  </si>
  <si>
    <t>Y250</t>
  </si>
  <si>
    <t>Y260</t>
  </si>
  <si>
    <t>Y270</t>
  </si>
  <si>
    <t>Y280</t>
  </si>
  <si>
    <t>Y290</t>
  </si>
  <si>
    <t>Y300</t>
  </si>
  <si>
    <t>Y310</t>
  </si>
  <si>
    <t>Y320</t>
  </si>
  <si>
    <t>Y330</t>
  </si>
  <si>
    <t>Y340</t>
  </si>
  <si>
    <t>Y350</t>
  </si>
  <si>
    <t>Y360</t>
  </si>
  <si>
    <t>Y370</t>
  </si>
  <si>
    <t>Y380</t>
  </si>
  <si>
    <t>Y390</t>
  </si>
  <si>
    <t>Y400</t>
  </si>
  <si>
    <t>Y410</t>
  </si>
  <si>
    <t>Y420</t>
  </si>
  <si>
    <t>Y430</t>
  </si>
  <si>
    <t>Y440</t>
  </si>
  <si>
    <t>Y450</t>
  </si>
  <si>
    <t>Y460</t>
  </si>
  <si>
    <t>Y470</t>
  </si>
  <si>
    <t>Y480</t>
  </si>
  <si>
    <t>Y490</t>
  </si>
  <si>
    <t>Y500</t>
  </si>
  <si>
    <t>Y510</t>
  </si>
  <si>
    <t>Y520</t>
  </si>
  <si>
    <t>Y530</t>
  </si>
  <si>
    <t>Y540</t>
  </si>
  <si>
    <t>Y550</t>
  </si>
  <si>
    <t>Y560</t>
  </si>
  <si>
    <t>Y570</t>
  </si>
  <si>
    <t>Y580</t>
  </si>
  <si>
    <t>Y590</t>
  </si>
  <si>
    <t>Y600</t>
  </si>
  <si>
    <t>Y610</t>
  </si>
  <si>
    <t>Y620</t>
  </si>
  <si>
    <t>Y630</t>
  </si>
  <si>
    <t>Y640</t>
  </si>
  <si>
    <t>Y650</t>
  </si>
  <si>
    <t>Y660</t>
  </si>
  <si>
    <t>Y670</t>
  </si>
  <si>
    <t>Y680</t>
  </si>
  <si>
    <t>Y690</t>
  </si>
  <si>
    <t>Y700</t>
  </si>
  <si>
    <t>Y710</t>
  </si>
  <si>
    <t>Y720</t>
  </si>
  <si>
    <t>Y730</t>
  </si>
  <si>
    <t>Total</t>
  </si>
  <si>
    <t>Table 2: Statement of short-term Dynamic Liquidity</t>
  </si>
  <si>
    <t>A. OUTFLOWS</t>
  </si>
  <si>
    <t>1. Increase in loans &amp; Advances</t>
  </si>
  <si>
    <t xml:space="preserve">(i) Term Loans </t>
  </si>
  <si>
    <t>(ii) Working Capital (WC)</t>
  </si>
  <si>
    <t>2. Net increase in investments</t>
  </si>
  <si>
    <t>(i) Equity Shares</t>
  </si>
  <si>
    <t>(ii) Convertible Preference Shares</t>
  </si>
  <si>
    <t>(iii) Non-Redeemable / Perpetual Preference Shares</t>
  </si>
  <si>
    <t>(iv) Shares of Subsidiaries</t>
  </si>
  <si>
    <t>(v) In shares of Joint Ventures</t>
  </si>
  <si>
    <t>(vi) Bonds</t>
  </si>
  <si>
    <t xml:space="preserve">(vii) Debentures </t>
  </si>
  <si>
    <t>(viii) Govt./approved securities</t>
  </si>
  <si>
    <t xml:space="preserve"> (x) Others (Please Specify) </t>
  </si>
  <si>
    <t>3. Net decrease in public deposits, ICDs</t>
  </si>
  <si>
    <t>4. Net decrease in borrowings from  various sources/net increase in market lending</t>
  </si>
  <si>
    <t>a) Repo (As per residual maturity)</t>
  </si>
  <si>
    <t>b) Reverse Repo (As per residual maturity)</t>
  </si>
  <si>
    <t>c) CBLO (As per residual maturity)</t>
  </si>
  <si>
    <t xml:space="preserve">d) Others (Please Specify) </t>
  </si>
  <si>
    <t>6. Other outflows</t>
  </si>
  <si>
    <t>7. Total Outflow on account of OBS items (OO)(Details to be given in below table )</t>
  </si>
  <si>
    <t>TOTAL OUTFLOWS (A) (1+2+3+4+5+6+7)</t>
  </si>
  <si>
    <t>B. INFLOWS</t>
  </si>
  <si>
    <t>1. Net cash position</t>
  </si>
  <si>
    <t xml:space="preserve">(iii) Other Preference Shares </t>
  </si>
  <si>
    <t>(i) Share Premium Account</t>
  </si>
  <si>
    <t>(ii) General Reserves</t>
  </si>
  <si>
    <t>(iii) Statutory/Special Reserve (Section 45-IC reserve to be shown separately below item no.(vii))</t>
  </si>
  <si>
    <t>(iv) Reserves under Sec 45-IC of RBI Act 1934</t>
  </si>
  <si>
    <t>(v) Capital Redemption Reserve</t>
  </si>
  <si>
    <t>(vi) Debenture Redemption Reserve</t>
  </si>
  <si>
    <t>(vii) Other Capital Reserves</t>
  </si>
  <si>
    <t>(viii) Other Revenue Reserves</t>
  </si>
  <si>
    <t>(ix) Investment Fluctuation Reserves/ Investment Reserves</t>
  </si>
  <si>
    <t xml:space="preserve">          x.1 Revl. Reserves - Property</t>
  </si>
  <si>
    <t xml:space="preserve">          x.2 Revl. Reserves - Financial Assets</t>
  </si>
  <si>
    <t>(xi) Share Application Money Pending Allotment</t>
  </si>
  <si>
    <t>(xii) Others (Please mention)</t>
  </si>
  <si>
    <t>(xiii) Balance of profit and loss account</t>
  </si>
  <si>
    <t>4. Net increase in deposits</t>
  </si>
  <si>
    <t>5. Interest inflow on investments</t>
  </si>
  <si>
    <t>6. Interest inflow on performing Advances</t>
  </si>
  <si>
    <t>7. Net increase in borrowings from various sources</t>
  </si>
  <si>
    <t>(i) Bank Borrowings through working Capital (WC)</t>
  </si>
  <si>
    <t>(ii) Bank borrowings through cash credit (CC)</t>
  </si>
  <si>
    <t>(iii) Bank Borrowings through Term Loans</t>
  </si>
  <si>
    <t>(iv) Bank Borrowings through LCs</t>
  </si>
  <si>
    <t>(v) Bank Borrowings through ECBs</t>
  </si>
  <si>
    <t>a) Repo
(As per residual maturity)</t>
  </si>
  <si>
    <t>b) Reverse Repo
(As per residual maturity)</t>
  </si>
  <si>
    <t>c) CBLO
(As per residual maturity)</t>
  </si>
  <si>
    <t>TOTAL INFLOWS (B) ( 1 to 9)</t>
  </si>
  <si>
    <t>(ii) Compulsorily Convertible Preference Shares</t>
  </si>
  <si>
    <t>in-rbi-rep.xsd#in-rbi-rep_MaturityPeriodAxis::rbi-core.xsd#rbi-core_FifteenDaysToOneMonthMember</t>
  </si>
  <si>
    <t>in-rbi-rep.xsd#in-rbi-rep_MaturityPeriodAxis::in-rbi-rep.xsd#in-rbi-rep_TotalMember</t>
  </si>
  <si>
    <t>in-rbi-rep.xsd#in-rbi-rep_NetIncreaseInLoansAndAdvancesDuringThePeriod</t>
  </si>
  <si>
    <t>in-rbi-rep.xsd#in-rbi-rep_NetIncreaseInInvestmentsDuringThePeriod</t>
  </si>
  <si>
    <t>rbi-core.xsd#rbi-core_NetDecreaseInPublicDepositsAndInterCorporateDeposits</t>
  </si>
  <si>
    <t>rbi-core.xsd#rbi-core_NetDecreaseInBorrowingsAndNetIncreaseInMarketLending</t>
  </si>
  <si>
    <t>rbi-core.xsd#rbi-core_SecurityFinanceTransactions</t>
  </si>
  <si>
    <t>in-rbi-rep.xsd#in-rbi-rep_OtherOutflowsAsPerShortTermDynamicLiquidityStatementDuringThePeriod</t>
  </si>
  <si>
    <t>rbi-core.xsd#rbi-core_OutflowsOnAccountOfOffBalanceSheetItems</t>
  </si>
  <si>
    <t>in-rbi-rep.xsd#in-rbi-rep_NetOutflowsAsPerShortTermDynamicLiquidityStatementDuringThePeriod</t>
  </si>
  <si>
    <t>in-rbi-rep.xsd#in-rbi-rep_NetCashPositionDuringThePeriod</t>
  </si>
  <si>
    <t>rbi-core.xsd#rbi-core_NetIncreaseInCapital</t>
  </si>
  <si>
    <t>in-rbi-rep.xsd#in-rbi-rep_AdditionsToReserve</t>
  </si>
  <si>
    <t>rbi-core.xsd#rbi-core_NetIncreaseInDeposits</t>
  </si>
  <si>
    <t>in-rbi-rep.xsd#in-rbi-rep_InterestOnInvestmentsDuringThePeriod</t>
  </si>
  <si>
    <t>rbi-core.xsd#rbi-core_InterestOnPerformingAdvances</t>
  </si>
  <si>
    <t>rbi-core.xsd#rbi-core_NetIncreaseInBorrowings</t>
  </si>
  <si>
    <t>in-rbi-rep.xsd#in-rbi-rep_OtherInflowsAsPerShortTermDynamicLiquidityStatementDuringThePeriod</t>
  </si>
  <si>
    <t>rbi-core.xsd#rbi-core_InflowsOnAccountOfOffBalanceSheetItems</t>
  </si>
  <si>
    <t>in-rbi-rep.xsd#in-rbi-rep_NetInflowsAsPerShortTermDynamicLiquidityStatementDuringThePeriod</t>
  </si>
  <si>
    <t>in-rbi-rep.xsd#in-rbi-rep_NetInflowOutflowAsPerShortTermDynamicLiquidityStatementDuringThePeriod</t>
  </si>
  <si>
    <t>in-rbi-rep.xsd#in-rbi-rep_CumulativeNetInflowOutflowAsPerShortTermDynamicLiquidityStatementDuringThePeriod</t>
  </si>
  <si>
    <t>in-rbi-rep.xsd#in-rbi-rep_NetInflowOutflowAsPerShortTermDynamicLiquidityStatementToNetOutflowsAsPerShortTermDynamicLiquidityStatement</t>
  </si>
  <si>
    <t>in-rbi-rep.xsd#in-rbi-rep_TypeOfLoansAndAdvancesAxis::in-rbi-rep.xsd#in-rbi-rep_TermLoanMember</t>
  </si>
  <si>
    <t>in-rbi-rep.xsd#in-rbi-rep_TypeOfLoansAndAdvancesAxis::rbi-core.xsd#rbi-core_WorkingCapitalMember</t>
  </si>
  <si>
    <t>in-rbi-rep.xsd#in-rbi-rep_TypeOfInvestmentAxis::in-rbi-rep.xsd#in-rbi-rep_EquitySharesMember</t>
  </si>
  <si>
    <t>in-rbi-rep.xsd#in-rbi-rep_TypeOfInvestmentAxis::rbi-core.xsd#rbi-core_ConvertiblePreferenceSharesMember</t>
  </si>
  <si>
    <t>in-rbi-rep.xsd#in-rbi-rep_TypeOfInvestmentAxis::rbi-core.xsd#rbi-core_NonRedeemablePerpetualPreferenceSharesMember</t>
  </si>
  <si>
    <t>in-rbi-rep.xsd#in-rbi-rep_TypeOfInvestmentAxis::rbi-core.xsd#rbi-core_SharesOfSubsidiariesMember</t>
  </si>
  <si>
    <t>in-rbi-rep.xsd#in-rbi-rep_TypeOfInvestmentAxis::rbi-core.xsd#rbi-core_SharesOfJointVenturesMember</t>
  </si>
  <si>
    <t>in-rbi-rep.xsd#in-rbi-rep_TypeOfInvestmentAxis::rbi-core.xsd#rbi-core_BondsMember</t>
  </si>
  <si>
    <t>in-rbi-rep.xsd#in-rbi-rep_TypeOfInvestmentAxis::rbi-core.xsd#rbi-core_DebenturesMember</t>
  </si>
  <si>
    <t>in-rbi-rep.xsd#in-rbi-rep_TypeOfInvestmentAxis::rbi-core.xsd#rbi-core_GovernmentAndApprovedSecuritiesMember</t>
  </si>
  <si>
    <t>in-rbi-rep.xsd#in-rbi-rep_TypeOfInvestmentAxis::rbi-core.xsd#rbi-core_OpenEndedMutualFundsMember</t>
  </si>
  <si>
    <t>in-rbi-rep.xsd#in-rbi-rep_TypeOfInvestmentAxis::in-rbi-rep.xsd#in-rbi-rep_OtherInvestmentsMember</t>
  </si>
  <si>
    <t>rbi-core.xsd#rbi-core_ModeOfTransactionsAxis::in-rbi-rep.xsd#in-rbi-rep_RepurchaseAgreementsOfBanksFinancialInstitutionsMember</t>
  </si>
  <si>
    <t>rbi-core.xsd#rbi-core_ModeOfTransactionsAxis::in-rbi-rep.xsd#in-rbi-rep_ReverseRepoMember</t>
  </si>
  <si>
    <t>rbi-core.xsd#rbi-core_ModeOfTransactionsAxis::rbi-core.xsd#rbi-core_CollateralizedBorrowingAndLendingObligationMember</t>
  </si>
  <si>
    <t>rbi-core.xsd#rbi-core_ModeOfTransactionsAxis::in-rbi-rep.xsd#in-rbi-rep_OtherTransactionsMember</t>
  </si>
  <si>
    <t>rbi-core.xsd#rbi-core_ClassificationOfCapitalAxis::in-rbi-rep.xsd#in-rbi-rep_EquitySharesMember</t>
  </si>
  <si>
    <t>rbi-core.xsd#rbi-core_ClassificationOfCapitalAxis::in-rbi-rep.xsd#in-rbi-rep_CompulsorilyAndMandatorilyConvertiblePreferenceSharesMember</t>
  </si>
  <si>
    <t>rbi-core.xsd#rbi-core_ClassificationOfCapitalAxis::rbi-core.xsd#rbi-core_OtherPreferenceSharesMember</t>
  </si>
  <si>
    <t>in-rbi-rep.xsd#in-rbi-rep_ReservesSurplusAxis::in-rbi-rep.xsd#in-rbi-rep_SharePremiumMember</t>
  </si>
  <si>
    <t>in-rbi-rep.xsd#in-rbi-rep_ReservesSurplusAxis::in-rbi-rep.xsd#in-rbi-rep_GeneralReserveMember</t>
  </si>
  <si>
    <t>in-rbi-rep.xsd#in-rbi-rep_ReservesSurplusAxis::rbi-core.xsd#rbi-core_StatutoryAndOrSpecialReserveMember</t>
  </si>
  <si>
    <t>in-rbi-rep.xsd#in-rbi-rep_ReservesSurplusAxis::rbi-core.xsd#rbi-core_ResrvesUnderSection45ICOfRBIAct1934Member</t>
  </si>
  <si>
    <t>in-rbi-rep.xsd#in-rbi-rep_ReservesSurplusAxis::rbi-core.xsd#rbi-core_CapitalRedemptionReserveMember</t>
  </si>
  <si>
    <t>in-rbi-rep.xsd#in-rbi-rep_ReservesSurplusAxis::rbi-core.xsd#rbi-core_DebentureRedemptionReserveMember</t>
  </si>
  <si>
    <t>in-rbi-rep.xsd#in-rbi-rep_ReservesSurplusAxis::rbi-core.xsd#rbi-core_OtherCapitalReservesMember</t>
  </si>
  <si>
    <t>in-rbi-rep.xsd#in-rbi-rep_ReservesSurplusAxis::in-rbi-rep.xsd#in-rbi-rep_OtherRevenueReservesMember</t>
  </si>
  <si>
    <t>in-rbi-rep.xsd#in-rbi-rep_ReservesSurplusAxis::in-rbi-rep.xsd#in-rbi-rep_InvestmentReserveMember</t>
  </si>
  <si>
    <t>in-rbi-rep.xsd#in-rbi-rep_ReservesSurplusAxis::in-rbi-rep.xsd#in-rbi-rep_RevaluationReserveMember</t>
  </si>
  <si>
    <t>in-rbi-rep.xsd#in-rbi-rep_ReservesSurplusAxis::rbi-core.xsd#rbi-core_PropertyRevaluationReservesMember</t>
  </si>
  <si>
    <t>in-rbi-rep.xsd#in-rbi-rep_ReservesSurplusAxis::rbi-core.xsd#rbi-core_FinancialAssetsRevaluationReservesMember</t>
  </si>
  <si>
    <t>in-rbi-rep.xsd#in-rbi-rep_ReservesSurplusAxis::rbi-core.xsd#rbi-core_ShareApplicationMoneyPendingAllotmentMember</t>
  </si>
  <si>
    <t>in-rbi-rep.xsd#in-rbi-rep_ReservesSurplusAxis::in-rbi-rep.xsd#in-rbi-rep_OtherReservesMember</t>
  </si>
  <si>
    <t>in-rbi-rep.xsd#in-rbi-rep_ReservesSurplusAxis::rbi-core.xsd#rbi-core_ProfitLossAccountMember</t>
  </si>
  <si>
    <t>rbi-core.xsd#rbi-core_BorrowingsAxis::rbi-core.xsd#rbi-core_WorkingCapitalMember</t>
  </si>
  <si>
    <t>rbi-core.xsd#rbi-core_BorrowingsAxis::rbi-core.xsd#rbi-core_CashCreditMember</t>
  </si>
  <si>
    <t>rbi-core.xsd#rbi-core_BorrowingsAxis::in-rbi-rep.xsd#in-rbi-rep_TermLoanMember</t>
  </si>
  <si>
    <t>rbi-core.xsd#rbi-core_BorrowingsAxis::in-rbi-rep.xsd#in-rbi-rep_LetterOfCreditMember</t>
  </si>
  <si>
    <t>rbi-core.xsd#rbi-core_BorrowingsAxis::in-rbi-rep.xsd#in-rbi-rep_AmountOfExternalCommercialBorrowingsMember</t>
  </si>
  <si>
    <t>rbi-core.xsd#rbi-core_BorrowingsAxis::in-rbi-rep.xsd#in-rbi-rep_CommercialPaperMember</t>
  </si>
  <si>
    <t>rbi-core.xsd#rbi-core_BorrowingsAxis::rbi-core.xsd#rbi-core_DebenturesMember</t>
  </si>
  <si>
    <t>rbi-core.xsd#rbi-core_BorrowingsAxis::rbi-core.xsd#rbi-core_BondsMember</t>
  </si>
  <si>
    <t>rbi-core.xsd#rbi-core_BorrowingsAxis::in-rbi-rep.xsd#in-rbi-rep_InterCorporateDepositsMember</t>
  </si>
  <si>
    <t>rbi-core.xsd#rbi-core_BorrowingsAxis::rbi-core.xsd#rbi-core_BorrowingsFromGovernmentMember</t>
  </si>
  <si>
    <t>rbi-core.xsd#rbi-core_BorrowingsAxis::rbi-core.xsd#rbi-core_BorrowingsFromPublicSectorUndertakingsMember</t>
  </si>
  <si>
    <t>rbi-core.xsd#rbi-core_BorrowingsAxis::rbi-core.xsd#rbi-core_SecurityFinanceTransactionsMember</t>
  </si>
  <si>
    <t>rbi-core.xsd#rbi-core_BorrowingsAxis::rbi-core.xsd#rbi-core_SecurityFinanceTransactionsMember:::rbi-core.xsd#rbi-core_ModeOfTransactionsAxis::in-rbi-rep.xsd#in-rbi-rep_RepurchaseAgreementsOfBanksFinancialInstitutionsMember</t>
  </si>
  <si>
    <t>rbi-core.xsd#rbi-core_BorrowingsAxis::in-rbi-rep.xsd#in-rbi-rep_OtherBorrowingsMember</t>
  </si>
  <si>
    <t>rbi-core.xsd#rbi-core_BorrowingsAxis::rbi-core.xsd#rbi-core_SecurityFinanceTransactionsMember:::rbi-core.xsd#rbi-core_ModeOfTransactionsAxis::in-rbi-rep.xsd#in-rbi-rep_OtherTransactionsMember</t>
  </si>
  <si>
    <t>rbi-core.xsd#rbi-core_BorrowingsAxis::rbi-core.xsd#rbi-core_SecurityFinanceTransactionsMember:::rbi-core.xsd#rbi-core_ModeOfTransactionsAxis::rbi-core.xsd#rbi-core_CollateralizedBorrowingAndLendingObligationMember</t>
  </si>
  <si>
    <t>rbi-core.xsd#rbi-core_BorrowingsAxis::rbi-core.xsd#rbi-core_SecurityFinanceTransactionsMember:::rbi-core.xsd#rbi-core_ModeOfTransactionsAxis::in-rbi-rep.xsd#in-rbi-rep_ReverseRepoMember</t>
  </si>
  <si>
    <t>b01fdc7d-942a-4e6b-ad4f-a2cd5b53568c:~:Layout2:~:NotMandatory:~:True:~::~::~:</t>
  </si>
  <si>
    <t>Y740</t>
  </si>
  <si>
    <t>Y750</t>
  </si>
  <si>
    <t>Y760</t>
  </si>
  <si>
    <t>Y770</t>
  </si>
  <si>
    <t>Y780</t>
  </si>
  <si>
    <t>Y790</t>
  </si>
  <si>
    <t>Y800</t>
  </si>
  <si>
    <t>Y810</t>
  </si>
  <si>
    <t>Y820</t>
  </si>
  <si>
    <t>Y830</t>
  </si>
  <si>
    <t>Y840</t>
  </si>
  <si>
    <t>Y850</t>
  </si>
  <si>
    <t>Y860</t>
  </si>
  <si>
    <t>Y870</t>
  </si>
  <si>
    <t>Y880</t>
  </si>
  <si>
    <t>Y890</t>
  </si>
  <si>
    <t>Y900</t>
  </si>
  <si>
    <t>Y910</t>
  </si>
  <si>
    <t>Y920</t>
  </si>
  <si>
    <t>Y930</t>
  </si>
  <si>
    <t>Y940</t>
  </si>
  <si>
    <t>Y950</t>
  </si>
  <si>
    <t>Y960</t>
  </si>
  <si>
    <t>Y970</t>
  </si>
  <si>
    <t>Y980</t>
  </si>
  <si>
    <t>Y990</t>
  </si>
  <si>
    <t>Y1000</t>
  </si>
  <si>
    <t>Y1010</t>
  </si>
  <si>
    <t>Y1020</t>
  </si>
  <si>
    <t>Y1030</t>
  </si>
  <si>
    <t>Y1040</t>
  </si>
  <si>
    <t>Y1050</t>
  </si>
  <si>
    <t>Y1060</t>
  </si>
  <si>
    <t>Y1070</t>
  </si>
  <si>
    <t>Y1080</t>
  </si>
  <si>
    <t>Y1090</t>
  </si>
  <si>
    <t>Y1100</t>
  </si>
  <si>
    <t>Y1110</t>
  </si>
  <si>
    <t>Y1120</t>
  </si>
  <si>
    <t>Y1130</t>
  </si>
  <si>
    <t>Y1140</t>
  </si>
  <si>
    <t>Y1150</t>
  </si>
  <si>
    <t>Y1160</t>
  </si>
  <si>
    <t>Y1170</t>
  </si>
  <si>
    <t>Y1180</t>
  </si>
  <si>
    <t>Y1190</t>
  </si>
  <si>
    <t>Y1200</t>
  </si>
  <si>
    <t>Y1210</t>
  </si>
  <si>
    <t>Y1220</t>
  </si>
  <si>
    <t>Y1230</t>
  </si>
  <si>
    <t>Y1240</t>
  </si>
  <si>
    <t>Y1250</t>
  </si>
  <si>
    <t>Y1260</t>
  </si>
  <si>
    <t>Y1270</t>
  </si>
  <si>
    <t>Y1280</t>
  </si>
  <si>
    <t>Y1290</t>
  </si>
  <si>
    <t>Y1300</t>
  </si>
  <si>
    <t>Y1310</t>
  </si>
  <si>
    <t>Y1320</t>
  </si>
  <si>
    <t>Y1330</t>
  </si>
  <si>
    <t>Y1340</t>
  </si>
  <si>
    <t>Y1350</t>
  </si>
  <si>
    <t>Y1360</t>
  </si>
  <si>
    <t>Y1370</t>
  </si>
  <si>
    <t>Y1380</t>
  </si>
  <si>
    <t>Y1390</t>
  </si>
  <si>
    <t>Y1400</t>
  </si>
  <si>
    <t>Y1410</t>
  </si>
  <si>
    <t>Y1420</t>
  </si>
  <si>
    <t>Y1430</t>
  </si>
  <si>
    <t>Y1440</t>
  </si>
  <si>
    <t>Y1450</t>
  </si>
  <si>
    <t>Y1460</t>
  </si>
  <si>
    <t>Y1470</t>
  </si>
  <si>
    <t>Y1480</t>
  </si>
  <si>
    <t>Y1490</t>
  </si>
  <si>
    <t>Y1500</t>
  </si>
  <si>
    <t>Y1510</t>
  </si>
  <si>
    <t>Y1520</t>
  </si>
  <si>
    <t>Y1530</t>
  </si>
  <si>
    <t>Y1540</t>
  </si>
  <si>
    <t>Y1550</t>
  </si>
  <si>
    <t>Y1560</t>
  </si>
  <si>
    <t>Y1570</t>
  </si>
  <si>
    <t>Y1580</t>
  </si>
  <si>
    <t>Y1590</t>
  </si>
  <si>
    <t>Y1600</t>
  </si>
  <si>
    <t>X120</t>
  </si>
  <si>
    <t>EXPECTED OUTFLOWS</t>
  </si>
  <si>
    <t>1.Letter of Credits (LCs)(i+ii)</t>
  </si>
  <si>
    <t>(i) Letter of Credit (LCs)  Documentary</t>
  </si>
  <si>
    <t>(ii) Letter of Credit (LCs)  Clean</t>
  </si>
  <si>
    <t>2.Guarantees(i+ii)</t>
  </si>
  <si>
    <t>(i) Guarantees - Financial</t>
  </si>
  <si>
    <t>(ii) Guarantees - Others</t>
  </si>
  <si>
    <t>3.Shares / Debentures Underwriting Obligations(i+ii)</t>
  </si>
  <si>
    <t>(i) Share underwriting obligations</t>
  </si>
  <si>
    <t>(ii) Debenture underwriting obligations</t>
  </si>
  <si>
    <t>4.Partly - Paid Shares / Debentures(i+ii)</t>
  </si>
  <si>
    <t>(i) Shares - Partly Paid</t>
  </si>
  <si>
    <t>(ii) Debentures - Partly Paid</t>
  </si>
  <si>
    <t>5.Bills Discounted / Rediscounted(i+ii)</t>
  </si>
  <si>
    <t>(i) Bills Discounted</t>
  </si>
  <si>
    <t>(ii) Bills Rediscounted</t>
  </si>
  <si>
    <t>6.Lease contracts entered into but yet to be executed</t>
  </si>
  <si>
    <t>7.Sale and repurchase agreement and asset sales with recourse, where the credit risk remains with the applicable NBFC.</t>
  </si>
  <si>
    <t>8.Forward asset purchases, forward deposits and partly paid shares and securities, which represent commitments with certain draw down.</t>
  </si>
  <si>
    <t>9.Lending of NBFC securities or posting of securities as collateral by the NBFC-IFC, including instances where these arise out of repo style transactions</t>
  </si>
  <si>
    <t>10.Committed Lines of Credit  (Original Maturity up to 1 year)</t>
  </si>
  <si>
    <t>12.Commitment to provide liquidity facility for securitization of standard asset transactions</t>
  </si>
  <si>
    <t>13.Second loss credit enhancement for securitization of standard asset transactions provided by third party</t>
  </si>
  <si>
    <t>14.Derivatives (i++ii+iii+iv+v+vi+vii+viii)</t>
  </si>
  <si>
    <t>(i) Forward Forex Contracts</t>
  </si>
  <si>
    <t>(a) Currency Futures</t>
  </si>
  <si>
    <t>(b) Interest Rate Futures</t>
  </si>
  <si>
    <t>(c) Others</t>
  </si>
  <si>
    <t>(a) Currency Options Purchased / Sold</t>
  </si>
  <si>
    <t>(b) Interest Rate Options</t>
  </si>
  <si>
    <t>(iv) Forward Rate Agreements</t>
  </si>
  <si>
    <t>(v) Swaps - Currency ((a)+(b))</t>
  </si>
  <si>
    <t>(a) Cross Currency Interest Rate Swaps (Not Involving Rupee)</t>
  </si>
  <si>
    <t>(b) FCY - INR Interest Rate Swaps</t>
  </si>
  <si>
    <t>(vi) Swaps - Interest Rate ((a)+(b))</t>
  </si>
  <si>
    <t>(a) Single Currency Interest Rate Swaps</t>
  </si>
  <si>
    <t>(b) Basis Swaps</t>
  </si>
  <si>
    <t>(vii)Credit Default Swaps (CDS) Purchased</t>
  </si>
  <si>
    <t>(viii) Swaps - Others (Commodities, securities etc.)</t>
  </si>
  <si>
    <t>15.Other contingent liabilities</t>
  </si>
  <si>
    <t>Total Outflow on account of OBS items (OO) : Sum of (1+2+3+4+5+6+7+8+9+10+11+12+13+14+15)</t>
  </si>
  <si>
    <t>EXPECTED INFLOWS</t>
  </si>
  <si>
    <t>(vii) Credit Default Swaps (CDS) Purchased</t>
  </si>
  <si>
    <t>Total Inflow on account of OBS items (OI) : Sum of (1+2+3+4+5+6+7+8+9+10+11+12+13+14+15)</t>
  </si>
  <si>
    <t>Offbalance sheet (OBS) Exposures</t>
  </si>
  <si>
    <t>Table 3: Data on Off Balance Sheet (OBS) Exposures (Market &amp; Non-Market Related)</t>
  </si>
  <si>
    <t>rbi-core.xsd#rbi-core_OffBalanceSheetExposureExpectedOutflows</t>
  </si>
  <si>
    <t>rbi-core.xsd#rbi-core_OffBalanceSheetExposureExpectedInflows</t>
  </si>
  <si>
    <t>in-rbi-rep.xsd#in-rbi-rep_OffBalanceSheetOperationAxis::in-rbi-rep.xsd#in-rbi-rep_LetterOfCreditMember</t>
  </si>
  <si>
    <t>in-rbi-rep.xsd#in-rbi-rep_OffBalanceSheetOperationAxis::in-rbi-rep.xsd#in-rbi-rep_LCDocumentaryMember</t>
  </si>
  <si>
    <t>in-rbi-rep.xsd#in-rbi-rep_OffBalanceSheetOperationAxis::in-rbi-rep.xsd#in-rbi-rep_LCCleanMember</t>
  </si>
  <si>
    <t>in-rbi-rep.xsd#in-rbi-rep_OffBalanceSheetOperationAxis::rbi-core.xsd#rbi-core_FinancialAndOtherGuaranteesMember</t>
  </si>
  <si>
    <t>in-rbi-rep.xsd#in-rbi-rep_OffBalanceSheetOperationAxis::in-rbi-rep.xsd#in-rbi-rep_FinancialGuaranteesMember</t>
  </si>
  <si>
    <t>in-rbi-rep.xsd#in-rbi-rep_OffBalanceSheetOperationAxis::in-rbi-rep.xsd#in-rbi-rep_OthersGuaranteesMember</t>
  </si>
  <si>
    <t>in-rbi-rep.xsd#in-rbi-rep_OffBalanceSheetOperationAxis::rbi-core.xsd#rbi-core_ShareDebentureUnderwritingObligationsMember</t>
  </si>
  <si>
    <t>in-rbi-rep.xsd#in-rbi-rep_OffBalanceSheetOperationAxis::rbi-core.xsd#rbi-core_ShareUnderwritingObligationsMember</t>
  </si>
  <si>
    <t>in-rbi-rep.xsd#in-rbi-rep_OffBalanceSheetOperationAxis::rbi-core.xsd#rbi-core_DebentureUnderwritingObligationsMember</t>
  </si>
  <si>
    <t>in-rbi-rep.xsd#in-rbi-rep_OffBalanceSheetOperationAxis::rbi-core.xsd#rbi-core_PartlyPaidSharesDebenturesMember</t>
  </si>
  <si>
    <t>in-rbi-rep.xsd#in-rbi-rep_OffBalanceSheetOperationAxis::rbi-core.xsd#rbi-core_PartlyPaidSharesMember</t>
  </si>
  <si>
    <t>in-rbi-rep.xsd#in-rbi-rep_OffBalanceSheetOperationAxis::rbi-core.xsd#rbi-core_PartlyPaidDebenturesMember</t>
  </si>
  <si>
    <t>in-rbi-rep.xsd#in-rbi-rep_OffBalanceSheetOperationAxis::in-rbi-rep.xsd#in-rbi-rep_BillsDiscountedAndReDiscountedMember</t>
  </si>
  <si>
    <t>in-rbi-rep.xsd#in-rbi-rep_OffBalanceSheetOperationAxis::rbi-core.xsd#rbi-core_BillsDiscountedMember</t>
  </si>
  <si>
    <t>in-rbi-rep.xsd#in-rbi-rep_OffBalanceSheetOperationAxis::rbi-core.xsd#rbi-core_BillsRediscountedMember</t>
  </si>
  <si>
    <t>in-rbi-rep.xsd#in-rbi-rep_OffBalanceSheetOperationAxis::rbi-core.xsd#rbi-core_LeaseContractsEnteredIntoButYetToBeExecutedMember</t>
  </si>
  <si>
    <t>in-rbi-rep.xsd#in-rbi-rep_OffBalanceSheetOperationAxis::in-rbi-rep.xsd#in-rbi-rep_SaleAndRepurchaseAgreementsAssetSalesWithRecourseMember</t>
  </si>
  <si>
    <t>in-rbi-rep.xsd#in-rbi-rep_OffBalanceSheetOperationAxis::rbi-core.xsd#rbi-core_ForwardAssetPurchasesForwardDepositsAndPartlyPaidSharesAndSecuritiesMember</t>
  </si>
  <si>
    <t>in-rbi-rep.xsd#in-rbi-rep_OffBalanceSheetOperationAxis::rbi-core.xsd#rbi-core_LendingOfNBFCSecuritiesOrPostingOfSecuritiesAsCollateralByTheNBFCIFCIncludingRepoStyleTransactionsMember</t>
  </si>
  <si>
    <t>in-rbi-rep.xsd#in-rbi-rep_OffBalanceSheetOperationAxis::rbi-core.xsd#rbi-core_UndrawnCommittedCreditLinesWithOriginalMaturityOfUptoOneYearMember</t>
  </si>
  <si>
    <t>in-rbi-rep.xsd#in-rbi-rep_OffBalanceSheetOperationAxis::rbi-core.xsd#rbi-core_UndrawnCommittedCreditLinesWithOriginalMaturityOfMoreThanOneYearMember</t>
  </si>
  <si>
    <t>in-rbi-rep.xsd#in-rbi-rep_OffBalanceSheetOperationAxis::in-rbi-rep.xsd#in-rbi-rep_CommitmentProvideLiquidityFacilityForSecuritisationStandardAssetTransactionsMember</t>
  </si>
  <si>
    <t>in-rbi-rep.xsd#in-rbi-rep_OffBalanceSheetOperationAxis::in-rbi-rep.xsd#in-rbi-rep_SecondLossCreditEnhancementForSecuritisationOfStandardAssetTransactionsProvidedByThirdPartyMember</t>
  </si>
  <si>
    <t>in-rbi-rep.xsd#in-rbi-rep_OffBalanceSheetOperationAxis::in-rbi-rep.xsd#in-rbi-rep_DerivativesMember</t>
  </si>
  <si>
    <t>in-rbi-rep.xsd#in-rbi-rep_OffBalanceSheetOperationAxis::in-rbi-rep.xsd#in-rbi-rep_DerivativesMember:::in-rbi-rep.xsd#in-rbi-rep_TypeOfContractAndDerivativeProductAxis::in-rbi-rep.xsd#in-rbi-rep_ForwardForexContractsMember</t>
  </si>
  <si>
    <t>in-rbi-rep.xsd#in-rbi-rep_OffBalanceSheetOperationAxis::in-rbi-rep.xsd#in-rbi-rep_DerivativesMember:::in-rbi-rep.xsd#in-rbi-rep_TypeOfContractAndDerivativeProductAxis::in-rbi-rep.xsd#in-rbi-rep_FuturesMember</t>
  </si>
  <si>
    <t>in-rbi-rep.xsd#in-rbi-rep_OffBalanceSheetOperationAxis::in-rbi-rep.xsd#in-rbi-rep_DerivativesMember:::in-rbi-rep.xsd#in-rbi-rep_TypeOfContractAndDerivativeProductAxis::in-rbi-rep.xsd#in-rbi-rep_CurrencyFuturesMember</t>
  </si>
  <si>
    <t>in-rbi-rep.xsd#in-rbi-rep_OffBalanceSheetOperationAxis::in-rbi-rep.xsd#in-rbi-rep_DerivativesMember:::in-rbi-rep.xsd#in-rbi-rep_TypeOfContractAndDerivativeProductAxis::in-rbi-rep.xsd#in-rbi-rep_InterestRateFuturesMember</t>
  </si>
  <si>
    <t>in-rbi-rep.xsd#in-rbi-rep_OffBalanceSheetOperationAxis::in-rbi-rep.xsd#in-rbi-rep_DerivativesMember:::in-rbi-rep.xsd#in-rbi-rep_TypeOfContractAndDerivativeProductAxis::rbi-core.xsd#rbi-core_OtherFuturesMember</t>
  </si>
  <si>
    <t>in-rbi-rep.xsd#in-rbi-rep_OffBalanceSheetOperationAxis::in-rbi-rep.xsd#in-rbi-rep_DerivativesMember:::in-rbi-rep.xsd#in-rbi-rep_TypeOfContractAndDerivativeProductAxis::in-rbi-rep.xsd#in-rbi-rep_OptionsMember</t>
  </si>
  <si>
    <t>in-rbi-rep.xsd#in-rbi-rep_OffBalanceSheetOperationAxis::in-rbi-rep.xsd#in-rbi-rep_DerivativesMember:::in-rbi-rep.xsd#in-rbi-rep_TypeOfContractAndDerivativeProductAxis::in-rbi-rep.xsd#in-rbi-rep_CurrencyOptionsMember</t>
  </si>
  <si>
    <t>in-rbi-rep.xsd#in-rbi-rep_OffBalanceSheetOperationAxis::in-rbi-rep.xsd#in-rbi-rep_DerivativesMember:::in-rbi-rep.xsd#in-rbi-rep_TypeOfContractAndDerivativeProductAxis::in-rbi-rep.xsd#in-rbi-rep_InterestRateOptionsMember</t>
  </si>
  <si>
    <t>in-rbi-rep.xsd#in-rbi-rep_OffBalanceSheetOperationAxis::in-rbi-rep.xsd#in-rbi-rep_DerivativesMember:::in-rbi-rep.xsd#in-rbi-rep_TypeOfContractAndDerivativeProductAxis::rbi-core.xsd#rbi-core_OtherOptionsMember</t>
  </si>
  <si>
    <t>in-rbi-rep.xsd#in-rbi-rep_OffBalanceSheetOperationAxis::in-rbi-rep.xsd#in-rbi-rep_DerivativesMember:::in-rbi-rep.xsd#in-rbi-rep_TypeOfContractAndDerivativeProductAxis::in-rbi-rep.xsd#in-rbi-rep_ForwardRateAgreementsMember</t>
  </si>
  <si>
    <t>in-rbi-rep.xsd#in-rbi-rep_OffBalanceSheetOperationAxis::in-rbi-rep.xsd#in-rbi-rep_DerivativesMember:::in-rbi-rep.xsd#in-rbi-rep_TypeOfContractAndDerivativeProductAxis::in-rbi-rep.xsd#in-rbi-rep_CurrencySwapsMember</t>
  </si>
  <si>
    <t>in-rbi-rep.xsd#in-rbi-rep_OffBalanceSheetOperationAxis::in-rbi-rep.xsd#in-rbi-rep_DerivativesMember:::in-rbi-rep.xsd#in-rbi-rep_TypeOfContractAndDerivativeProductAxis::in-rbi-rep.xsd#in-rbi-rep_CrossCurrencySwapsMember</t>
  </si>
  <si>
    <t>in-rbi-rep.xsd#in-rbi-rep_OffBalanceSheetOperationAxis::in-rbi-rep.xsd#in-rbi-rep_DerivativesMember:::in-rbi-rep.xsd#in-rbi-rep_TypeOfContractAndDerivativeProductAxis::in-rbi-rep.xsd#in-rbi-rep_ForeignCurrencyINRSwapsMember</t>
  </si>
  <si>
    <t>in-rbi-rep.xsd#in-rbi-rep_OffBalanceSheetOperationAxis::in-rbi-rep.xsd#in-rbi-rep_DerivativesMember:::in-rbi-rep.xsd#in-rbi-rep_TypeOfContractAndDerivativeProductAxis::in-rbi-rep.xsd#in-rbi-rep_SingleCurrencyInterestRateSwapsMember</t>
  </si>
  <si>
    <t>in-rbi-rep.xsd#in-rbi-rep_OffBalanceSheetOperationAxis::in-rbi-rep.xsd#in-rbi-rep_DerivativesMember:::in-rbi-rep.xsd#in-rbi-rep_TypeOfContractAndDerivativeProductAxis::in-rbi-rep.xsd#in-rbi-rep_BasisSwapsMember</t>
  </si>
  <si>
    <t>in-rbi-rep.xsd#in-rbi-rep_OffBalanceSheetOperationAxis::in-rbi-rep.xsd#in-rbi-rep_DerivativesMember:::in-rbi-rep.xsd#in-rbi-rep_TypeOfContractAndDerivativeProductAxis::in-rbi-rep.xsd#in-rbi-rep_CreditDefaultSwapPurchaseMember</t>
  </si>
  <si>
    <t>in-rbi-rep.xsd#in-rbi-rep_OffBalanceSheetOperationAxis::in-rbi-rep.xsd#in-rbi-rep_DerivativesMember:::in-rbi-rep.xsd#in-rbi-rep_TypeOfContractAndDerivativeProductAxis::in-rbi-rep.xsd#in-rbi-rep_InterestRateSwapsMember</t>
  </si>
  <si>
    <t>in-rbi-rep.xsd#in-rbi-rep_OffBalanceSheetOperationAxis::in-rbi-rep.xsd#in-rbi-rep_DerivativesMember:::in-rbi-rep.xsd#in-rbi-rep_TypeOfContractAndDerivativeProductAxis::rbi-core.xsd#rbi-core_OtherSwapsMember</t>
  </si>
  <si>
    <t>in-rbi-rep.xsd#in-rbi-rep_OffBalanceSheetOperationAxis::rbi-core.xsd#rbi-core_OtherContingentLiabilitiesMember</t>
  </si>
  <si>
    <t>(iii) Options Contracts ((a)+(b)+(c))</t>
  </si>
  <si>
    <t>in-rbi-rep.xsd#in-rbi-rep_MaturityPeriodAxis::in-rbi-rep.xsd#in-rbi-rep_EightToFourteenDaysMember</t>
  </si>
  <si>
    <t>in-rbi-rep.xsd#in-rbi-rep_MaturityPeriodAxis::in-rbi-rep.xsd#in-rbi-rep_OverThreeMonthsAndUptoSixMonthsMember</t>
  </si>
  <si>
    <t>(ii) Futures Contracts ((a)+(b)+(c))</t>
  </si>
  <si>
    <t>1 month to 3 months</t>
  </si>
  <si>
    <t>3 to 6 months</t>
  </si>
  <si>
    <t>in-rbi-rep.xsd#in-rbi-rep_MaturityPeriodAxis::rbi-core.xsd#rbi-core_ZeroToSevenDaysMember</t>
  </si>
  <si>
    <t>in-rbi-rep.xsd#in-rbi-rep_MaturityPeriodAxis::rbi-core.xsd#rbi-core_OverOneMonthAndUptoThreeMonthsMember</t>
  </si>
  <si>
    <t>X050</t>
  </si>
  <si>
    <t>X090</t>
  </si>
  <si>
    <t>X100</t>
  </si>
  <si>
    <t>5119f734-4a6d-48f1-81c4-e0613c7ecdff:~:NotMandatory:~:True:~:False:~::~::~:False:~::~::~:False:~::~::~:</t>
  </si>
  <si>
    <t>(ix) In Open ended Mutual Funds</t>
  </si>
  <si>
    <t>2. Net Increase in Capital (i+ii+iii)</t>
  </si>
  <si>
    <t>3. Reserves &amp; Surplus (i+ii+iii+iv+v+vi+vii +viii+ix+x+xi+xii+xiii)</t>
  </si>
  <si>
    <t>0 day to 7 Days</t>
  </si>
  <si>
    <t>8 days to 14 days</t>
  </si>
  <si>
    <t>15 days to 30/31 days</t>
  </si>
  <si>
    <t>5. Security Finance Transactions (As per Residual Maturity of Transactions)</t>
  </si>
  <si>
    <t>8. Other inflows (Please Specify)</t>
  </si>
  <si>
    <t>9. Total Inflow on account of OBS items (OI)(Details to be given in table below)</t>
  </si>
  <si>
    <t>(vii) Commerial Papers (CPs)</t>
  </si>
  <si>
    <t>(viii) Debentures</t>
  </si>
  <si>
    <t>(ix) Bonds</t>
  </si>
  <si>
    <t>(x) Inter corporate Deposits (ICDs)</t>
  </si>
  <si>
    <t>(xi) Borrowings from Government (Central / State)</t>
  </si>
  <si>
    <t>(xii) Borrowings from Public Sector Undertakings (PSUs)</t>
  </si>
  <si>
    <t>11.Committed Lines of Credit  (Original Maturity up to next 6 months)</t>
  </si>
  <si>
    <t>(iii) Micro Retail Loans of MFIs</t>
  </si>
  <si>
    <t>(iv) Others, if any</t>
  </si>
  <si>
    <t>(vi) Other bank borrowings</t>
  </si>
  <si>
    <t>in-rbi-rep.xsd#in-rbi-rep_TypeOfLoansAndAdvancesAxis::rbi-core.xsd#rbi-core_MicroRetailLoansMember</t>
  </si>
  <si>
    <t>in-rbi-rep.xsd#in-rbi-rep_TypeOfLoansAndAdvancesAxis::in-rbi-rep.xsd#in-rbi-rep_OtherLoansOrAdvancesMember</t>
  </si>
  <si>
    <t>in-rbi-rep.xsd#in-rbi-rep_TypeOfLoansAndAdvancesAxis::rbi-core.xsd#rbi-core_OtherBankBorrowingsMember</t>
  </si>
  <si>
    <t>Y1610</t>
  </si>
  <si>
    <t>Y1620</t>
  </si>
  <si>
    <t>Y1630</t>
  </si>
  <si>
    <t>(xiv) Others (Please Specify)</t>
  </si>
  <si>
    <t>Crores</t>
  </si>
  <si>
    <t>Form Code</t>
  </si>
  <si>
    <t>Form Name</t>
  </si>
  <si>
    <t>InstitutionName</t>
  </si>
  <si>
    <t>Institutioncategory</t>
  </si>
  <si>
    <t>Reportingcurrency</t>
  </si>
  <si>
    <t>Reportingfrequency</t>
  </si>
  <si>
    <t>DailyFrequency</t>
  </si>
  <si>
    <t>Taxonomyversion</t>
  </si>
  <si>
    <t>Toolname</t>
  </si>
  <si>
    <t>Toolversion</t>
  </si>
  <si>
    <t>&lt;ProjectConfig&gt;_x000D_
  &lt;add key="PackageName" value="dnbs14" /&gt;_x000D_
  &lt;add key="PackageDescription" value="dnbs14" /&gt;_x000D_
  &lt;add key="PackageAuthor" value="IRIS" /&gt;_x000D_
  &lt;add key="CreatedOn" value="25/06/2019" /&gt;_x000D_
  &lt;add key="PackageVersion" value="" /&gt;_x000D_
  &lt;add key="SecurityCode" value="3meE/gFr0EsjU77r6hBiRqWUJGgK5GtZCCrkOS9M0dfKiVLdJxsy3pMTkzjahTAUilsLshI+ocBXevL8auGqmg==" /&gt;_x000D_
  &lt;add key="TaxonomyPath" value="C:\RBI iFile\ValidatorTaxonomy\Taxonomy\reports\dnbs14\1.0.0\dnbs14-entry.xsd" /&gt;_x000D_
  &lt;add key="PublishPath" value="" /&gt;_x000D_
  &lt;add key="Culture" value="en-GB" /&gt;_x000D_
  &lt;add key="Scheme" value="www.rbi.org/in" /&gt;_x000D_
  &lt;add key="ProjectMode" value="Package" /&gt;_x000D_
  &lt;add key="StartupSheet" value="Introduction" /&gt;_x000D_
  &lt;add key="VersionNo" value="V1.0" /&gt;_x000D_
  &lt;add key="TaxonomyVersionNo" value="1.0.0" /&gt;_x000D_
&lt;/ProjectConfig&gt;</t>
  </si>
  <si>
    <t>AuthorisedSignatory - Authorised Signatory</t>
  </si>
  <si>
    <t>DNBS14ShortTermDynamicLiquidity - Statement of short-term Dynamic Liquidity</t>
  </si>
  <si>
    <t>1. All values must be reported in Rs lakh.
2. Enter all dates in dd-mm-yyyy format.
3. Please ensure that the financial information furnished in the various sheets of this return are correct and reflecting the true picture of the business operations of the NBFC, if found otherwise, the concerned NBFC would be liable for penal action under the provisions of RBI Act.</t>
  </si>
  <si>
    <t>C. Mismatch (B - A)</t>
  </si>
  <si>
    <t>D. Cumulative mismatch</t>
  </si>
  <si>
    <t xml:space="preserve">(i) Equity Paid-Up Capital </t>
  </si>
  <si>
    <t>DNBS4AShortTermDynamicLiquidity</t>
  </si>
  <si>
    <t>All Monetary Items present in this return shall be reported in ₹ Lakhs Only</t>
  </si>
  <si>
    <t>(xiii) Security Finance Transactions
(As per Residual Maturity of Transactions)</t>
  </si>
  <si>
    <t>E. C as percentage to Total Outflows</t>
  </si>
  <si>
    <t>(x) Revaluation Reserves</t>
  </si>
</sst>
</file>

<file path=xl/styles.xml><?xml version="1.0" encoding="utf-8"?>
<styleSheet xmlns="http://schemas.openxmlformats.org/spreadsheetml/2006/main">
  <numFmts count="16">
    <numFmt numFmtId="41" formatCode="_ * #,##0_ ;_ * \-#,##0_ ;_ * &quot;-&quot;_ ;_ @_ "/>
    <numFmt numFmtId="44" formatCode="_ &quot;₹&quot;\ * #,##0.00_ ;_ &quot;₹&quot;\ * \-#,##0.00_ ;_ &quot;₹&quot;\ * &quot;-&quot;??_ ;_ @_ "/>
    <numFmt numFmtId="43" formatCode="_ * #,##0.00_ ;_ * \-#,##0.00_ ;_ * &quot;-&quot;??_ ;_ @_ "/>
    <numFmt numFmtId="164" formatCode="&quot;$&quot;#,##0_);[Red]\(&quot;$&quot;#,##0\)"/>
    <numFmt numFmtId="165" formatCode="_(&quot;$&quot;* #,##0.00_);_(&quot;$&quot;* \(#,##0.00\);_(&quot;$&quot;* &quot;-&quot;??_);_(@_)"/>
    <numFmt numFmtId="166" formatCode="_(* #,##0.00_);_(* \(#,##0.00\);_(* &quot;-&quot;??_);_(@_)"/>
    <numFmt numFmtId="167" formatCode="_-* #,##0.00_-;\-* #,##0.00_-;_-* &quot;-&quot;??_-;_-@_-"/>
    <numFmt numFmtId="168" formatCode="_-* #,##0.0_-;\-* #,##0.0_-;_-* &quot;-&quot;??_-;_-@_-"/>
    <numFmt numFmtId="169" formatCode="_-* #,##0.00\ _€_-;\-* #,##0.00\ _€_-;_-* &quot;-&quot;??\ _€_-;_-@_-"/>
    <numFmt numFmtId="170" formatCode="_-* #,##0.0_-;\-* #,##0.0_-;_-* &quot;-&quot;_-;_-@_-"/>
    <numFmt numFmtId="171" formatCode="_-&quot;£&quot;* #,##0.00_-;\-&quot;£&quot;* #,##0.00_-;_-&quot;£&quot;* &quot;-&quot;??_-;_-@_-"/>
    <numFmt numFmtId="172" formatCode="dd\-mmm\-yy_)"/>
    <numFmt numFmtId="173" formatCode="_ &quot;S/&quot;* #,##0_ ;_ &quot;S/&quot;* \-#,##0_ ;_ &quot;S/&quot;* &quot;-&quot;_ ;_ @_ "/>
    <numFmt numFmtId="174" formatCode="_ &quot;S/&quot;* #,##0.00_ ;_ &quot;S/&quot;* \-#,##0.00_ ;_ &quot;S/&quot;* &quot;-&quot;??_ ;_ @_ "/>
    <numFmt numFmtId="175" formatCode="0.00_)"/>
    <numFmt numFmtId="176" formatCode="0.0_);\(0.0\)"/>
  </numFmts>
  <fonts count="90">
    <font>
      <sz val="11"/>
      <color theme="1"/>
      <name val="Calibri"/>
      <family val="2"/>
      <scheme val="minor"/>
    </font>
    <font>
      <sz val="11"/>
      <color indexed="8"/>
      <name val="Calibri"/>
      <family val="2"/>
    </font>
    <font>
      <sz val="8"/>
      <name val="Calibri"/>
      <family val="2"/>
    </font>
    <font>
      <u/>
      <sz val="11"/>
      <color indexed="12"/>
      <name val="Calibri"/>
      <family val="2"/>
    </font>
    <font>
      <b/>
      <sz val="11"/>
      <color theme="1"/>
      <name val="Calibri"/>
      <family val="2"/>
      <scheme val="minor"/>
    </font>
    <font>
      <sz val="11"/>
      <color indexed="9"/>
      <name val="Calibri"/>
      <family val="2"/>
      <scheme val="minor"/>
    </font>
    <font>
      <sz val="11"/>
      <color indexed="8"/>
      <name val="Calibri"/>
      <family val="2"/>
      <scheme val="minor"/>
    </font>
    <font>
      <b/>
      <sz val="11"/>
      <color indexed="8"/>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b/>
      <sz val="11"/>
      <color indexed="9"/>
      <name val="Calibri"/>
      <family val="2"/>
    </font>
    <font>
      <sz val="10"/>
      <color theme="1"/>
      <name val="Calibri"/>
      <family val="2"/>
    </font>
    <font>
      <sz val="11"/>
      <color indexed="9"/>
      <name val="Calibri"/>
      <family val="2"/>
    </font>
    <font>
      <sz val="10"/>
      <name val="Arial"/>
      <family val="2"/>
    </font>
    <font>
      <sz val="10"/>
      <name val="Verdana"/>
      <family val="2"/>
    </font>
    <font>
      <b/>
      <sz val="11"/>
      <name val="Arial"/>
      <family val="2"/>
    </font>
    <font>
      <sz val="10"/>
      <name val="Times New Roman"/>
      <family val="1"/>
    </font>
    <font>
      <sz val="10"/>
      <color indexed="12"/>
      <name val="MS Sans Serif"/>
      <family val="2"/>
    </font>
    <font>
      <sz val="8"/>
      <name val="Garamond"/>
      <family val="1"/>
    </font>
    <font>
      <sz val="12"/>
      <name val="Frutiger 45 Light"/>
      <family val="2"/>
    </font>
    <font>
      <sz val="11"/>
      <color indexed="20"/>
      <name val="Calibri"/>
      <family val="2"/>
    </font>
    <font>
      <sz val="11"/>
      <color indexed="62"/>
      <name val="Calibri"/>
      <family val="2"/>
    </font>
    <font>
      <sz val="11"/>
      <color indexed="17"/>
      <name val="Calibri"/>
      <family val="2"/>
    </font>
    <font>
      <b/>
      <sz val="12"/>
      <color indexed="14"/>
      <name val="Arial MT"/>
    </font>
    <font>
      <b/>
      <sz val="11"/>
      <color indexed="52"/>
      <name val="Calibri"/>
      <family val="2"/>
    </font>
    <font>
      <i/>
      <sz val="12"/>
      <name val="Frutiger 45 Light"/>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MS Sans Serif"/>
      <family val="2"/>
    </font>
    <font>
      <sz val="10"/>
      <color theme="1"/>
      <name val="Trebuchet MS"/>
      <family val="2"/>
    </font>
    <font>
      <sz val="10"/>
      <color indexed="8"/>
      <name val="Tahoma"/>
      <family val="2"/>
    </font>
    <font>
      <sz val="10"/>
      <name val="BERNHARD"/>
    </font>
    <font>
      <sz val="10"/>
      <name val="Helv"/>
    </font>
    <font>
      <sz val="11"/>
      <color theme="1"/>
      <name val="Palatino Linotype"/>
      <family val="2"/>
    </font>
    <font>
      <sz val="10"/>
      <color indexed="12"/>
      <name val="CG Times (W1)"/>
    </font>
    <font>
      <sz val="12"/>
      <name val="Arial MT"/>
    </font>
    <font>
      <sz val="8"/>
      <name val="Arial"/>
      <family val="2"/>
    </font>
    <font>
      <sz val="1"/>
      <color indexed="8"/>
      <name val="Courier"/>
      <family val="3"/>
    </font>
    <font>
      <b/>
      <sz val="1"/>
      <color indexed="8"/>
      <name val="Courier"/>
      <family val="3"/>
    </font>
    <font>
      <i/>
      <sz val="11"/>
      <color indexed="23"/>
      <name val="Calibri"/>
      <family val="2"/>
    </font>
    <font>
      <sz val="11"/>
      <color indexed="10"/>
      <name val="Calibri"/>
      <family val="2"/>
    </font>
    <font>
      <u/>
      <sz val="10"/>
      <color indexed="12"/>
      <name val="Arial"/>
      <family val="2"/>
    </font>
    <font>
      <b/>
      <sz val="12"/>
      <color indexed="15"/>
      <name val="Arial MT"/>
    </font>
    <font>
      <b/>
      <sz val="11"/>
      <color indexed="63"/>
      <name val="Calibri"/>
      <family val="2"/>
    </font>
    <font>
      <u/>
      <sz val="6.5"/>
      <color indexed="12"/>
      <name val="Arial"/>
      <family val="2"/>
    </font>
    <font>
      <b/>
      <sz val="14"/>
      <name val="Frutiger 87ExtraBlackCn"/>
      <family val="2"/>
    </font>
    <font>
      <b/>
      <sz val="12"/>
      <name val="Arial MT"/>
    </font>
    <font>
      <sz val="11"/>
      <color indexed="60"/>
      <name val="Calibri"/>
      <family val="2"/>
    </font>
    <font>
      <sz val="7"/>
      <name val="Small Fonts"/>
      <family val="2"/>
    </font>
    <font>
      <b/>
      <i/>
      <sz val="16"/>
      <name val="Helv"/>
    </font>
    <font>
      <sz val="12"/>
      <color theme="1"/>
      <name val="Palatino Linotype"/>
      <family val="2"/>
    </font>
    <font>
      <sz val="10"/>
      <name val="Courier"/>
      <family val="3"/>
    </font>
    <font>
      <sz val="10"/>
      <color theme="1"/>
      <name val="Arial"/>
      <family val="2"/>
    </font>
    <font>
      <b/>
      <i/>
      <sz val="12"/>
      <name val="Frutiger 45 Light"/>
      <family val="2"/>
    </font>
    <font>
      <b/>
      <sz val="11"/>
      <color indexed="8"/>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8"/>
      <color indexed="16"/>
      <name val="DejaVu Sans"/>
      <family val="2"/>
    </font>
    <font>
      <sz val="8"/>
      <name val="Helv"/>
    </font>
    <font>
      <sz val="10"/>
      <color indexed="8"/>
      <name val="Arial"/>
      <family val="2"/>
    </font>
    <font>
      <b/>
      <sz val="12"/>
      <name val="Frutiger 45 Light"/>
      <family val="2"/>
    </font>
    <font>
      <sz val="10"/>
      <name val="Frutiger"/>
    </font>
    <font>
      <sz val="12"/>
      <color theme="1"/>
      <name val="Arial"/>
      <family val="2"/>
    </font>
    <font>
      <u/>
      <sz val="11"/>
      <color theme="10"/>
      <name val="Calibri"/>
      <family val="2"/>
    </font>
    <font>
      <sz val="11"/>
      <color theme="1"/>
      <name val="Arial"/>
      <family val="2"/>
    </font>
    <font>
      <sz val="10"/>
      <name val="Arial"/>
      <family val="2"/>
    </font>
    <font>
      <sz val="10"/>
      <color theme="1"/>
      <name val="Century Gothic"/>
      <family val="2"/>
    </font>
    <font>
      <b/>
      <sz val="9"/>
      <color indexed="81"/>
      <name val="Tahoma"/>
      <family val="2"/>
    </font>
    <font>
      <b/>
      <sz val="11"/>
      <color indexed="9"/>
      <name val="Calibri"/>
      <family val="2"/>
      <scheme val="minor"/>
    </font>
    <font>
      <b/>
      <sz val="14"/>
      <color rgb="FFFF0000"/>
      <name val="Calibri"/>
      <family val="2"/>
      <scheme val="minor"/>
    </font>
  </fonts>
  <fills count="69">
    <fill>
      <patternFill patternType="none"/>
    </fill>
    <fill>
      <patternFill patternType="gray125"/>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12"/>
      </patternFill>
    </fill>
    <fill>
      <patternFill patternType="solid">
        <fgColor indexed="26"/>
      </patternFill>
    </fill>
    <fill>
      <patternFill patternType="gray125">
        <fgColor indexed="8"/>
      </patternFill>
    </fill>
    <fill>
      <patternFill patternType="solid">
        <fgColor indexed="43"/>
      </patternFill>
    </fill>
    <fill>
      <patternFill patternType="solid">
        <fgColor indexed="22"/>
        <bgColor indexed="31"/>
      </patternFill>
    </fill>
    <fill>
      <patternFill patternType="solid">
        <fgColor theme="0"/>
        <bgColor indexed="64"/>
      </patternFill>
    </fill>
    <fill>
      <patternFill patternType="lightHorizontal">
        <fgColor indexed="22"/>
        <bgColor indexed="43"/>
      </patternFill>
    </fill>
    <fill>
      <patternFill patternType="solid">
        <fgColor indexed="44"/>
        <bgColor indexed="64"/>
      </patternFill>
    </fill>
    <fill>
      <patternFill patternType="lightUp">
        <fgColor indexed="22"/>
        <bgColor indexed="9"/>
      </patternFill>
    </fill>
    <fill>
      <patternFill patternType="solid">
        <fgColor rgb="FFFAC090"/>
        <bgColor indexed="64"/>
      </patternFill>
    </fill>
    <fill>
      <patternFill patternType="lightHorizontal">
        <fgColor indexed="22"/>
        <bgColor indexed="9"/>
      </patternFill>
    </fill>
    <fill>
      <patternFill patternType="solid">
        <fgColor rgb="FFFED403"/>
        <bgColor indexed="64"/>
      </patternFill>
    </fill>
    <fill>
      <patternFill patternType="solid">
        <fgColor rgb="FFDBE5F1"/>
        <bgColor indexed="64"/>
      </patternFill>
    </fill>
    <fill>
      <patternFill patternType="solid">
        <fgColor theme="3"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medium">
        <color indexed="8"/>
      </left>
      <right style="medium">
        <color indexed="8"/>
      </right>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bottom style="medium">
        <color indexed="64"/>
      </bottom>
      <diagonal/>
    </border>
    <border>
      <left/>
      <right/>
      <top style="thin">
        <color indexed="62"/>
      </top>
      <bottom style="double">
        <color indexed="62"/>
      </bottom>
      <diagonal/>
    </border>
    <border>
      <left style="thin">
        <color indexed="16"/>
      </left>
      <right style="thin">
        <color indexed="16"/>
      </right>
      <top style="thin">
        <color indexed="16"/>
      </top>
      <bottom style="thin">
        <color indexed="16"/>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s>
  <cellStyleXfs count="35687">
    <xf numFmtId="0" fontId="0" fillId="0" borderId="0"/>
    <xf numFmtId="166"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0" fontId="9" fillId="0" borderId="0" applyNumberFormat="0" applyFill="0" applyBorder="0" applyAlignment="0" applyProtection="0"/>
    <xf numFmtId="0" fontId="10" fillId="0" borderId="7" applyNumberFormat="0" applyFill="0" applyAlignment="0" applyProtection="0"/>
    <xf numFmtId="0" fontId="11" fillId="0" borderId="8" applyNumberFormat="0" applyFill="0" applyAlignment="0" applyProtection="0"/>
    <xf numFmtId="0" fontId="12" fillId="0" borderId="9"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0" applyNumberFormat="0" applyAlignment="0" applyProtection="0"/>
    <xf numFmtId="0" fontId="17" fillId="7" borderId="11" applyNumberFormat="0" applyAlignment="0" applyProtection="0"/>
    <xf numFmtId="0" fontId="18" fillId="7" borderId="10" applyNumberFormat="0" applyAlignment="0" applyProtection="0"/>
    <xf numFmtId="0" fontId="19" fillId="0" borderId="12" applyNumberFormat="0" applyFill="0" applyAlignment="0" applyProtection="0"/>
    <xf numFmtId="0" fontId="20" fillId="8" borderId="13" applyNumberFormat="0" applyAlignment="0" applyProtection="0"/>
    <xf numFmtId="0" fontId="21" fillId="0" borderId="0" applyNumberFormat="0" applyFill="0" applyBorder="0" applyAlignment="0" applyProtection="0"/>
    <xf numFmtId="0" fontId="8" fillId="9" borderId="14" applyNumberFormat="0" applyFont="0" applyAlignment="0" applyProtection="0"/>
    <xf numFmtId="0" fontId="22" fillId="0" borderId="0" applyNumberFormat="0" applyFill="0" applyBorder="0" applyAlignment="0" applyProtection="0"/>
    <xf numFmtId="0" fontId="4" fillId="0" borderId="15" applyNumberFormat="0" applyFill="0" applyAlignment="0" applyProtection="0"/>
    <xf numFmtId="0" fontId="23"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3" fillId="33" borderId="0" applyNumberFormat="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28" fillId="0" borderId="0"/>
    <xf numFmtId="0" fontId="31" fillId="0" borderId="0"/>
    <xf numFmtId="0" fontId="28" fillId="0" borderId="0"/>
    <xf numFmtId="38" fontId="32" fillId="0" borderId="0" applyFill="0" applyBorder="0" applyAlignment="0">
      <protection locked="0"/>
    </xf>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 fillId="45" borderId="0" applyNumberFormat="0" applyBorder="0" applyAlignment="0" applyProtection="0"/>
    <xf numFmtId="0" fontId="8" fillId="32" borderId="0" applyNumberFormat="0" applyBorder="0" applyAlignment="0" applyProtection="0"/>
    <xf numFmtId="0" fontId="1" fillId="45"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53" borderId="0" applyNumberFormat="0" applyBorder="0" applyAlignment="0" applyProtection="0"/>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4" fillId="0" borderId="16">
      <alignment horizontal="left" wrapText="1" indent="2"/>
    </xf>
    <xf numFmtId="0" fontId="34" fillId="0" borderId="16">
      <alignment horizontal="left" wrapText="1" indent="2"/>
    </xf>
    <xf numFmtId="0" fontId="35" fillId="36" borderId="0" applyNumberFormat="0" applyBorder="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7" fillId="37" borderId="0" applyNumberFormat="0" applyBorder="0" applyAlignment="0" applyProtection="0"/>
    <xf numFmtId="0" fontId="38" fillId="44" borderId="21"/>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40" fillId="0" borderId="0">
      <alignment wrapText="1"/>
    </xf>
    <xf numFmtId="0" fontId="25" fillId="54" borderId="22" applyNumberFormat="0" applyAlignment="0" applyProtection="0"/>
    <xf numFmtId="0" fontId="41" fillId="0" borderId="23" applyNumberFormat="0" applyFill="0" applyAlignment="0" applyProtection="0"/>
    <xf numFmtId="0" fontId="25" fillId="54" borderId="22" applyNumberFormat="0" applyAlignment="0" applyProtection="0"/>
    <xf numFmtId="0" fontId="42" fillId="0" borderId="0" applyNumberFormat="0" applyFill="0" applyBorder="0" applyAlignment="0" applyProtection="0"/>
    <xf numFmtId="0" fontId="43" fillId="0" borderId="24" applyNumberFormat="0" applyFill="0" applyAlignment="0" applyProtection="0"/>
    <xf numFmtId="0" fontId="44" fillId="0" borderId="25" applyNumberFormat="0" applyFill="0" applyAlignment="0" applyProtection="0"/>
    <xf numFmtId="0" fontId="45" fillId="0" borderId="26" applyNumberFormat="0" applyFill="0" applyAlignment="0" applyProtection="0"/>
    <xf numFmtId="0" fontId="45" fillId="0" borderId="0" applyNumberForma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67" fontId="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6" fontId="2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2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6" fontId="28" fillId="0" borderId="0" applyFont="0" applyFill="0" applyBorder="0" applyAlignment="0" applyProtection="0"/>
    <xf numFmtId="167" fontId="8" fillId="0" borderId="0" applyFont="0" applyFill="0" applyBorder="0" applyAlignment="0" applyProtection="0"/>
    <xf numFmtId="166" fontId="28" fillId="0" borderId="0" applyFont="0" applyFill="0" applyBorder="0" applyAlignment="0" applyProtection="0"/>
    <xf numFmtId="168" fontId="28" fillId="0" borderId="0" applyFont="0" applyFill="0" applyBorder="0" applyAlignment="0" applyProtection="0"/>
    <xf numFmtId="167" fontId="8" fillId="0" borderId="0" applyFont="0" applyFill="0" applyBorder="0" applyAlignment="0" applyProtection="0"/>
    <xf numFmtId="168" fontId="28" fillId="0" borderId="0" applyFont="0" applyFill="0" applyBorder="0" applyAlignment="0" applyProtection="0"/>
    <xf numFmtId="166" fontId="28" fillId="0" borderId="0" applyFont="0" applyFill="0" applyBorder="0" applyAlignment="0" applyProtection="0"/>
    <xf numFmtId="167" fontId="8" fillId="0" borderId="0" applyFont="0" applyFill="0" applyBorder="0" applyAlignment="0" applyProtection="0"/>
    <xf numFmtId="168" fontId="28" fillId="0" borderId="0" applyFont="0" applyFill="0" applyBorder="0" applyAlignment="0" applyProtection="0"/>
    <xf numFmtId="166"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7" fontId="28" fillId="0" borderId="0" applyFont="0" applyFill="0" applyBorder="0" applyAlignment="0" applyProtection="0"/>
    <xf numFmtId="166" fontId="46" fillId="0" borderId="0" applyFont="0" applyFill="0" applyBorder="0" applyAlignment="0" applyProtection="0"/>
    <xf numFmtId="168" fontId="28" fillId="0" borderId="0" applyFont="0" applyFill="0" applyBorder="0" applyAlignment="0" applyProtection="0"/>
    <xf numFmtId="166" fontId="46"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7" fontId="28" fillId="0" borderId="0" applyFont="0" applyFill="0" applyBorder="0" applyAlignment="0" applyProtection="0"/>
    <xf numFmtId="166" fontId="28" fillId="0" borderId="0" applyFont="0" applyFill="0" applyBorder="0" applyAlignment="0" applyProtection="0"/>
    <xf numFmtId="166" fontId="46" fillId="0" borderId="0" applyFont="0" applyFill="0" applyBorder="0" applyAlignment="0" applyProtection="0"/>
    <xf numFmtId="166" fontId="28" fillId="0" borderId="0" applyFont="0" applyFill="0" applyBorder="0" applyAlignment="0" applyProtection="0"/>
    <xf numFmtId="168" fontId="28" fillId="0" borderId="0" applyFont="0" applyFill="0" applyBorder="0" applyAlignment="0" applyProtection="0"/>
    <xf numFmtId="166" fontId="46"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7" fontId="8" fillId="0" borderId="0" applyFont="0" applyFill="0" applyBorder="0" applyAlignment="0" applyProtection="0"/>
    <xf numFmtId="169"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8" fillId="0" borderId="0" applyFont="0" applyFill="0" applyBorder="0" applyAlignment="0" applyProtection="0"/>
    <xf numFmtId="168" fontId="28" fillId="0" borderId="0" applyFont="0" applyFill="0" applyBorder="0" applyAlignment="0" applyProtection="0"/>
    <xf numFmtId="167"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28" fillId="0" borderId="0" applyFont="0" applyFill="0" applyBorder="0" applyAlignment="0" applyProtection="0"/>
    <xf numFmtId="166" fontId="8" fillId="0" borderId="0" applyFont="0" applyFill="0" applyBorder="0" applyAlignment="0" applyProtection="0"/>
    <xf numFmtId="170" fontId="28" fillId="0" borderId="0" applyFont="0" applyFill="0" applyBorder="0" applyAlignment="0" applyProtection="0"/>
    <xf numFmtId="166" fontId="8" fillId="0" borderId="0" applyFont="0" applyFill="0" applyBorder="0" applyAlignment="0" applyProtection="0"/>
    <xf numFmtId="170" fontId="28" fillId="0" borderId="0" applyFont="0" applyFill="0" applyBorder="0" applyAlignment="0" applyProtection="0"/>
    <xf numFmtId="166" fontId="28" fillId="0" borderId="0" applyFont="0" applyFill="0" applyBorder="0" applyAlignment="0" applyProtection="0"/>
    <xf numFmtId="167" fontId="28" fillId="0" borderId="0" applyFont="0" applyFill="0" applyBorder="0" applyAlignment="0" applyProtection="0"/>
    <xf numFmtId="164" fontId="1" fillId="0" borderId="0" applyFont="0" applyFill="0" applyBorder="0" applyAlignment="0" applyProtection="0"/>
    <xf numFmtId="167" fontId="8" fillId="0" borderId="0" applyFont="0" applyFill="0" applyBorder="0" applyAlignment="0" applyProtection="0"/>
    <xf numFmtId="167" fontId="28" fillId="0" borderId="0" applyFont="0" applyFill="0" applyBorder="0" applyAlignment="0" applyProtection="0"/>
    <xf numFmtId="166" fontId="28" fillId="0" borderId="0" applyFont="0" applyFill="0" applyBorder="0" applyAlignment="0" applyProtection="0"/>
    <xf numFmtId="167" fontId="47" fillId="0" borderId="0" applyFont="0" applyFill="0" applyBorder="0" applyAlignment="0" applyProtection="0"/>
    <xf numFmtId="166" fontId="48" fillId="0" borderId="0" applyFont="0" applyFill="0" applyBorder="0" applyAlignment="0" applyProtection="0"/>
    <xf numFmtId="166" fontId="28" fillId="0" borderId="0" applyFont="0" applyFill="0" applyBorder="0" applyAlignment="0" applyProtection="0"/>
    <xf numFmtId="166" fontId="48" fillId="0" borderId="0" applyFont="0" applyFill="0" applyBorder="0" applyAlignment="0" applyProtection="0"/>
    <xf numFmtId="167" fontId="47" fillId="0" borderId="0" applyFont="0" applyFill="0" applyBorder="0" applyAlignment="0" applyProtection="0"/>
    <xf numFmtId="166" fontId="48"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7" fontId="1" fillId="0" borderId="0" applyFont="0" applyFill="0" applyBorder="0" applyAlignment="0" applyProtection="0"/>
    <xf numFmtId="0" fontId="49" fillId="0" borderId="0"/>
    <xf numFmtId="0" fontId="50" fillId="0" borderId="0"/>
    <xf numFmtId="0" fontId="49" fillId="0" borderId="0"/>
    <xf numFmtId="0" fontId="50" fillId="0" borderId="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51" fillId="0" borderId="0" applyFont="0" applyFill="0" applyBorder="0" applyAlignment="0" applyProtection="0"/>
    <xf numFmtId="171" fontId="28" fillId="0" borderId="0" applyFont="0" applyFill="0" applyBorder="0" applyAlignment="0" applyProtection="0"/>
    <xf numFmtId="165" fontId="51" fillId="0" borderId="0" applyFont="0" applyFill="0" applyBorder="0" applyAlignment="0" applyProtection="0"/>
    <xf numFmtId="171"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1"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1" fontId="8" fillId="0" borderId="0" applyFont="0" applyFill="0" applyBorder="0" applyAlignment="0" applyProtection="0"/>
    <xf numFmtId="44" fontId="8" fillId="0" borderId="0" applyFont="0" applyFill="0" applyBorder="0" applyAlignment="0" applyProtection="0"/>
    <xf numFmtId="172" fontId="52" fillId="0" borderId="19" applyNumberFormat="0" applyFill="0" applyBorder="0" applyAlignment="0">
      <protection locked="0"/>
    </xf>
    <xf numFmtId="0" fontId="53" fillId="0" borderId="0"/>
    <xf numFmtId="0" fontId="54" fillId="0" borderId="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5" fillId="0" borderId="0">
      <protection locked="0"/>
    </xf>
    <xf numFmtId="0" fontId="25" fillId="54" borderId="22" applyNumberFormat="0" applyAlignment="0" applyProtection="0"/>
    <xf numFmtId="0" fontId="56" fillId="0" borderId="0">
      <protection locked="0"/>
    </xf>
    <xf numFmtId="0" fontId="56" fillId="0" borderId="0">
      <protection locked="0"/>
    </xf>
    <xf numFmtId="0" fontId="45" fillId="0" borderId="0" applyNumberFormat="0" applyFill="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53" borderId="0" applyNumberFormat="0" applyBorder="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28" fillId="0" borderId="0" applyFont="0" applyFill="0" applyBorder="0" applyAlignment="0" applyProtection="0"/>
    <xf numFmtId="0" fontId="28" fillId="0" borderId="0" applyFont="0" applyFill="0" applyBorder="0" applyAlignment="0" applyProtection="0"/>
    <xf numFmtId="0" fontId="57" fillId="0" borderId="0" applyNumberFormat="0" applyFill="0" applyBorder="0" applyAlignment="0" applyProtection="0"/>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8" fillId="0" borderId="0" applyNumberFormat="0" applyFill="0" applyBorder="0" applyAlignment="0" applyProtection="0"/>
    <xf numFmtId="0" fontId="55" fillId="0" borderId="0">
      <protection locked="0"/>
    </xf>
    <xf numFmtId="0" fontId="55" fillId="0" borderId="0">
      <protection locked="0"/>
    </xf>
    <xf numFmtId="0" fontId="37" fillId="37" borderId="0" applyNumberFormat="0" applyBorder="0" applyAlignment="0" applyProtection="0"/>
    <xf numFmtId="0" fontId="43" fillId="0" borderId="24" applyNumberFormat="0" applyFill="0" applyAlignment="0" applyProtection="0"/>
    <xf numFmtId="0" fontId="44" fillId="0" borderId="25" applyNumberFormat="0" applyFill="0" applyAlignment="0" applyProtection="0"/>
    <xf numFmtId="0" fontId="45" fillId="0" borderId="26" applyNumberFormat="0" applyFill="0" applyAlignment="0" applyProtection="0"/>
    <xf numFmtId="0" fontId="45" fillId="0" borderId="0" applyNumberFormat="0" applyFill="0" applyBorder="0" applyAlignment="0" applyProtection="0"/>
    <xf numFmtId="0" fontId="59" fillId="0" borderId="0" applyNumberFormat="0" applyFill="0" applyBorder="0" applyAlignment="0" applyProtection="0">
      <alignment vertical="top"/>
      <protection locked="0"/>
    </xf>
    <xf numFmtId="0" fontId="41" fillId="0" borderId="23" applyNumberFormat="0" applyFill="0" applyAlignment="0" applyProtection="0"/>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4" fillId="0" borderId="0" applyNumberFormat="0" applyFill="0" applyBorder="0" applyAlignment="0" applyProtection="0"/>
    <xf numFmtId="0" fontId="35" fillId="36" borderId="0" applyNumberFormat="0" applyBorder="0" applyAlignment="0" applyProtection="0"/>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7" fillId="50"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53" borderId="0" applyNumberFormat="0" applyBorder="0" applyAlignment="0" applyProtection="0"/>
    <xf numFmtId="0" fontId="37" fillId="37" borderId="0" applyNumberFormat="0" applyBorder="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5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1" fillId="0" borderId="23" applyNumberFormat="0" applyFill="0" applyAlignment="0" applyProtection="0"/>
    <xf numFmtId="0" fontId="57" fillId="0" borderId="0" applyNumberFormat="0" applyFill="0" applyBorder="0" applyAlignment="0" applyProtection="0"/>
    <xf numFmtId="0" fontId="63" fillId="0" borderId="0"/>
    <xf numFmtId="41" fontId="28" fillId="0" borderId="0" applyFont="0" applyFill="0" applyBorder="0" applyAlignment="0" applyProtection="0"/>
    <xf numFmtId="43" fontId="28" fillId="0" borderId="0" applyFont="0" applyFill="0" applyBorder="0" applyAlignment="0" applyProtection="0"/>
    <xf numFmtId="169" fontId="28" fillId="0" borderId="0" applyFont="0" applyFill="0" applyBorder="0" applyAlignment="0" applyProtection="0"/>
    <xf numFmtId="0" fontId="64" fillId="57" borderId="30"/>
    <xf numFmtId="173" fontId="28" fillId="0" borderId="0" applyFont="0" applyFill="0" applyBorder="0" applyAlignment="0" applyProtection="0"/>
    <xf numFmtId="174" fontId="28" fillId="0" borderId="0" applyFont="0" applyFill="0" applyBorder="0" applyAlignment="0" applyProtection="0"/>
    <xf numFmtId="0" fontId="55" fillId="0" borderId="0">
      <protection locked="0"/>
    </xf>
    <xf numFmtId="0" fontId="28" fillId="0" borderId="0"/>
    <xf numFmtId="0" fontId="65" fillId="58" borderId="0" applyNumberFormat="0" applyBorder="0" applyAlignment="0" applyProtection="0"/>
    <xf numFmtId="37" fontId="66" fillId="0" borderId="0"/>
    <xf numFmtId="0" fontId="64" fillId="0" borderId="31"/>
    <xf numFmtId="175" fontId="67" fillId="0" borderId="0"/>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xf numFmtId="0" fontId="8" fillId="0" borderId="0"/>
    <xf numFmtId="0" fontId="28" fillId="0" borderId="0"/>
    <xf numFmtId="0" fontId="28" fillId="0" borderId="0"/>
    <xf numFmtId="0" fontId="28" fillId="0" borderId="0"/>
    <xf numFmtId="0" fontId="8" fillId="0" borderId="0"/>
    <xf numFmtId="0" fontId="68" fillId="0" borderId="0"/>
    <xf numFmtId="0" fontId="68" fillId="0" borderId="0"/>
    <xf numFmtId="0" fontId="8" fillId="0" borderId="0"/>
    <xf numFmtId="0" fontId="28" fillId="0" borderId="0"/>
    <xf numFmtId="0" fontId="28" fillId="0" borderId="0"/>
    <xf numFmtId="0" fontId="68" fillId="0" borderId="0"/>
    <xf numFmtId="0" fontId="68" fillId="0" borderId="0"/>
    <xf numFmtId="0" fontId="28" fillId="0" borderId="0">
      <alignment vertical="center"/>
    </xf>
    <xf numFmtId="0" fontId="1" fillId="0" borderId="0"/>
    <xf numFmtId="0" fontId="28" fillId="0" borderId="0">
      <alignment vertical="center"/>
    </xf>
    <xf numFmtId="0" fontId="68" fillId="0" borderId="0"/>
    <xf numFmtId="0" fontId="68" fillId="0" borderId="0"/>
    <xf numFmtId="0" fontId="1" fillId="0" borderId="0"/>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28" fillId="0" borderId="0"/>
    <xf numFmtId="0" fontId="8" fillId="0" borderId="0"/>
    <xf numFmtId="0" fontId="28" fillId="0" borderId="0"/>
    <xf numFmtId="0" fontId="8" fillId="0" borderId="0"/>
    <xf numFmtId="0" fontId="2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1" fillId="0" borderId="0"/>
    <xf numFmtId="0" fontId="28" fillId="0" borderId="0"/>
    <xf numFmtId="0" fontId="28" fillId="0" borderId="0"/>
    <xf numFmtId="0" fontId="28" fillId="0" borderId="0"/>
    <xf numFmtId="0" fontId="1" fillId="0" borderId="0"/>
    <xf numFmtId="39" fontId="69" fillId="0" borderId="0"/>
    <xf numFmtId="0" fontId="28" fillId="0" borderId="0"/>
    <xf numFmtId="0" fontId="1" fillId="0" borderId="0"/>
    <xf numFmtId="0" fontId="1" fillId="0" borderId="0"/>
    <xf numFmtId="0" fontId="28" fillId="0" borderId="0"/>
    <xf numFmtId="0" fontId="28" fillId="0" borderId="0"/>
    <xf numFmtId="0" fontId="8" fillId="0" borderId="0"/>
    <xf numFmtId="0" fontId="28" fillId="0" borderId="0"/>
    <xf numFmtId="0" fontId="8" fillId="0" borderId="0"/>
    <xf numFmtId="0" fontId="28" fillId="0" borderId="0"/>
    <xf numFmtId="0" fontId="8" fillId="0" borderId="0"/>
    <xf numFmtId="0" fontId="8" fillId="0" borderId="0"/>
    <xf numFmtId="0" fontId="28" fillId="0" borderId="0"/>
    <xf numFmtId="0" fontId="8"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8" fillId="0" borderId="0"/>
    <xf numFmtId="0" fontId="1" fillId="0" borderId="0"/>
    <xf numFmtId="0" fontId="28" fillId="0" borderId="0">
      <alignment wrapText="1"/>
    </xf>
    <xf numFmtId="0" fontId="1" fillId="0" borderId="0"/>
    <xf numFmtId="0" fontId="8" fillId="0" borderId="0"/>
    <xf numFmtId="0" fontId="1" fillId="0" borderId="0"/>
    <xf numFmtId="0" fontId="1" fillId="0" borderId="0"/>
    <xf numFmtId="0" fontId="28" fillId="0" borderId="0">
      <alignment wrapText="1"/>
    </xf>
    <xf numFmtId="0" fontId="8" fillId="0" borderId="0"/>
    <xf numFmtId="0" fontId="1" fillId="0" borderId="0"/>
    <xf numFmtId="0" fontId="48" fillId="0" borderId="0"/>
    <xf numFmtId="0" fontId="1" fillId="0" borderId="0"/>
    <xf numFmtId="0" fontId="48" fillId="0" borderId="0"/>
    <xf numFmtId="0" fontId="1" fillId="0" borderId="0"/>
    <xf numFmtId="0" fontId="28" fillId="0" borderId="0">
      <alignment wrapText="1"/>
    </xf>
    <xf numFmtId="0" fontId="8" fillId="0" borderId="0"/>
    <xf numFmtId="0" fontId="8" fillId="0" borderId="0"/>
    <xf numFmtId="0" fontId="8" fillId="0" borderId="0"/>
    <xf numFmtId="0" fontId="8" fillId="0" borderId="0"/>
    <xf numFmtId="0" fontId="48" fillId="0" borderId="0"/>
    <xf numFmtId="0" fontId="8" fillId="0" borderId="0"/>
    <xf numFmtId="0" fontId="8" fillId="0" borderId="0"/>
    <xf numFmtId="0" fontId="8" fillId="0" borderId="0"/>
    <xf numFmtId="0" fontId="8" fillId="0" borderId="0"/>
    <xf numFmtId="0" fontId="28" fillId="0" borderId="0"/>
    <xf numFmtId="0" fontId="8" fillId="0" borderId="0"/>
    <xf numFmtId="0" fontId="8" fillId="0" borderId="0"/>
    <xf numFmtId="0" fontId="28" fillId="0" borderId="0"/>
    <xf numFmtId="0" fontId="8" fillId="0" borderId="0"/>
    <xf numFmtId="0" fontId="28" fillId="0" borderId="0"/>
    <xf numFmtId="0" fontId="8" fillId="0" borderId="0"/>
    <xf numFmtId="0" fontId="28" fillId="0" borderId="0"/>
    <xf numFmtId="0" fontId="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8" fillId="0" borderId="0"/>
    <xf numFmtId="0" fontId="8" fillId="0" borderId="0"/>
    <xf numFmtId="0" fontId="8" fillId="0" borderId="0"/>
    <xf numFmtId="0" fontId="8" fillId="0" borderId="0"/>
    <xf numFmtId="0" fontId="8" fillId="0" borderId="0"/>
    <xf numFmtId="0" fontId="28" fillId="0" borderId="0"/>
    <xf numFmtId="0" fontId="8" fillId="0" borderId="0"/>
    <xf numFmtId="0" fontId="8" fillId="0" borderId="0"/>
    <xf numFmtId="0" fontId="8" fillId="0" borderId="0"/>
    <xf numFmtId="0" fontId="2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28" fillId="0" borderId="0">
      <alignment horizontal="left" wrapText="1"/>
    </xf>
    <xf numFmtId="0" fontId="1" fillId="0" borderId="0"/>
    <xf numFmtId="0" fontId="28"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xf numFmtId="0" fontId="8" fillId="0" borderId="0">
      <alignment wrapText="1"/>
    </xf>
    <xf numFmtId="0" fontId="8" fillId="0" borderId="0">
      <alignment wrapText="1"/>
    </xf>
    <xf numFmtId="0" fontId="8" fillId="0" borderId="0">
      <alignment wrapText="1"/>
    </xf>
    <xf numFmtId="0" fontId="8" fillId="0" borderId="0"/>
    <xf numFmtId="0" fontId="51" fillId="0" borderId="0"/>
    <xf numFmtId="0" fontId="8" fillId="0" borderId="0"/>
    <xf numFmtId="0" fontId="28" fillId="0" borderId="0"/>
    <xf numFmtId="0" fontId="8" fillId="0" borderId="0"/>
    <xf numFmtId="0" fontId="28" fillId="0" borderId="0"/>
    <xf numFmtId="0" fontId="28" fillId="0" borderId="0"/>
    <xf numFmtId="0" fontId="28" fillId="0" borderId="0">
      <alignment wrapText="1"/>
    </xf>
    <xf numFmtId="0" fontId="8" fillId="0" borderId="0"/>
    <xf numFmtId="0" fontId="8" fillId="0" borderId="0"/>
    <xf numFmtId="0" fontId="51" fillId="0" borderId="0">
      <alignment wrapText="1"/>
    </xf>
    <xf numFmtId="0" fontId="8" fillId="0" borderId="0"/>
    <xf numFmtId="0" fontId="28" fillId="0" borderId="0">
      <alignment wrapText="1"/>
    </xf>
    <xf numFmtId="0" fontId="8" fillId="0" borderId="0"/>
    <xf numFmtId="0" fontId="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28" fillId="0" borderId="0"/>
    <xf numFmtId="0" fontId="51"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51"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xf numFmtId="0" fontId="8" fillId="0" borderId="0"/>
    <xf numFmtId="0" fontId="8" fillId="0" borderId="0"/>
    <xf numFmtId="0" fontId="28" fillId="0" borderId="0"/>
    <xf numFmtId="0" fontId="8" fillId="0" borderId="0"/>
    <xf numFmtId="0" fontId="8" fillId="0" borderId="0"/>
    <xf numFmtId="0" fontId="28" fillId="0" borderId="0"/>
    <xf numFmtId="0" fontId="8" fillId="0" borderId="0"/>
    <xf numFmtId="0" fontId="1" fillId="0" borderId="0"/>
    <xf numFmtId="39" fontId="6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51" fillId="0" borderId="0"/>
    <xf numFmtId="0" fontId="28" fillId="0" borderId="0"/>
    <xf numFmtId="0" fontId="8" fillId="0" borderId="0"/>
    <xf numFmtId="0" fontId="8" fillId="0" borderId="0"/>
    <xf numFmtId="0" fontId="8" fillId="0" borderId="0"/>
    <xf numFmtId="0" fontId="8" fillId="0" borderId="0"/>
    <xf numFmtId="0" fontId="28" fillId="0" borderId="0"/>
    <xf numFmtId="0" fontId="8" fillId="0" borderId="0"/>
    <xf numFmtId="0" fontId="8" fillId="0" borderId="0"/>
    <xf numFmtId="0" fontId="28" fillId="0" borderId="0"/>
    <xf numFmtId="0" fontId="8" fillId="0" borderId="0"/>
    <xf numFmtId="0" fontId="28" fillId="0" borderId="0"/>
    <xf numFmtId="0" fontId="8" fillId="0" borderId="0"/>
    <xf numFmtId="0" fontId="1" fillId="0" borderId="0"/>
    <xf numFmtId="0" fontId="5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28" fillId="0" borderId="0">
      <alignment horizontal="lef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28" fillId="0" borderId="0">
      <alignment horizontal="lef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28"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8"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29" fillId="0" borderId="0"/>
    <xf numFmtId="0" fontId="51" fillId="0" borderId="0"/>
    <xf numFmtId="0" fontId="28" fillId="0" borderId="0"/>
    <xf numFmtId="0" fontId="28" fillId="0" borderId="0"/>
    <xf numFmtId="0" fontId="51" fillId="0" borderId="0">
      <alignment wrapText="1"/>
    </xf>
    <xf numFmtId="0" fontId="47" fillId="0" borderId="0"/>
    <xf numFmtId="0" fontId="28"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51" fillId="0" borderId="0">
      <alignment wrapText="1"/>
    </xf>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68" fillId="0" borderId="0"/>
    <xf numFmtId="0" fontId="51" fillId="0" borderId="0">
      <alignment wrapText="1"/>
    </xf>
    <xf numFmtId="0" fontId="51" fillId="0" borderId="0">
      <alignment wrapText="1"/>
    </xf>
    <xf numFmtId="0" fontId="51" fillId="0" borderId="0">
      <alignmen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8" fillId="0" borderId="0"/>
    <xf numFmtId="0" fontId="28" fillId="0" borderId="0"/>
    <xf numFmtId="0" fontId="28" fillId="0" borderId="0"/>
    <xf numFmtId="0" fontId="28" fillId="0" borderId="0"/>
    <xf numFmtId="0" fontId="8" fillId="0" borderId="0"/>
    <xf numFmtId="0" fontId="68" fillId="0" borderId="0"/>
    <xf numFmtId="0" fontId="7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30" fillId="0" borderId="0">
      <alignment horizontal="center" vertical="center"/>
    </xf>
    <xf numFmtId="0" fontId="71" fillId="0" borderId="32">
      <alignment horizontal="left" wrapText="1" indent="1"/>
    </xf>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40" fontId="73" fillId="34" borderId="0">
      <alignment horizontal="right"/>
    </xf>
    <xf numFmtId="0" fontId="74" fillId="34" borderId="0">
      <alignment horizontal="right"/>
    </xf>
    <xf numFmtId="0" fontId="75" fillId="34" borderId="18"/>
    <xf numFmtId="0" fontId="75" fillId="0" borderId="0" applyBorder="0">
      <alignment horizontal="centerContinuous"/>
    </xf>
    <xf numFmtId="0" fontId="76" fillId="0" borderId="0" applyBorder="0">
      <alignment horizontal="centerContinuous"/>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8" fillId="0" borderId="0" applyFont="0" applyFill="0" applyBorder="0" applyAlignment="0" applyProtection="0">
      <alignment vertical="center"/>
    </xf>
    <xf numFmtId="9" fontId="51" fillId="0" borderId="0" applyFont="0" applyFill="0" applyBorder="0" applyAlignment="0" applyProtection="0"/>
    <xf numFmtId="0" fontId="48" fillId="0" borderId="0"/>
    <xf numFmtId="9" fontId="5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28" fillId="0" borderId="0" applyFont="0" applyFill="0" applyBorder="0" applyAlignment="0" applyProtection="0"/>
    <xf numFmtId="0" fontId="55" fillId="0" borderId="0">
      <protection locked="0"/>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38" fontId="78" fillId="0" borderId="0"/>
    <xf numFmtId="0" fontId="35" fillId="36" borderId="0" applyNumberFormat="0" applyBorder="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5" fillId="58" borderId="0" applyNumberFormat="0" applyBorder="0" applyAlignment="0" applyProtection="0"/>
    <xf numFmtId="0" fontId="28" fillId="0" borderId="0"/>
    <xf numFmtId="0" fontId="28" fillId="0" borderId="0"/>
    <xf numFmtId="0" fontId="28" fillId="0" borderId="0"/>
    <xf numFmtId="0" fontId="79" fillId="0" borderId="0">
      <alignment vertical="top"/>
    </xf>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80" fillId="0" borderId="35">
      <alignment vertical="center" wrapText="1"/>
    </xf>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24" applyNumberFormat="0" applyFill="0" applyAlignment="0" applyProtection="0"/>
    <xf numFmtId="0" fontId="44" fillId="0" borderId="25" applyNumberFormat="0" applyFill="0" applyAlignment="0" applyProtection="0"/>
    <xf numFmtId="0" fontId="45" fillId="0" borderId="26" applyNumberFormat="0" applyFill="0" applyAlignment="0" applyProtection="0"/>
    <xf numFmtId="0" fontId="42" fillId="0" borderId="0" applyNumberFormat="0" applyFill="0" applyBorder="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81" fillId="0" borderId="36">
      <alignment horizontal="center"/>
    </xf>
    <xf numFmtId="0" fontId="58" fillId="0" borderId="0" applyNumberFormat="0" applyFill="0" applyBorder="0" applyAlignment="0" applyProtection="0"/>
    <xf numFmtId="0" fontId="83" fillId="0" borderId="0" applyNumberFormat="0" applyFill="0" applyBorder="0" applyAlignment="0" applyProtection="0">
      <alignment vertical="top"/>
      <protection locked="0"/>
    </xf>
    <xf numFmtId="176" fontId="82" fillId="60" borderId="4">
      <alignment horizontal="right" vertical="top" wrapText="1"/>
    </xf>
    <xf numFmtId="176" fontId="84" fillId="60" borderId="17">
      <alignment horizontal="center" vertical="top" wrapText="1"/>
    </xf>
    <xf numFmtId="0" fontId="28" fillId="0" borderId="0"/>
    <xf numFmtId="166" fontId="28" fillId="0" borderId="0" applyFont="0" applyFill="0" applyBorder="0" applyAlignment="0" applyProtection="0"/>
    <xf numFmtId="9" fontId="28" fillId="0" borderId="0" applyFont="0" applyFill="0" applyBorder="0" applyAlignment="0" applyProtection="0"/>
    <xf numFmtId="0" fontId="28" fillId="0" borderId="0"/>
    <xf numFmtId="166" fontId="28"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0" fontId="1" fillId="0" borderId="0"/>
    <xf numFmtId="0" fontId="7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8" fillId="0" borderId="0"/>
    <xf numFmtId="0" fontId="28" fillId="0" borderId="0"/>
    <xf numFmtId="0" fontId="79" fillId="0" borderId="0"/>
    <xf numFmtId="0" fontId="28" fillId="0" borderId="0"/>
    <xf numFmtId="0" fontId="79" fillId="0" borderId="0"/>
    <xf numFmtId="0" fontId="28" fillId="0" borderId="0"/>
    <xf numFmtId="0" fontId="79" fillId="0" borderId="0"/>
    <xf numFmtId="0" fontId="26" fillId="0" borderId="0"/>
    <xf numFmtId="0" fontId="79" fillId="0" borderId="0"/>
    <xf numFmtId="0" fontId="28" fillId="0" borderId="0" applyNumberFormat="0" applyFill="0" applyBorder="0" applyAlignment="0" applyProtection="0"/>
    <xf numFmtId="0" fontId="28" fillId="0" borderId="0" applyNumberFormat="0" applyFill="0" applyBorder="0" applyAlignment="0" applyProtection="0"/>
    <xf numFmtId="0" fontId="79" fillId="0" borderId="0"/>
    <xf numFmtId="0" fontId="31" fillId="0" borderId="0"/>
    <xf numFmtId="0" fontId="79" fillId="0" borderId="0"/>
    <xf numFmtId="0" fontId="28" fillId="0" borderId="0"/>
    <xf numFmtId="0" fontId="79" fillId="0" borderId="0"/>
    <xf numFmtId="0" fontId="28" fillId="0" borderId="0"/>
    <xf numFmtId="0" fontId="28" fillId="0" borderId="0"/>
    <xf numFmtId="0" fontId="79" fillId="0" borderId="0"/>
    <xf numFmtId="0" fontId="28" fillId="0" borderId="0" applyNumberFormat="0" applyFill="0" applyBorder="0" applyAlignment="0" applyProtection="0"/>
    <xf numFmtId="0" fontId="28" fillId="0" borderId="0"/>
    <xf numFmtId="0" fontId="85" fillId="0" borderId="0"/>
    <xf numFmtId="167" fontId="28" fillId="0" borderId="0" applyFont="0" applyFill="0" applyBorder="0" applyAlignment="0" applyProtection="0"/>
    <xf numFmtId="0" fontId="86" fillId="0" borderId="0"/>
  </cellStyleXfs>
  <cellXfs count="58">
    <xf numFmtId="0" fontId="0" fillId="0" borderId="0" xfId="0"/>
    <xf numFmtId="0" fontId="0" fillId="0" borderId="0" xfId="0" applyProtection="1">
      <protection locked="0"/>
    </xf>
    <xf numFmtId="0" fontId="0" fillId="0" borderId="0" xfId="0" applyAlignment="1" applyProtection="1">
      <alignment wrapText="1"/>
      <protection locked="0"/>
    </xf>
    <xf numFmtId="14" fontId="0" fillId="0" borderId="0" xfId="0" applyNumberFormat="1" applyProtection="1">
      <protection locked="0"/>
    </xf>
    <xf numFmtId="0" fontId="5" fillId="0" borderId="0" xfId="0" applyFont="1"/>
    <xf numFmtId="0" fontId="0" fillId="0" borderId="0" xfId="0"/>
    <xf numFmtId="0" fontId="0" fillId="0" borderId="0" xfId="0"/>
    <xf numFmtId="0" fontId="5" fillId="0" borderId="0" xfId="0" applyFont="1"/>
    <xf numFmtId="0" fontId="0" fillId="0" borderId="0" xfId="0"/>
    <xf numFmtId="0" fontId="6" fillId="2" borderId="1" xfId="0" applyFont="1" applyFill="1" applyBorder="1" applyAlignment="1" applyProtection="1">
      <alignment wrapText="1" shrinkToFit="1"/>
    </xf>
    <xf numFmtId="0" fontId="0" fillId="0" borderId="0" xfId="0"/>
    <xf numFmtId="0" fontId="0" fillId="2" borderId="1" xfId="0" applyFill="1" applyBorder="1" applyProtection="1"/>
    <xf numFmtId="0" fontId="5" fillId="0" borderId="0" xfId="0" applyFont="1" applyAlignment="1">
      <alignment shrinkToFit="1"/>
    </xf>
    <xf numFmtId="49" fontId="6" fillId="63" borderId="37" xfId="0" applyNumberFormat="1" applyFont="1" applyFill="1" applyBorder="1" applyAlignment="1" applyProtection="1">
      <alignment horizontal="left" wrapText="1" shrinkToFit="1"/>
      <protection locked="0"/>
    </xf>
    <xf numFmtId="49" fontId="6" fillId="64" borderId="37" xfId="0" applyNumberFormat="1" applyFont="1" applyFill="1" applyBorder="1" applyAlignment="1" applyProtection="1">
      <alignment horizontal="left" wrapText="1" shrinkToFit="1"/>
      <protection locked="0"/>
    </xf>
    <xf numFmtId="0" fontId="6" fillId="61" borderId="37" xfId="0" applyNumberFormat="1" applyFont="1" applyFill="1" applyBorder="1" applyAlignment="1" applyProtection="1">
      <alignment horizontal="left" wrapText="1" shrinkToFit="1"/>
      <protection locked="0"/>
    </xf>
    <xf numFmtId="49" fontId="6" fillId="65" borderId="37" xfId="0" applyNumberFormat="1" applyFont="1" applyFill="1" applyBorder="1" applyAlignment="1" applyProtection="1">
      <alignment horizontal="left" wrapText="1" shrinkToFit="1"/>
    </xf>
    <xf numFmtId="49" fontId="6" fillId="61" borderId="37" xfId="0" applyNumberFormat="1" applyFont="1" applyFill="1" applyBorder="1" applyAlignment="1" applyProtection="1">
      <alignment horizontal="left" wrapText="1" shrinkToFit="1"/>
      <protection locked="0"/>
    </xf>
    <xf numFmtId="4" fontId="6" fillId="62" borderId="37" xfId="0" applyNumberFormat="1" applyFont="1" applyFill="1" applyBorder="1" applyAlignment="1" applyProtection="1">
      <alignment horizontal="right" wrapText="1" shrinkToFit="1"/>
    </xf>
    <xf numFmtId="4" fontId="6" fillId="34" borderId="37" xfId="0" applyNumberFormat="1" applyFont="1" applyFill="1" applyBorder="1" applyAlignment="1" applyProtection="1">
      <alignment horizontal="right" wrapText="1" shrinkToFit="1"/>
      <protection locked="0"/>
    </xf>
    <xf numFmtId="4" fontId="0" fillId="62" borderId="37" xfId="0" applyNumberFormat="1" applyFont="1" applyFill="1" applyBorder="1" applyAlignment="1" applyProtection="1">
      <alignment horizontal="right"/>
    </xf>
    <xf numFmtId="10" fontId="6" fillId="62" borderId="37" xfId="0" applyNumberFormat="1" applyFont="1" applyFill="1" applyBorder="1" applyAlignment="1" applyProtection="1">
      <alignment horizontal="right" wrapText="1" shrinkToFit="1"/>
    </xf>
    <xf numFmtId="0" fontId="7" fillId="66" borderId="4" xfId="0" applyFont="1" applyFill="1" applyBorder="1" applyAlignment="1" applyProtection="1">
      <alignment horizontal="center" vertical="center" wrapText="1" shrinkToFit="1"/>
    </xf>
    <xf numFmtId="0" fontId="7" fillId="34" borderId="1" xfId="0" applyFont="1" applyFill="1" applyBorder="1" applyAlignment="1" applyProtection="1">
      <alignment horizontal="left" vertical="top" wrapText="1" shrinkToFit="1"/>
    </xf>
    <xf numFmtId="0" fontId="7" fillId="66" borderId="1" xfId="0" applyFont="1" applyFill="1" applyBorder="1" applyAlignment="1" applyProtection="1">
      <alignment horizontal="center" vertical="center" wrapText="1" shrinkToFit="1"/>
    </xf>
    <xf numFmtId="0" fontId="7" fillId="34" borderId="1" xfId="0" applyFont="1" applyFill="1" applyBorder="1" applyAlignment="1" applyProtection="1">
      <alignment vertical="top" shrinkToFit="1"/>
    </xf>
    <xf numFmtId="0" fontId="7" fillId="34" borderId="1" xfId="0" applyFont="1" applyFill="1" applyBorder="1" applyAlignment="1" applyProtection="1">
      <alignment horizontal="center" vertical="center" shrinkToFit="1"/>
    </xf>
    <xf numFmtId="0" fontId="7" fillId="66" borderId="1" xfId="0" applyFont="1" applyFill="1" applyBorder="1" applyAlignment="1" applyProtection="1">
      <alignment horizontal="center" vertical="center" shrinkToFit="1"/>
    </xf>
    <xf numFmtId="0" fontId="7" fillId="34" borderId="1" xfId="0" applyFont="1" applyFill="1" applyBorder="1" applyAlignment="1" applyProtection="1">
      <alignment horizontal="left" vertical="top" wrapText="1" indent="1" shrinkToFit="1"/>
    </xf>
    <xf numFmtId="0" fontId="7" fillId="34" borderId="1" xfId="0" applyFont="1" applyFill="1" applyBorder="1" applyAlignment="1" applyProtection="1">
      <alignment horizontal="left" vertical="top" wrapText="1" indent="2" shrinkToFit="1"/>
    </xf>
    <xf numFmtId="0" fontId="7" fillId="34" borderId="1" xfId="0" applyFont="1" applyFill="1" applyBorder="1" applyAlignment="1" applyProtection="1">
      <alignment horizontal="left" vertical="top" wrapText="1" indent="3" shrinkToFit="1"/>
    </xf>
    <xf numFmtId="0" fontId="6" fillId="34" borderId="1" xfId="0" applyFont="1" applyFill="1" applyBorder="1" applyAlignment="1" applyProtection="1">
      <alignment horizontal="left" vertical="top" wrapText="1" shrinkToFit="1"/>
    </xf>
    <xf numFmtId="0" fontId="7" fillId="34" borderId="1" xfId="0" applyFont="1" applyFill="1" applyBorder="1" applyAlignment="1" applyProtection="1">
      <alignment horizontal="center" vertical="center" wrapText="1" shrinkToFit="1"/>
    </xf>
    <xf numFmtId="0" fontId="7" fillId="34" borderId="1" xfId="0" applyFont="1" applyFill="1" applyBorder="1" applyAlignment="1" applyProtection="1">
      <alignment horizontal="left" vertical="top" indent="3" shrinkToFit="1"/>
    </xf>
    <xf numFmtId="49" fontId="6" fillId="64" borderId="37" xfId="0" applyNumberFormat="1" applyFont="1" applyFill="1" applyBorder="1" applyAlignment="1" applyProtection="1">
      <alignment horizontal="left" wrapText="1" shrinkToFit="1"/>
    </xf>
    <xf numFmtId="0" fontId="7" fillId="34" borderId="5" xfId="0" applyFont="1" applyFill="1" applyBorder="1" applyAlignment="1" applyProtection="1">
      <alignment vertical="top" shrinkToFit="1"/>
    </xf>
    <xf numFmtId="0" fontId="7" fillId="34" borderId="5" xfId="0" applyFont="1" applyFill="1" applyBorder="1" applyAlignment="1" applyProtection="1">
      <alignment horizontal="center" vertical="center" shrinkToFit="1"/>
    </xf>
    <xf numFmtId="49" fontId="6" fillId="63" borderId="38" xfId="0" applyNumberFormat="1" applyFont="1" applyFill="1" applyBorder="1" applyAlignment="1" applyProtection="1">
      <alignment horizontal="left" wrapText="1" shrinkToFit="1"/>
      <protection locked="0"/>
    </xf>
    <xf numFmtId="0" fontId="7" fillId="67" borderId="1" xfId="0" applyFont="1" applyFill="1" applyBorder="1" applyAlignment="1" applyProtection="1">
      <alignment horizontal="left" vertical="top" wrapText="1" indent="2" shrinkToFit="1"/>
    </xf>
    <xf numFmtId="0" fontId="7" fillId="68" borderId="1" xfId="0" applyFont="1" applyFill="1" applyBorder="1" applyAlignment="1" applyProtection="1">
      <alignment horizontal="left" vertical="top" wrapText="1" shrinkToFit="1"/>
    </xf>
    <xf numFmtId="0" fontId="7" fillId="68" borderId="1" xfId="0" applyFont="1" applyFill="1" applyBorder="1" applyAlignment="1" applyProtection="1">
      <alignment horizontal="left" vertical="top" wrapText="1" indent="1" shrinkToFit="1"/>
    </xf>
    <xf numFmtId="0" fontId="7" fillId="68" borderId="1" xfId="0" applyFont="1" applyFill="1" applyBorder="1" applyAlignment="1" applyProtection="1">
      <alignment horizontal="left" vertical="top" wrapText="1" indent="2" shrinkToFit="1"/>
    </xf>
    <xf numFmtId="0" fontId="7" fillId="60" borderId="1" xfId="0" applyFont="1" applyFill="1" applyBorder="1" applyAlignment="1" applyProtection="1">
      <alignment horizontal="left" vertical="top" wrapText="1" shrinkToFit="1"/>
    </xf>
    <xf numFmtId="0" fontId="4" fillId="66" borderId="2" xfId="0" applyFont="1" applyFill="1" applyBorder="1" applyAlignment="1" applyProtection="1">
      <alignment horizontal="center" vertical="center"/>
    </xf>
    <xf numFmtId="0" fontId="4" fillId="66" borderId="3" xfId="0" applyFont="1" applyFill="1" applyBorder="1" applyAlignment="1" applyProtection="1">
      <alignment horizontal="center" vertical="center"/>
    </xf>
    <xf numFmtId="0" fontId="88" fillId="34" borderId="0" xfId="0" applyFont="1" applyFill="1" applyAlignment="1">
      <alignment shrinkToFit="1"/>
    </xf>
    <xf numFmtId="0" fontId="4" fillId="34" borderId="0" xfId="0" applyFont="1" applyFill="1" applyAlignment="1">
      <alignment shrinkToFit="1"/>
    </xf>
    <xf numFmtId="0" fontId="4" fillId="66" borderId="2" xfId="0" applyFont="1" applyFill="1" applyBorder="1" applyAlignment="1" applyProtection="1">
      <alignment horizontal="left" vertical="top"/>
    </xf>
    <xf numFmtId="0" fontId="4" fillId="66" borderId="6" xfId="0" applyFont="1" applyFill="1" applyBorder="1" applyAlignment="1" applyProtection="1">
      <alignment horizontal="left" vertical="top"/>
    </xf>
    <xf numFmtId="0" fontId="4" fillId="66" borderId="3" xfId="0" applyFont="1" applyFill="1" applyBorder="1" applyAlignment="1" applyProtection="1">
      <alignment horizontal="left" vertical="top"/>
    </xf>
    <xf numFmtId="0" fontId="7" fillId="66" borderId="5" xfId="0" applyFont="1" applyFill="1" applyBorder="1" applyAlignment="1" applyProtection="1">
      <alignment horizontal="center" vertical="center" wrapText="1" shrinkToFit="1"/>
    </xf>
    <xf numFmtId="0" fontId="7" fillId="66" borderId="4" xfId="0" applyFont="1" applyFill="1" applyBorder="1" applyAlignment="1" applyProtection="1">
      <alignment horizontal="center" vertical="center" wrapText="1" shrinkToFit="1"/>
    </xf>
    <xf numFmtId="0" fontId="4" fillId="0" borderId="2" xfId="0" applyFont="1" applyBorder="1" applyAlignment="1">
      <alignment horizontal="left" vertical="top" wrapText="1"/>
    </xf>
    <xf numFmtId="0" fontId="4" fillId="0" borderId="6" xfId="0" applyFont="1" applyBorder="1" applyAlignment="1">
      <alignment horizontal="left" vertical="top"/>
    </xf>
    <xf numFmtId="0" fontId="4" fillId="0" borderId="3" xfId="0" applyFont="1" applyBorder="1" applyAlignment="1">
      <alignment horizontal="left" vertical="top"/>
    </xf>
    <xf numFmtId="0" fontId="89" fillId="60" borderId="2" xfId="0" applyFont="1" applyFill="1" applyBorder="1" applyAlignment="1" applyProtection="1">
      <alignment horizontal="center" vertical="top" shrinkToFit="1"/>
    </xf>
    <xf numFmtId="0" fontId="89" fillId="60" borderId="6" xfId="0" applyFont="1" applyFill="1" applyBorder="1" applyAlignment="1" applyProtection="1">
      <alignment horizontal="center" vertical="top" shrinkToFit="1"/>
    </xf>
    <xf numFmtId="0" fontId="89" fillId="60" borderId="3" xfId="0" applyFont="1" applyFill="1" applyBorder="1" applyAlignment="1" applyProtection="1">
      <alignment horizontal="center" vertical="top" shrinkToFit="1"/>
    </xf>
  </cellXfs>
  <cellStyles count="35687">
    <cellStyle name=" Writer Import]_x000d__x000a_Display Dialog=No_x000d__x000a__x000d__x000a_[Horizontal Arrange]_x000d__x000a_Dimensions Interlocking=Yes_x000d__x000a_Sum Hierarchy=Yes_x000d__x000a_Generate" xfId="49"/>
    <cellStyle name="]_x000d__x000a_Width=797_x000d__x000a_Height=554_x000d__x000a__x000d__x000a_[Code]_x000d__x000a_Code0=/nyf50_x000d__x000a_Code1=4500000136_x000d__x000a_Code2=ME23_x000d__x000a_Code3=4500002322_x000d__x000a_Code4=#_x000d__x000a_Code5=MB01_x000d__x000a_" xfId="50"/>
    <cellStyle name="]_x000d__x000a_Width=797_x000d__x000a_Height=554_x000d__x000a__x000d__x000a_[Code]_x000d__x000a_Code0=/nyf50_x000d__x000a_Code1=4500000136_x000d__x000a_Code2=ME23_x000d__x000a_Code3=4500002322_x000d__x000a_Code4=#_x000d__x000a_Code5=MB01_x000d__x000a_ 2" xfId="51"/>
    <cellStyle name="1enter" xfId="52"/>
    <cellStyle name="20% - 1. jelölőszín" xfId="53"/>
    <cellStyle name="20% - 2. jelölőszín" xfId="54"/>
    <cellStyle name="20% - 3. jelölőszín" xfId="55"/>
    <cellStyle name="20% - 4. jelölőszín" xfId="56"/>
    <cellStyle name="20% - 5. jelölőszín" xfId="57"/>
    <cellStyle name="20% - 6. jelölőszín" xfId="58"/>
    <cellStyle name="20% - Accent1" xfId="22" builtinId="30" customBuiltin="1"/>
    <cellStyle name="20% - Accent1 2" xfId="59"/>
    <cellStyle name="20% - Accent2" xfId="26" builtinId="34" customBuiltin="1"/>
    <cellStyle name="20% - Accent2 2" xfId="60"/>
    <cellStyle name="20% - Accent3" xfId="30" builtinId="38" customBuiltin="1"/>
    <cellStyle name="20% - Accent3 2" xfId="61"/>
    <cellStyle name="20% - Accent4" xfId="34" builtinId="42" customBuiltin="1"/>
    <cellStyle name="20% - Accent4 2" xfId="62"/>
    <cellStyle name="20% - Accent5" xfId="38" builtinId="46" customBuiltin="1"/>
    <cellStyle name="20% - Accent5 2" xfId="63"/>
    <cellStyle name="20% - Accent6" xfId="42" builtinId="50" customBuiltin="1"/>
    <cellStyle name="20% - Accent6 2" xfId="64"/>
    <cellStyle name="20% - Énfasis1" xfId="65"/>
    <cellStyle name="20% - Énfasis2" xfId="66"/>
    <cellStyle name="20% - Énfasis3" xfId="67"/>
    <cellStyle name="20% - Énfasis4" xfId="68"/>
    <cellStyle name="20% - Énfasis5" xfId="69"/>
    <cellStyle name="20% - Énfasis6" xfId="70"/>
    <cellStyle name="40% - 1. jelölőszín" xfId="71"/>
    <cellStyle name="40% - 2. jelölőszín" xfId="72"/>
    <cellStyle name="40% - 3. jelölőszín" xfId="73"/>
    <cellStyle name="40% - 4. jelölőszín" xfId="74"/>
    <cellStyle name="40% - 5. jelölőszín" xfId="75"/>
    <cellStyle name="40% - 6. jelölőszín" xfId="76"/>
    <cellStyle name="40% - Accent1" xfId="23" builtinId="31" customBuiltin="1"/>
    <cellStyle name="40% - Accent1 2" xfId="77"/>
    <cellStyle name="40% - Accent2" xfId="27" builtinId="35" customBuiltin="1"/>
    <cellStyle name="40% - Accent2 2" xfId="78"/>
    <cellStyle name="40% - Accent3" xfId="31" builtinId="39" customBuiltin="1"/>
    <cellStyle name="40% - Accent3 2" xfId="79"/>
    <cellStyle name="40% - Accent4" xfId="35" builtinId="43" customBuiltin="1"/>
    <cellStyle name="40% - Accent4 2" xfId="80"/>
    <cellStyle name="40% - Accent5" xfId="39" builtinId="47" customBuiltin="1"/>
    <cellStyle name="40% - Accent5 2" xfId="81"/>
    <cellStyle name="40% - Accent6" xfId="43" builtinId="51" customBuiltin="1"/>
    <cellStyle name="40% - Accent6 2" xfId="82"/>
    <cellStyle name="40% - Accent6 2 2" xfId="83"/>
    <cellStyle name="40% - Accent6 2 2 2" xfId="84"/>
    <cellStyle name="40% - Accent6 2 2 2 2" xfId="85"/>
    <cellStyle name="40% - Accent6 2 2 3" xfId="86"/>
    <cellStyle name="40% - Accent6 2 3" xfId="87"/>
    <cellStyle name="40% - Accent6 2 3 2" xfId="88"/>
    <cellStyle name="40% - Accent6 2 4" xfId="89"/>
    <cellStyle name="40% - Accent6 2 5" xfId="90"/>
    <cellStyle name="40% - Accent6 2 5 2" xfId="91"/>
    <cellStyle name="40% - Accent6 2 5 3" xfId="92"/>
    <cellStyle name="40% - Accent6 3" xfId="93"/>
    <cellStyle name="40% - Accent6 3 2" xfId="94"/>
    <cellStyle name="40% - Accent6 3 2 2" xfId="95"/>
    <cellStyle name="40% - Accent6 3 2 2 2" xfId="96"/>
    <cellStyle name="40% - Accent6 3 2 3" xfId="97"/>
    <cellStyle name="40% - Accent6 3 3" xfId="98"/>
    <cellStyle name="40% - Accent6 3 3 2" xfId="99"/>
    <cellStyle name="40% - Accent6 3 4" xfId="100"/>
    <cellStyle name="40% - Accent6 4" xfId="101"/>
    <cellStyle name="40% - Accent6 4 2" xfId="102"/>
    <cellStyle name="40% - Accent6 4 2 2" xfId="103"/>
    <cellStyle name="40% - Accent6 4 2 2 2" xfId="104"/>
    <cellStyle name="40% - Accent6 4 2 3" xfId="105"/>
    <cellStyle name="40% - Accent6 4 3" xfId="106"/>
    <cellStyle name="40% - Accent6 4 3 2" xfId="107"/>
    <cellStyle name="40% - Accent6 4 4" xfId="108"/>
    <cellStyle name="40% - Accent6 5" xfId="109"/>
    <cellStyle name="40% - Accent6 5 2" xfId="110"/>
    <cellStyle name="40% - Accent6 5 2 2" xfId="111"/>
    <cellStyle name="40% - Accent6 5 2 2 2" xfId="112"/>
    <cellStyle name="40% - Accent6 5 2 3" xfId="113"/>
    <cellStyle name="40% - Accent6 5 3" xfId="114"/>
    <cellStyle name="40% - Accent6 5 3 2" xfId="115"/>
    <cellStyle name="40% - Accent6 5 4" xfId="116"/>
    <cellStyle name="40% - Énfasis1" xfId="117"/>
    <cellStyle name="40% - Énfasis2" xfId="118"/>
    <cellStyle name="40% - Énfasis3" xfId="119"/>
    <cellStyle name="40% - Énfasis4" xfId="120"/>
    <cellStyle name="40% - Énfasis5" xfId="121"/>
    <cellStyle name="40% - Énfasis6" xfId="122"/>
    <cellStyle name="60% - 1. jelölőszín" xfId="123"/>
    <cellStyle name="60% - 2. jelölőszín" xfId="124"/>
    <cellStyle name="60% - 3. jelölőszín" xfId="125"/>
    <cellStyle name="60% - 4. jelölőszín" xfId="126"/>
    <cellStyle name="60% - 5. jelölőszín" xfId="127"/>
    <cellStyle name="60% - 6. jelölőszín" xfId="128"/>
    <cellStyle name="60% - Accent1" xfId="24" builtinId="32" customBuiltin="1"/>
    <cellStyle name="60% - Accent1 2" xfId="129"/>
    <cellStyle name="60% - Accent2" xfId="28" builtinId="36" customBuiltin="1"/>
    <cellStyle name="60% - Accent2 2" xfId="130"/>
    <cellStyle name="60% - Accent3" xfId="32" builtinId="40" customBuiltin="1"/>
    <cellStyle name="60% - Accent3 2" xfId="131"/>
    <cellStyle name="60% - Accent4" xfId="36" builtinId="44" customBuiltin="1"/>
    <cellStyle name="60% - Accent4 2" xfId="132"/>
    <cellStyle name="60% - Accent5" xfId="40" builtinId="48" customBuiltin="1"/>
    <cellStyle name="60% - Accent5 2" xfId="133"/>
    <cellStyle name="60% - Accent6" xfId="44" builtinId="52" customBuiltin="1"/>
    <cellStyle name="60% - Accent6 2" xfId="134"/>
    <cellStyle name="60% - Énfasis1" xfId="135"/>
    <cellStyle name="60% - Énfasis2" xfId="136"/>
    <cellStyle name="60% - Énfasis3" xfId="137"/>
    <cellStyle name="60% - Énfasis4" xfId="138"/>
    <cellStyle name="60% - Énfasis5" xfId="139"/>
    <cellStyle name="60% - Énfasis6" xfId="140"/>
    <cellStyle name="Accent1" xfId="21" builtinId="29" customBuiltin="1"/>
    <cellStyle name="Accent1 2" xfId="141"/>
    <cellStyle name="Accent2" xfId="25" builtinId="33" customBuiltin="1"/>
    <cellStyle name="Accent2 2" xfId="142"/>
    <cellStyle name="Accent3" xfId="29" builtinId="37" customBuiltin="1"/>
    <cellStyle name="Accent3 2" xfId="143"/>
    <cellStyle name="Accent4" xfId="33" builtinId="41" customBuiltin="1"/>
    <cellStyle name="Accent4 2" xfId="144"/>
    <cellStyle name="Accent5" xfId="37" builtinId="45" customBuiltin="1"/>
    <cellStyle name="Accent5 2" xfId="145"/>
    <cellStyle name="Accent6" xfId="41" builtinId="49" customBuiltin="1"/>
    <cellStyle name="Accent6 2" xfId="146"/>
    <cellStyle name="AttribBox" xfId="147"/>
    <cellStyle name="AttribBox 10" xfId="148"/>
    <cellStyle name="AttribBox 10 2" xfId="149"/>
    <cellStyle name="AttribBox 10 2 2" xfId="150"/>
    <cellStyle name="AttribBox 10 3" xfId="151"/>
    <cellStyle name="AttribBox 10 3 2" xfId="152"/>
    <cellStyle name="AttribBox 10 4" xfId="153"/>
    <cellStyle name="AttribBox 10 5" xfId="154"/>
    <cellStyle name="AttribBox 11" xfId="155"/>
    <cellStyle name="AttribBox 11 2" xfId="156"/>
    <cellStyle name="AttribBox 11 2 2" xfId="157"/>
    <cellStyle name="AttribBox 11 3" xfId="158"/>
    <cellStyle name="AttribBox 11 3 2" xfId="159"/>
    <cellStyle name="AttribBox 11 4" xfId="160"/>
    <cellStyle name="AttribBox 11 5" xfId="161"/>
    <cellStyle name="AttribBox 12" xfId="162"/>
    <cellStyle name="AttribBox 12 2" xfId="163"/>
    <cellStyle name="AttribBox 12 2 2" xfId="164"/>
    <cellStyle name="AttribBox 12 3" xfId="165"/>
    <cellStyle name="AttribBox 12 3 2" xfId="166"/>
    <cellStyle name="AttribBox 12 4" xfId="167"/>
    <cellStyle name="AttribBox 12 5" xfId="168"/>
    <cellStyle name="AttribBox 13" xfId="169"/>
    <cellStyle name="AttribBox 13 2" xfId="170"/>
    <cellStyle name="AttribBox 13 2 2" xfId="171"/>
    <cellStyle name="AttribBox 13 3" xfId="172"/>
    <cellStyle name="AttribBox 13 3 2" xfId="173"/>
    <cellStyle name="AttribBox 13 4" xfId="174"/>
    <cellStyle name="AttribBox 13 5" xfId="175"/>
    <cellStyle name="AttribBox 14" xfId="176"/>
    <cellStyle name="AttribBox 14 2" xfId="177"/>
    <cellStyle name="AttribBox 15" xfId="178"/>
    <cellStyle name="AttribBox 15 2" xfId="179"/>
    <cellStyle name="AttribBox 16" xfId="180"/>
    <cellStyle name="AttribBox 16 2" xfId="181"/>
    <cellStyle name="AttribBox 2" xfId="182"/>
    <cellStyle name="AttribBox 2 2" xfId="183"/>
    <cellStyle name="AttribBox 2 2 2" xfId="184"/>
    <cellStyle name="AttribBox 2 3" xfId="185"/>
    <cellStyle name="AttribBox 2 3 2" xfId="186"/>
    <cellStyle name="AttribBox 2 4" xfId="187"/>
    <cellStyle name="AttribBox 2 5" xfId="188"/>
    <cellStyle name="AttribBox 3" xfId="189"/>
    <cellStyle name="AttribBox 3 2" xfId="190"/>
    <cellStyle name="AttribBox 3 2 2" xfId="191"/>
    <cellStyle name="AttribBox 3 3" xfId="192"/>
    <cellStyle name="AttribBox 3 3 2" xfId="193"/>
    <cellStyle name="AttribBox 3 4" xfId="194"/>
    <cellStyle name="AttribBox 3 5" xfId="195"/>
    <cellStyle name="AttribBox 4" xfId="196"/>
    <cellStyle name="AttribBox 4 2" xfId="197"/>
    <cellStyle name="AttribBox 4 2 2" xfId="198"/>
    <cellStyle name="AttribBox 4 3" xfId="199"/>
    <cellStyle name="AttribBox 4 3 2" xfId="200"/>
    <cellStyle name="AttribBox 4 4" xfId="201"/>
    <cellStyle name="AttribBox 4 5" xfId="202"/>
    <cellStyle name="AttribBox 5" xfId="203"/>
    <cellStyle name="AttribBox 5 2" xfId="204"/>
    <cellStyle name="AttribBox 5 2 2" xfId="205"/>
    <cellStyle name="AttribBox 5 3" xfId="206"/>
    <cellStyle name="AttribBox 5 3 2" xfId="207"/>
    <cellStyle name="AttribBox 5 4" xfId="208"/>
    <cellStyle name="AttribBox 5 5" xfId="209"/>
    <cellStyle name="AttribBox 6" xfId="210"/>
    <cellStyle name="AttribBox 6 2" xfId="211"/>
    <cellStyle name="AttribBox 6 2 2" xfId="212"/>
    <cellStyle name="AttribBox 6 3" xfId="213"/>
    <cellStyle name="AttribBox 6 3 2" xfId="214"/>
    <cellStyle name="AttribBox 6 4" xfId="215"/>
    <cellStyle name="AttribBox 6 5" xfId="216"/>
    <cellStyle name="AttribBox 7" xfId="217"/>
    <cellStyle name="AttribBox 7 2" xfId="218"/>
    <cellStyle name="AttribBox 7 2 2" xfId="219"/>
    <cellStyle name="AttribBox 7 3" xfId="220"/>
    <cellStyle name="AttribBox 7 3 2" xfId="221"/>
    <cellStyle name="AttribBox 7 4" xfId="222"/>
    <cellStyle name="AttribBox 7 5" xfId="223"/>
    <cellStyle name="AttribBox 8" xfId="224"/>
    <cellStyle name="AttribBox 8 2" xfId="225"/>
    <cellStyle name="AttribBox 8 2 2" xfId="226"/>
    <cellStyle name="AttribBox 8 3" xfId="227"/>
    <cellStyle name="AttribBox 8 3 2" xfId="228"/>
    <cellStyle name="AttribBox 8 4" xfId="229"/>
    <cellStyle name="AttribBox 9" xfId="230"/>
    <cellStyle name="AttribBox 9 2" xfId="231"/>
    <cellStyle name="AttribBox 9 2 2" xfId="232"/>
    <cellStyle name="AttribBox 9 3" xfId="233"/>
    <cellStyle name="AttribBox 9 3 2" xfId="234"/>
    <cellStyle name="AttribBox 9 4" xfId="235"/>
    <cellStyle name="AttribBox 9 5" xfId="236"/>
    <cellStyle name="Attribute" xfId="237"/>
    <cellStyle name="Attribute 2" xfId="238"/>
    <cellStyle name="Bad" xfId="10" builtinId="27" customBuiltin="1"/>
    <cellStyle name="Bad 2" xfId="239"/>
    <cellStyle name="Bevitel" xfId="240"/>
    <cellStyle name="Bevitel 10" xfId="241"/>
    <cellStyle name="Bevitel 10 2" xfId="242"/>
    <cellStyle name="Bevitel 10 2 2" xfId="243"/>
    <cellStyle name="Bevitel 10 3" xfId="244"/>
    <cellStyle name="Bevitel 10 3 2" xfId="245"/>
    <cellStyle name="Bevitel 10 4" xfId="246"/>
    <cellStyle name="Bevitel 10 5" xfId="247"/>
    <cellStyle name="Bevitel 11" xfId="248"/>
    <cellStyle name="Bevitel 11 2" xfId="249"/>
    <cellStyle name="Bevitel 11 2 2" xfId="250"/>
    <cellStyle name="Bevitel 11 3" xfId="251"/>
    <cellStyle name="Bevitel 11 3 2" xfId="252"/>
    <cellStyle name="Bevitel 11 4" xfId="253"/>
    <cellStyle name="Bevitel 11 5" xfId="254"/>
    <cellStyle name="Bevitel 12" xfId="255"/>
    <cellStyle name="Bevitel 12 2" xfId="256"/>
    <cellStyle name="Bevitel 12 2 2" xfId="257"/>
    <cellStyle name="Bevitel 12 3" xfId="258"/>
    <cellStyle name="Bevitel 12 3 2" xfId="259"/>
    <cellStyle name="Bevitel 12 4" xfId="260"/>
    <cellStyle name="Bevitel 12 5" xfId="261"/>
    <cellStyle name="Bevitel 13" xfId="262"/>
    <cellStyle name="Bevitel 13 2" xfId="263"/>
    <cellStyle name="Bevitel 13 2 2" xfId="264"/>
    <cellStyle name="Bevitel 13 3" xfId="265"/>
    <cellStyle name="Bevitel 13 3 2" xfId="266"/>
    <cellStyle name="Bevitel 13 4" xfId="267"/>
    <cellStyle name="Bevitel 13 5" xfId="268"/>
    <cellStyle name="Bevitel 14" xfId="269"/>
    <cellStyle name="Bevitel 14 2" xfId="270"/>
    <cellStyle name="Bevitel 14 2 2" xfId="271"/>
    <cellStyle name="Bevitel 14 3" xfId="272"/>
    <cellStyle name="Bevitel 14 3 2" xfId="273"/>
    <cellStyle name="Bevitel 14 4" xfId="274"/>
    <cellStyle name="Bevitel 14 5" xfId="275"/>
    <cellStyle name="Bevitel 15" xfId="276"/>
    <cellStyle name="Bevitel 15 2" xfId="277"/>
    <cellStyle name="Bevitel 15 2 2" xfId="278"/>
    <cellStyle name="Bevitel 15 3" xfId="279"/>
    <cellStyle name="Bevitel 15 3 2" xfId="280"/>
    <cellStyle name="Bevitel 15 4" xfId="281"/>
    <cellStyle name="Bevitel 15 5" xfId="282"/>
    <cellStyle name="Bevitel 16" xfId="283"/>
    <cellStyle name="Bevitel 16 2" xfId="284"/>
    <cellStyle name="Bevitel 16 2 2" xfId="285"/>
    <cellStyle name="Bevitel 16 3" xfId="286"/>
    <cellStyle name="Bevitel 16 3 2" xfId="287"/>
    <cellStyle name="Bevitel 16 4" xfId="288"/>
    <cellStyle name="Bevitel 16 5" xfId="289"/>
    <cellStyle name="Bevitel 17" xfId="290"/>
    <cellStyle name="Bevitel 17 2" xfId="291"/>
    <cellStyle name="Bevitel 17 2 2" xfId="292"/>
    <cellStyle name="Bevitel 17 3" xfId="293"/>
    <cellStyle name="Bevitel 17 3 2" xfId="294"/>
    <cellStyle name="Bevitel 17 4" xfId="295"/>
    <cellStyle name="Bevitel 17 5" xfId="296"/>
    <cellStyle name="Bevitel 18" xfId="297"/>
    <cellStyle name="Bevitel 18 2" xfId="298"/>
    <cellStyle name="Bevitel 18 2 2" xfId="299"/>
    <cellStyle name="Bevitel 18 3" xfId="300"/>
    <cellStyle name="Bevitel 18 3 2" xfId="301"/>
    <cellStyle name="Bevitel 18 4" xfId="302"/>
    <cellStyle name="Bevitel 18 5" xfId="303"/>
    <cellStyle name="Bevitel 19" xfId="304"/>
    <cellStyle name="Bevitel 19 2" xfId="305"/>
    <cellStyle name="Bevitel 19 2 2" xfId="306"/>
    <cellStyle name="Bevitel 19 3" xfId="307"/>
    <cellStyle name="Bevitel 19 3 2" xfId="308"/>
    <cellStyle name="Bevitel 19 4" xfId="309"/>
    <cellStyle name="Bevitel 19 5" xfId="310"/>
    <cellStyle name="Bevitel 2" xfId="311"/>
    <cellStyle name="Bevitel 2 10" xfId="312"/>
    <cellStyle name="Bevitel 2 10 2" xfId="313"/>
    <cellStyle name="Bevitel 2 10 2 2" xfId="314"/>
    <cellStyle name="Bevitel 2 10 3" xfId="315"/>
    <cellStyle name="Bevitel 2 10 3 2" xfId="316"/>
    <cellStyle name="Bevitel 2 10 4" xfId="317"/>
    <cellStyle name="Bevitel 2 10 5" xfId="318"/>
    <cellStyle name="Bevitel 2 11" xfId="319"/>
    <cellStyle name="Bevitel 2 11 2" xfId="320"/>
    <cellStyle name="Bevitel 2 11 2 2" xfId="321"/>
    <cellStyle name="Bevitel 2 11 3" xfId="322"/>
    <cellStyle name="Bevitel 2 11 3 2" xfId="323"/>
    <cellStyle name="Bevitel 2 11 4" xfId="324"/>
    <cellStyle name="Bevitel 2 11 5" xfId="325"/>
    <cellStyle name="Bevitel 2 12" xfId="326"/>
    <cellStyle name="Bevitel 2 12 2" xfId="327"/>
    <cellStyle name="Bevitel 2 12 2 2" xfId="328"/>
    <cellStyle name="Bevitel 2 12 3" xfId="329"/>
    <cellStyle name="Bevitel 2 12 3 2" xfId="330"/>
    <cellStyle name="Bevitel 2 12 4" xfId="331"/>
    <cellStyle name="Bevitel 2 12 5" xfId="332"/>
    <cellStyle name="Bevitel 2 13" xfId="333"/>
    <cellStyle name="Bevitel 2 13 2" xfId="334"/>
    <cellStyle name="Bevitel 2 13 2 2" xfId="335"/>
    <cellStyle name="Bevitel 2 13 3" xfId="336"/>
    <cellStyle name="Bevitel 2 13 3 2" xfId="337"/>
    <cellStyle name="Bevitel 2 13 4" xfId="338"/>
    <cellStyle name="Bevitel 2 13 5" xfId="339"/>
    <cellStyle name="Bevitel 2 14" xfId="340"/>
    <cellStyle name="Bevitel 2 14 2" xfId="341"/>
    <cellStyle name="Bevitel 2 14 2 2" xfId="342"/>
    <cellStyle name="Bevitel 2 14 3" xfId="343"/>
    <cellStyle name="Bevitel 2 14 3 2" xfId="344"/>
    <cellStyle name="Bevitel 2 14 4" xfId="345"/>
    <cellStyle name="Bevitel 2 14 5" xfId="346"/>
    <cellStyle name="Bevitel 2 15" xfId="347"/>
    <cellStyle name="Bevitel 2 15 2" xfId="348"/>
    <cellStyle name="Bevitel 2 15 2 2" xfId="349"/>
    <cellStyle name="Bevitel 2 15 3" xfId="350"/>
    <cellStyle name="Bevitel 2 15 3 2" xfId="351"/>
    <cellStyle name="Bevitel 2 15 4" xfId="352"/>
    <cellStyle name="Bevitel 2 15 5" xfId="353"/>
    <cellStyle name="Bevitel 2 16" xfId="354"/>
    <cellStyle name="Bevitel 2 16 2" xfId="355"/>
    <cellStyle name="Bevitel 2 16 2 2" xfId="356"/>
    <cellStyle name="Bevitel 2 16 3" xfId="357"/>
    <cellStyle name="Bevitel 2 16 3 2" xfId="358"/>
    <cellStyle name="Bevitel 2 16 4" xfId="359"/>
    <cellStyle name="Bevitel 2 16 5" xfId="360"/>
    <cellStyle name="Bevitel 2 17" xfId="361"/>
    <cellStyle name="Bevitel 2 17 2" xfId="362"/>
    <cellStyle name="Bevitel 2 17 2 2" xfId="363"/>
    <cellStyle name="Bevitel 2 17 3" xfId="364"/>
    <cellStyle name="Bevitel 2 17 3 2" xfId="365"/>
    <cellStyle name="Bevitel 2 17 4" xfId="366"/>
    <cellStyle name="Bevitel 2 17 5" xfId="367"/>
    <cellStyle name="Bevitel 2 18" xfId="368"/>
    <cellStyle name="Bevitel 2 18 2" xfId="369"/>
    <cellStyle name="Bevitel 2 18 2 2" xfId="370"/>
    <cellStyle name="Bevitel 2 18 3" xfId="371"/>
    <cellStyle name="Bevitel 2 18 3 2" xfId="372"/>
    <cellStyle name="Bevitel 2 18 4" xfId="373"/>
    <cellStyle name="Bevitel 2 18 5" xfId="374"/>
    <cellStyle name="Bevitel 2 19" xfId="375"/>
    <cellStyle name="Bevitel 2 19 2" xfId="376"/>
    <cellStyle name="Bevitel 2 19 2 2" xfId="377"/>
    <cellStyle name="Bevitel 2 19 3" xfId="378"/>
    <cellStyle name="Bevitel 2 19 3 2" xfId="379"/>
    <cellStyle name="Bevitel 2 19 4" xfId="380"/>
    <cellStyle name="Bevitel 2 19 5" xfId="381"/>
    <cellStyle name="Bevitel 2 2" xfId="382"/>
    <cellStyle name="Bevitel 2 2 10" xfId="383"/>
    <cellStyle name="Bevitel 2 2 10 2" xfId="384"/>
    <cellStyle name="Bevitel 2 2 11" xfId="385"/>
    <cellStyle name="Bevitel 2 2 2" xfId="386"/>
    <cellStyle name="Bevitel 2 2 2 10" xfId="387"/>
    <cellStyle name="Bevitel 2 2 2 2" xfId="388"/>
    <cellStyle name="Bevitel 2 2 2 2 2" xfId="389"/>
    <cellStyle name="Bevitel 2 2 2 2 2 2" xfId="390"/>
    <cellStyle name="Bevitel 2 2 2 2 2 2 2" xfId="391"/>
    <cellStyle name="Bevitel 2 2 2 2 2 2 2 2" xfId="392"/>
    <cellStyle name="Bevitel 2 2 2 2 2 2 3" xfId="393"/>
    <cellStyle name="Bevitel 2 2 2 2 2 2 3 2" xfId="394"/>
    <cellStyle name="Bevitel 2 2 2 2 2 2 4" xfId="395"/>
    <cellStyle name="Bevitel 2 2 2 2 2 2 5" xfId="396"/>
    <cellStyle name="Bevitel 2 2 2 2 2 3" xfId="397"/>
    <cellStyle name="Bevitel 2 2 2 2 2 3 2" xfId="398"/>
    <cellStyle name="Bevitel 2 2 2 2 2 4" xfId="399"/>
    <cellStyle name="Bevitel 2 2 2 2 2 4 2" xfId="400"/>
    <cellStyle name="Bevitel 2 2 2 2 2 5" xfId="401"/>
    <cellStyle name="Bevitel 2 2 2 2 2 6" xfId="402"/>
    <cellStyle name="Bevitel 2 2 2 2 3" xfId="403"/>
    <cellStyle name="Bevitel 2 2 2 2 3 2" xfId="404"/>
    <cellStyle name="Bevitel 2 2 2 2 3 2 2" xfId="405"/>
    <cellStyle name="Bevitel 2 2 2 2 3 2 2 2" xfId="406"/>
    <cellStyle name="Bevitel 2 2 2 2 3 2 3" xfId="407"/>
    <cellStyle name="Bevitel 2 2 2 2 3 2 3 2" xfId="408"/>
    <cellStyle name="Bevitel 2 2 2 2 3 2 4" xfId="409"/>
    <cellStyle name="Bevitel 2 2 2 2 3 2 5" xfId="410"/>
    <cellStyle name="Bevitel 2 2 2 2 3 3" xfId="411"/>
    <cellStyle name="Bevitel 2 2 2 2 3 3 2" xfId="412"/>
    <cellStyle name="Bevitel 2 2 2 2 3 4" xfId="413"/>
    <cellStyle name="Bevitel 2 2 2 2 3 4 2" xfId="414"/>
    <cellStyle name="Bevitel 2 2 2 2 3 5" xfId="415"/>
    <cellStyle name="Bevitel 2 2 2 2 3 6" xfId="416"/>
    <cellStyle name="Bevitel 2 2 2 2 4" xfId="417"/>
    <cellStyle name="Bevitel 2 2 2 2 4 2" xfId="418"/>
    <cellStyle name="Bevitel 2 2 2 2 4 2 2" xfId="419"/>
    <cellStyle name="Bevitel 2 2 2 2 4 2 2 2" xfId="420"/>
    <cellStyle name="Bevitel 2 2 2 2 4 2 3" xfId="421"/>
    <cellStyle name="Bevitel 2 2 2 2 4 2 3 2" xfId="422"/>
    <cellStyle name="Bevitel 2 2 2 2 4 2 4" xfId="423"/>
    <cellStyle name="Bevitel 2 2 2 2 4 2 5" xfId="424"/>
    <cellStyle name="Bevitel 2 2 2 2 4 3" xfId="425"/>
    <cellStyle name="Bevitel 2 2 2 2 4 3 2" xfId="426"/>
    <cellStyle name="Bevitel 2 2 2 2 4 4" xfId="427"/>
    <cellStyle name="Bevitel 2 2 2 2 4 4 2" xfId="428"/>
    <cellStyle name="Bevitel 2 2 2 2 4 5" xfId="429"/>
    <cellStyle name="Bevitel 2 2 2 2 4 6" xfId="430"/>
    <cellStyle name="Bevitel 2 2 2 2 5" xfId="431"/>
    <cellStyle name="Bevitel 2 2 2 2 5 2" xfId="432"/>
    <cellStyle name="Bevitel 2 2 2 2 5 2 2" xfId="433"/>
    <cellStyle name="Bevitel 2 2 2 2 5 3" xfId="434"/>
    <cellStyle name="Bevitel 2 2 2 2 5 3 2" xfId="435"/>
    <cellStyle name="Bevitel 2 2 2 2 5 4" xfId="436"/>
    <cellStyle name="Bevitel 2 2 2 2 5 5" xfId="437"/>
    <cellStyle name="Bevitel 2 2 2 2 6" xfId="438"/>
    <cellStyle name="Bevitel 2 2 2 2 6 2" xfId="439"/>
    <cellStyle name="Bevitel 2 2 2 2 7" xfId="440"/>
    <cellStyle name="Bevitel 2 2 2 2 7 2" xfId="441"/>
    <cellStyle name="Bevitel 2 2 2 2 8" xfId="442"/>
    <cellStyle name="Bevitel 2 2 2 2 9" xfId="443"/>
    <cellStyle name="Bevitel 2 2 2 3" xfId="444"/>
    <cellStyle name="Bevitel 2 2 2 3 2" xfId="445"/>
    <cellStyle name="Bevitel 2 2 2 3 2 2" xfId="446"/>
    <cellStyle name="Bevitel 2 2 2 3 2 2 2" xfId="447"/>
    <cellStyle name="Bevitel 2 2 2 3 2 2 2 2" xfId="448"/>
    <cellStyle name="Bevitel 2 2 2 3 2 2 3" xfId="449"/>
    <cellStyle name="Bevitel 2 2 2 3 2 2 3 2" xfId="450"/>
    <cellStyle name="Bevitel 2 2 2 3 2 2 4" xfId="451"/>
    <cellStyle name="Bevitel 2 2 2 3 2 2 5" xfId="452"/>
    <cellStyle name="Bevitel 2 2 2 3 2 3" xfId="453"/>
    <cellStyle name="Bevitel 2 2 2 3 2 3 2" xfId="454"/>
    <cellStyle name="Bevitel 2 2 2 3 2 4" xfId="455"/>
    <cellStyle name="Bevitel 2 2 2 3 2 4 2" xfId="456"/>
    <cellStyle name="Bevitel 2 2 2 3 2 5" xfId="457"/>
    <cellStyle name="Bevitel 2 2 2 3 2 6" xfId="458"/>
    <cellStyle name="Bevitel 2 2 2 3 3" xfId="459"/>
    <cellStyle name="Bevitel 2 2 2 3 3 2" xfId="460"/>
    <cellStyle name="Bevitel 2 2 2 3 3 2 2" xfId="461"/>
    <cellStyle name="Bevitel 2 2 2 3 3 2 2 2" xfId="462"/>
    <cellStyle name="Bevitel 2 2 2 3 3 2 3" xfId="463"/>
    <cellStyle name="Bevitel 2 2 2 3 3 2 3 2" xfId="464"/>
    <cellStyle name="Bevitel 2 2 2 3 3 2 4" xfId="465"/>
    <cellStyle name="Bevitel 2 2 2 3 3 2 5" xfId="466"/>
    <cellStyle name="Bevitel 2 2 2 3 3 3" xfId="467"/>
    <cellStyle name="Bevitel 2 2 2 3 3 3 2" xfId="468"/>
    <cellStyle name="Bevitel 2 2 2 3 3 4" xfId="469"/>
    <cellStyle name="Bevitel 2 2 2 3 3 4 2" xfId="470"/>
    <cellStyle name="Bevitel 2 2 2 3 3 5" xfId="471"/>
    <cellStyle name="Bevitel 2 2 2 3 3 6" xfId="472"/>
    <cellStyle name="Bevitel 2 2 2 3 4" xfId="473"/>
    <cellStyle name="Bevitel 2 2 2 3 4 2" xfId="474"/>
    <cellStyle name="Bevitel 2 2 2 3 4 2 2" xfId="475"/>
    <cellStyle name="Bevitel 2 2 2 3 4 3" xfId="476"/>
    <cellStyle name="Bevitel 2 2 2 3 4 3 2" xfId="477"/>
    <cellStyle name="Bevitel 2 2 2 3 4 4" xfId="478"/>
    <cellStyle name="Bevitel 2 2 2 3 4 5" xfId="479"/>
    <cellStyle name="Bevitel 2 2 2 3 5" xfId="480"/>
    <cellStyle name="Bevitel 2 2 2 3 5 2" xfId="481"/>
    <cellStyle name="Bevitel 2 2 2 3 6" xfId="482"/>
    <cellStyle name="Bevitel 2 2 2 3 6 2" xfId="483"/>
    <cellStyle name="Bevitel 2 2 2 3 7" xfId="484"/>
    <cellStyle name="Bevitel 2 2 2 3 8" xfId="485"/>
    <cellStyle name="Bevitel 2 2 2 4" xfId="486"/>
    <cellStyle name="Bevitel 2 2 2 4 2" xfId="487"/>
    <cellStyle name="Bevitel 2 2 2 4 2 2" xfId="488"/>
    <cellStyle name="Bevitel 2 2 2 4 2 2 2" xfId="489"/>
    <cellStyle name="Bevitel 2 2 2 4 2 3" xfId="490"/>
    <cellStyle name="Bevitel 2 2 2 4 2 3 2" xfId="491"/>
    <cellStyle name="Bevitel 2 2 2 4 2 4" xfId="492"/>
    <cellStyle name="Bevitel 2 2 2 4 2 5" xfId="493"/>
    <cellStyle name="Bevitel 2 2 2 4 3" xfId="494"/>
    <cellStyle name="Bevitel 2 2 2 4 3 2" xfId="495"/>
    <cellStyle name="Bevitel 2 2 2 4 4" xfId="496"/>
    <cellStyle name="Bevitel 2 2 2 4 4 2" xfId="497"/>
    <cellStyle name="Bevitel 2 2 2 4 5" xfId="498"/>
    <cellStyle name="Bevitel 2 2 2 4 6" xfId="499"/>
    <cellStyle name="Bevitel 2 2 2 5" xfId="500"/>
    <cellStyle name="Bevitel 2 2 2 5 2" xfId="501"/>
    <cellStyle name="Bevitel 2 2 2 5 2 2" xfId="502"/>
    <cellStyle name="Bevitel 2 2 2 5 2 2 2" xfId="503"/>
    <cellStyle name="Bevitel 2 2 2 5 2 3" xfId="504"/>
    <cellStyle name="Bevitel 2 2 2 5 2 3 2" xfId="505"/>
    <cellStyle name="Bevitel 2 2 2 5 2 4" xfId="506"/>
    <cellStyle name="Bevitel 2 2 2 5 2 5" xfId="507"/>
    <cellStyle name="Bevitel 2 2 2 5 3" xfId="508"/>
    <cellStyle name="Bevitel 2 2 2 5 3 2" xfId="509"/>
    <cellStyle name="Bevitel 2 2 2 5 4" xfId="510"/>
    <cellStyle name="Bevitel 2 2 2 5 4 2" xfId="511"/>
    <cellStyle name="Bevitel 2 2 2 5 5" xfId="512"/>
    <cellStyle name="Bevitel 2 2 2 5 6" xfId="513"/>
    <cellStyle name="Bevitel 2 2 2 6" xfId="514"/>
    <cellStyle name="Bevitel 2 2 2 6 2" xfId="515"/>
    <cellStyle name="Bevitel 2 2 2 6 2 2" xfId="516"/>
    <cellStyle name="Bevitel 2 2 2 6 2 2 2" xfId="517"/>
    <cellStyle name="Bevitel 2 2 2 6 2 3" xfId="518"/>
    <cellStyle name="Bevitel 2 2 2 6 2 3 2" xfId="519"/>
    <cellStyle name="Bevitel 2 2 2 6 2 4" xfId="520"/>
    <cellStyle name="Bevitel 2 2 2 6 2 5" xfId="521"/>
    <cellStyle name="Bevitel 2 2 2 6 3" xfId="522"/>
    <cellStyle name="Bevitel 2 2 2 6 3 2" xfId="523"/>
    <cellStyle name="Bevitel 2 2 2 6 4" xfId="524"/>
    <cellStyle name="Bevitel 2 2 2 6 4 2" xfId="525"/>
    <cellStyle name="Bevitel 2 2 2 6 5" xfId="526"/>
    <cellStyle name="Bevitel 2 2 2 6 6" xfId="527"/>
    <cellStyle name="Bevitel 2 2 2 7" xfId="528"/>
    <cellStyle name="Bevitel 2 2 2 7 2" xfId="529"/>
    <cellStyle name="Bevitel 2 2 2 7 2 2" xfId="530"/>
    <cellStyle name="Bevitel 2 2 2 7 3" xfId="531"/>
    <cellStyle name="Bevitel 2 2 2 7 3 2" xfId="532"/>
    <cellStyle name="Bevitel 2 2 2 7 4" xfId="533"/>
    <cellStyle name="Bevitel 2 2 2 7 5" xfId="534"/>
    <cellStyle name="Bevitel 2 2 2 8" xfId="535"/>
    <cellStyle name="Bevitel 2 2 2 8 2" xfId="536"/>
    <cellStyle name="Bevitel 2 2 2 9" xfId="537"/>
    <cellStyle name="Bevitel 2 2 2 9 2" xfId="538"/>
    <cellStyle name="Bevitel 2 2 3" xfId="539"/>
    <cellStyle name="Bevitel 2 2 3 2" xfId="540"/>
    <cellStyle name="Bevitel 2 2 3 2 2" xfId="541"/>
    <cellStyle name="Bevitel 2 2 3 2 2 2" xfId="542"/>
    <cellStyle name="Bevitel 2 2 3 2 2 2 2" xfId="543"/>
    <cellStyle name="Bevitel 2 2 3 2 2 3" xfId="544"/>
    <cellStyle name="Bevitel 2 2 3 2 2 3 2" xfId="545"/>
    <cellStyle name="Bevitel 2 2 3 2 2 4" xfId="546"/>
    <cellStyle name="Bevitel 2 2 3 2 2 5" xfId="547"/>
    <cellStyle name="Bevitel 2 2 3 2 3" xfId="548"/>
    <cellStyle name="Bevitel 2 2 3 2 3 2" xfId="549"/>
    <cellStyle name="Bevitel 2 2 3 2 4" xfId="550"/>
    <cellStyle name="Bevitel 2 2 3 2 4 2" xfId="551"/>
    <cellStyle name="Bevitel 2 2 3 2 5" xfId="552"/>
    <cellStyle name="Bevitel 2 2 3 2 6" xfId="553"/>
    <cellStyle name="Bevitel 2 2 3 3" xfId="554"/>
    <cellStyle name="Bevitel 2 2 3 3 2" xfId="555"/>
    <cellStyle name="Bevitel 2 2 3 3 2 2" xfId="556"/>
    <cellStyle name="Bevitel 2 2 3 3 2 2 2" xfId="557"/>
    <cellStyle name="Bevitel 2 2 3 3 2 3" xfId="558"/>
    <cellStyle name="Bevitel 2 2 3 3 2 3 2" xfId="559"/>
    <cellStyle name="Bevitel 2 2 3 3 2 4" xfId="560"/>
    <cellStyle name="Bevitel 2 2 3 3 2 5" xfId="561"/>
    <cellStyle name="Bevitel 2 2 3 3 3" xfId="562"/>
    <cellStyle name="Bevitel 2 2 3 3 3 2" xfId="563"/>
    <cellStyle name="Bevitel 2 2 3 3 4" xfId="564"/>
    <cellStyle name="Bevitel 2 2 3 3 4 2" xfId="565"/>
    <cellStyle name="Bevitel 2 2 3 3 5" xfId="566"/>
    <cellStyle name="Bevitel 2 2 3 3 6" xfId="567"/>
    <cellStyle name="Bevitel 2 2 3 4" xfId="568"/>
    <cellStyle name="Bevitel 2 2 3 4 2" xfId="569"/>
    <cellStyle name="Bevitel 2 2 3 4 2 2" xfId="570"/>
    <cellStyle name="Bevitel 2 2 3 4 2 2 2" xfId="571"/>
    <cellStyle name="Bevitel 2 2 3 4 2 3" xfId="572"/>
    <cellStyle name="Bevitel 2 2 3 4 2 3 2" xfId="573"/>
    <cellStyle name="Bevitel 2 2 3 4 2 4" xfId="574"/>
    <cellStyle name="Bevitel 2 2 3 4 2 5" xfId="575"/>
    <cellStyle name="Bevitel 2 2 3 4 3" xfId="576"/>
    <cellStyle name="Bevitel 2 2 3 4 3 2" xfId="577"/>
    <cellStyle name="Bevitel 2 2 3 4 4" xfId="578"/>
    <cellStyle name="Bevitel 2 2 3 4 4 2" xfId="579"/>
    <cellStyle name="Bevitel 2 2 3 4 5" xfId="580"/>
    <cellStyle name="Bevitel 2 2 3 4 6" xfId="581"/>
    <cellStyle name="Bevitel 2 2 3 5" xfId="582"/>
    <cellStyle name="Bevitel 2 2 3 5 2" xfId="583"/>
    <cellStyle name="Bevitel 2 2 3 5 2 2" xfId="584"/>
    <cellStyle name="Bevitel 2 2 3 5 3" xfId="585"/>
    <cellStyle name="Bevitel 2 2 3 5 3 2" xfId="586"/>
    <cellStyle name="Bevitel 2 2 3 5 4" xfId="587"/>
    <cellStyle name="Bevitel 2 2 3 5 5" xfId="588"/>
    <cellStyle name="Bevitel 2 2 3 6" xfId="589"/>
    <cellStyle name="Bevitel 2 2 3 6 2" xfId="590"/>
    <cellStyle name="Bevitel 2 2 3 7" xfId="591"/>
    <cellStyle name="Bevitel 2 2 3 7 2" xfId="592"/>
    <cellStyle name="Bevitel 2 2 3 8" xfId="593"/>
    <cellStyle name="Bevitel 2 2 3 9" xfId="594"/>
    <cellStyle name="Bevitel 2 2 4" xfId="595"/>
    <cellStyle name="Bevitel 2 2 4 2" xfId="596"/>
    <cellStyle name="Bevitel 2 2 4 2 2" xfId="597"/>
    <cellStyle name="Bevitel 2 2 4 2 2 2" xfId="598"/>
    <cellStyle name="Bevitel 2 2 4 2 2 2 2" xfId="599"/>
    <cellStyle name="Bevitel 2 2 4 2 2 3" xfId="600"/>
    <cellStyle name="Bevitel 2 2 4 2 2 3 2" xfId="601"/>
    <cellStyle name="Bevitel 2 2 4 2 2 4" xfId="602"/>
    <cellStyle name="Bevitel 2 2 4 2 2 5" xfId="603"/>
    <cellStyle name="Bevitel 2 2 4 2 3" xfId="604"/>
    <cellStyle name="Bevitel 2 2 4 2 3 2" xfId="605"/>
    <cellStyle name="Bevitel 2 2 4 2 4" xfId="606"/>
    <cellStyle name="Bevitel 2 2 4 2 4 2" xfId="607"/>
    <cellStyle name="Bevitel 2 2 4 2 5" xfId="608"/>
    <cellStyle name="Bevitel 2 2 4 2 6" xfId="609"/>
    <cellStyle name="Bevitel 2 2 4 3" xfId="610"/>
    <cellStyle name="Bevitel 2 2 4 3 2" xfId="611"/>
    <cellStyle name="Bevitel 2 2 4 3 2 2" xfId="612"/>
    <cellStyle name="Bevitel 2 2 4 3 2 2 2" xfId="613"/>
    <cellStyle name="Bevitel 2 2 4 3 2 3" xfId="614"/>
    <cellStyle name="Bevitel 2 2 4 3 2 3 2" xfId="615"/>
    <cellStyle name="Bevitel 2 2 4 3 2 4" xfId="616"/>
    <cellStyle name="Bevitel 2 2 4 3 2 5" xfId="617"/>
    <cellStyle name="Bevitel 2 2 4 3 3" xfId="618"/>
    <cellStyle name="Bevitel 2 2 4 3 3 2" xfId="619"/>
    <cellStyle name="Bevitel 2 2 4 3 4" xfId="620"/>
    <cellStyle name="Bevitel 2 2 4 3 4 2" xfId="621"/>
    <cellStyle name="Bevitel 2 2 4 3 5" xfId="622"/>
    <cellStyle name="Bevitel 2 2 4 3 6" xfId="623"/>
    <cellStyle name="Bevitel 2 2 4 4" xfId="624"/>
    <cellStyle name="Bevitel 2 2 4 4 2" xfId="625"/>
    <cellStyle name="Bevitel 2 2 4 4 2 2" xfId="626"/>
    <cellStyle name="Bevitel 2 2 4 4 3" xfId="627"/>
    <cellStyle name="Bevitel 2 2 4 4 3 2" xfId="628"/>
    <cellStyle name="Bevitel 2 2 4 4 4" xfId="629"/>
    <cellStyle name="Bevitel 2 2 4 4 5" xfId="630"/>
    <cellStyle name="Bevitel 2 2 4 5" xfId="631"/>
    <cellStyle name="Bevitel 2 2 4 5 2" xfId="632"/>
    <cellStyle name="Bevitel 2 2 4 6" xfId="633"/>
    <cellStyle name="Bevitel 2 2 4 6 2" xfId="634"/>
    <cellStyle name="Bevitel 2 2 4 7" xfId="635"/>
    <cellStyle name="Bevitel 2 2 4 8" xfId="636"/>
    <cellStyle name="Bevitel 2 2 5" xfId="637"/>
    <cellStyle name="Bevitel 2 2 5 2" xfId="638"/>
    <cellStyle name="Bevitel 2 2 5 2 2" xfId="639"/>
    <cellStyle name="Bevitel 2 2 5 2 2 2" xfId="640"/>
    <cellStyle name="Bevitel 2 2 5 2 3" xfId="641"/>
    <cellStyle name="Bevitel 2 2 5 2 3 2" xfId="642"/>
    <cellStyle name="Bevitel 2 2 5 2 4" xfId="643"/>
    <cellStyle name="Bevitel 2 2 5 2 5" xfId="644"/>
    <cellStyle name="Bevitel 2 2 5 3" xfId="645"/>
    <cellStyle name="Bevitel 2 2 5 3 2" xfId="646"/>
    <cellStyle name="Bevitel 2 2 5 4" xfId="647"/>
    <cellStyle name="Bevitel 2 2 5 4 2" xfId="648"/>
    <cellStyle name="Bevitel 2 2 5 5" xfId="649"/>
    <cellStyle name="Bevitel 2 2 5 6" xfId="650"/>
    <cellStyle name="Bevitel 2 2 6" xfId="651"/>
    <cellStyle name="Bevitel 2 2 6 2" xfId="652"/>
    <cellStyle name="Bevitel 2 2 6 2 2" xfId="653"/>
    <cellStyle name="Bevitel 2 2 6 2 2 2" xfId="654"/>
    <cellStyle name="Bevitel 2 2 6 2 3" xfId="655"/>
    <cellStyle name="Bevitel 2 2 6 2 3 2" xfId="656"/>
    <cellStyle name="Bevitel 2 2 6 2 4" xfId="657"/>
    <cellStyle name="Bevitel 2 2 6 2 5" xfId="658"/>
    <cellStyle name="Bevitel 2 2 6 3" xfId="659"/>
    <cellStyle name="Bevitel 2 2 6 3 2" xfId="660"/>
    <cellStyle name="Bevitel 2 2 6 4" xfId="661"/>
    <cellStyle name="Bevitel 2 2 6 4 2" xfId="662"/>
    <cellStyle name="Bevitel 2 2 6 5" xfId="663"/>
    <cellStyle name="Bevitel 2 2 6 6" xfId="664"/>
    <cellStyle name="Bevitel 2 2 7" xfId="665"/>
    <cellStyle name="Bevitel 2 2 7 2" xfId="666"/>
    <cellStyle name="Bevitel 2 2 7 2 2" xfId="667"/>
    <cellStyle name="Bevitel 2 2 7 2 2 2" xfId="668"/>
    <cellStyle name="Bevitel 2 2 7 2 3" xfId="669"/>
    <cellStyle name="Bevitel 2 2 7 2 3 2" xfId="670"/>
    <cellStyle name="Bevitel 2 2 7 2 4" xfId="671"/>
    <cellStyle name="Bevitel 2 2 7 2 5" xfId="672"/>
    <cellStyle name="Bevitel 2 2 7 3" xfId="673"/>
    <cellStyle name="Bevitel 2 2 7 3 2" xfId="674"/>
    <cellStyle name="Bevitel 2 2 7 4" xfId="675"/>
    <cellStyle name="Bevitel 2 2 7 4 2" xfId="676"/>
    <cellStyle name="Bevitel 2 2 7 5" xfId="677"/>
    <cellStyle name="Bevitel 2 2 7 6" xfId="678"/>
    <cellStyle name="Bevitel 2 2 8" xfId="679"/>
    <cellStyle name="Bevitel 2 2 8 2" xfId="680"/>
    <cellStyle name="Bevitel 2 2 8 2 2" xfId="681"/>
    <cellStyle name="Bevitel 2 2 8 3" xfId="682"/>
    <cellStyle name="Bevitel 2 2 8 3 2" xfId="683"/>
    <cellStyle name="Bevitel 2 2 8 4" xfId="684"/>
    <cellStyle name="Bevitel 2 2 8 5" xfId="685"/>
    <cellStyle name="Bevitel 2 2 9" xfId="686"/>
    <cellStyle name="Bevitel 2 2 9 2" xfId="687"/>
    <cellStyle name="Bevitel 2 20" xfId="688"/>
    <cellStyle name="Bevitel 2 20 2" xfId="689"/>
    <cellStyle name="Bevitel 2 20 2 2" xfId="690"/>
    <cellStyle name="Bevitel 2 20 3" xfId="691"/>
    <cellStyle name="Bevitel 2 20 3 2" xfId="692"/>
    <cellStyle name="Bevitel 2 20 4" xfId="693"/>
    <cellStyle name="Bevitel 2 20 5" xfId="694"/>
    <cellStyle name="Bevitel 2 21" xfId="695"/>
    <cellStyle name="Bevitel 2 21 2" xfId="696"/>
    <cellStyle name="Bevitel 2 21 2 2" xfId="697"/>
    <cellStyle name="Bevitel 2 21 3" xfId="698"/>
    <cellStyle name="Bevitel 2 21 3 2" xfId="699"/>
    <cellStyle name="Bevitel 2 21 4" xfId="700"/>
    <cellStyle name="Bevitel 2 21 5" xfId="701"/>
    <cellStyle name="Bevitel 2 22" xfId="702"/>
    <cellStyle name="Bevitel 2 22 2" xfId="703"/>
    <cellStyle name="Bevitel 2 22 2 2" xfId="704"/>
    <cellStyle name="Bevitel 2 22 3" xfId="705"/>
    <cellStyle name="Bevitel 2 22 3 2" xfId="706"/>
    <cellStyle name="Bevitel 2 22 4" xfId="707"/>
    <cellStyle name="Bevitel 2 22 5" xfId="708"/>
    <cellStyle name="Bevitel 2 23" xfId="709"/>
    <cellStyle name="Bevitel 2 23 2" xfId="710"/>
    <cellStyle name="Bevitel 2 23 2 2" xfId="711"/>
    <cellStyle name="Bevitel 2 23 3" xfId="712"/>
    <cellStyle name="Bevitel 2 23 3 2" xfId="713"/>
    <cellStyle name="Bevitel 2 23 4" xfId="714"/>
    <cellStyle name="Bevitel 2 23 5" xfId="715"/>
    <cellStyle name="Bevitel 2 24" xfId="716"/>
    <cellStyle name="Bevitel 2 24 2" xfId="717"/>
    <cellStyle name="Bevitel 2 25" xfId="718"/>
    <cellStyle name="Bevitel 2 25 2" xfId="719"/>
    <cellStyle name="Bevitel 2 26" xfId="720"/>
    <cellStyle name="Bevitel 2 26 2" xfId="721"/>
    <cellStyle name="Bevitel 2 27" xfId="722"/>
    <cellStyle name="Bevitel 2 28" xfId="723"/>
    <cellStyle name="Bevitel 2 3" xfId="724"/>
    <cellStyle name="Bevitel 2 3 10" xfId="725"/>
    <cellStyle name="Bevitel 2 3 2" xfId="726"/>
    <cellStyle name="Bevitel 2 3 2 2" xfId="727"/>
    <cellStyle name="Bevitel 2 3 2 2 2" xfId="728"/>
    <cellStyle name="Bevitel 2 3 2 2 2 2" xfId="729"/>
    <cellStyle name="Bevitel 2 3 2 2 2 2 2" xfId="730"/>
    <cellStyle name="Bevitel 2 3 2 2 2 3" xfId="731"/>
    <cellStyle name="Bevitel 2 3 2 2 2 3 2" xfId="732"/>
    <cellStyle name="Bevitel 2 3 2 2 2 4" xfId="733"/>
    <cellStyle name="Bevitel 2 3 2 2 2 5" xfId="734"/>
    <cellStyle name="Bevitel 2 3 2 2 3" xfId="735"/>
    <cellStyle name="Bevitel 2 3 2 2 3 2" xfId="736"/>
    <cellStyle name="Bevitel 2 3 2 2 4" xfId="737"/>
    <cellStyle name="Bevitel 2 3 2 2 4 2" xfId="738"/>
    <cellStyle name="Bevitel 2 3 2 2 5" xfId="739"/>
    <cellStyle name="Bevitel 2 3 2 2 6" xfId="740"/>
    <cellStyle name="Bevitel 2 3 2 3" xfId="741"/>
    <cellStyle name="Bevitel 2 3 2 3 2" xfId="742"/>
    <cellStyle name="Bevitel 2 3 2 3 2 2" xfId="743"/>
    <cellStyle name="Bevitel 2 3 2 3 2 2 2" xfId="744"/>
    <cellStyle name="Bevitel 2 3 2 3 2 3" xfId="745"/>
    <cellStyle name="Bevitel 2 3 2 3 2 3 2" xfId="746"/>
    <cellStyle name="Bevitel 2 3 2 3 2 4" xfId="747"/>
    <cellStyle name="Bevitel 2 3 2 3 2 5" xfId="748"/>
    <cellStyle name="Bevitel 2 3 2 3 3" xfId="749"/>
    <cellStyle name="Bevitel 2 3 2 3 3 2" xfId="750"/>
    <cellStyle name="Bevitel 2 3 2 3 4" xfId="751"/>
    <cellStyle name="Bevitel 2 3 2 3 4 2" xfId="752"/>
    <cellStyle name="Bevitel 2 3 2 3 5" xfId="753"/>
    <cellStyle name="Bevitel 2 3 2 3 6" xfId="754"/>
    <cellStyle name="Bevitel 2 3 2 4" xfId="755"/>
    <cellStyle name="Bevitel 2 3 2 4 2" xfId="756"/>
    <cellStyle name="Bevitel 2 3 2 4 2 2" xfId="757"/>
    <cellStyle name="Bevitel 2 3 2 4 2 2 2" xfId="758"/>
    <cellStyle name="Bevitel 2 3 2 4 2 3" xfId="759"/>
    <cellStyle name="Bevitel 2 3 2 4 2 3 2" xfId="760"/>
    <cellStyle name="Bevitel 2 3 2 4 2 4" xfId="761"/>
    <cellStyle name="Bevitel 2 3 2 4 2 5" xfId="762"/>
    <cellStyle name="Bevitel 2 3 2 4 3" xfId="763"/>
    <cellStyle name="Bevitel 2 3 2 4 3 2" xfId="764"/>
    <cellStyle name="Bevitel 2 3 2 4 4" xfId="765"/>
    <cellStyle name="Bevitel 2 3 2 4 4 2" xfId="766"/>
    <cellStyle name="Bevitel 2 3 2 4 5" xfId="767"/>
    <cellStyle name="Bevitel 2 3 2 4 6" xfId="768"/>
    <cellStyle name="Bevitel 2 3 2 5" xfId="769"/>
    <cellStyle name="Bevitel 2 3 2 5 2" xfId="770"/>
    <cellStyle name="Bevitel 2 3 2 5 2 2" xfId="771"/>
    <cellStyle name="Bevitel 2 3 2 5 3" xfId="772"/>
    <cellStyle name="Bevitel 2 3 2 5 3 2" xfId="773"/>
    <cellStyle name="Bevitel 2 3 2 5 4" xfId="774"/>
    <cellStyle name="Bevitel 2 3 2 5 5" xfId="775"/>
    <cellStyle name="Bevitel 2 3 2 6" xfId="776"/>
    <cellStyle name="Bevitel 2 3 2 6 2" xfId="777"/>
    <cellStyle name="Bevitel 2 3 2 7" xfId="778"/>
    <cellStyle name="Bevitel 2 3 2 7 2" xfId="779"/>
    <cellStyle name="Bevitel 2 3 2 8" xfId="780"/>
    <cellStyle name="Bevitel 2 3 2 9" xfId="781"/>
    <cellStyle name="Bevitel 2 3 3" xfId="782"/>
    <cellStyle name="Bevitel 2 3 3 2" xfId="783"/>
    <cellStyle name="Bevitel 2 3 3 2 2" xfId="784"/>
    <cellStyle name="Bevitel 2 3 3 2 2 2" xfId="785"/>
    <cellStyle name="Bevitel 2 3 3 2 2 2 2" xfId="786"/>
    <cellStyle name="Bevitel 2 3 3 2 2 3" xfId="787"/>
    <cellStyle name="Bevitel 2 3 3 2 2 3 2" xfId="788"/>
    <cellStyle name="Bevitel 2 3 3 2 2 4" xfId="789"/>
    <cellStyle name="Bevitel 2 3 3 2 2 5" xfId="790"/>
    <cellStyle name="Bevitel 2 3 3 2 3" xfId="791"/>
    <cellStyle name="Bevitel 2 3 3 2 3 2" xfId="792"/>
    <cellStyle name="Bevitel 2 3 3 2 4" xfId="793"/>
    <cellStyle name="Bevitel 2 3 3 2 4 2" xfId="794"/>
    <cellStyle name="Bevitel 2 3 3 2 5" xfId="795"/>
    <cellStyle name="Bevitel 2 3 3 2 6" xfId="796"/>
    <cellStyle name="Bevitel 2 3 3 3" xfId="797"/>
    <cellStyle name="Bevitel 2 3 3 3 2" xfId="798"/>
    <cellStyle name="Bevitel 2 3 3 3 2 2" xfId="799"/>
    <cellStyle name="Bevitel 2 3 3 3 2 2 2" xfId="800"/>
    <cellStyle name="Bevitel 2 3 3 3 2 3" xfId="801"/>
    <cellStyle name="Bevitel 2 3 3 3 2 3 2" xfId="802"/>
    <cellStyle name="Bevitel 2 3 3 3 2 4" xfId="803"/>
    <cellStyle name="Bevitel 2 3 3 3 2 5" xfId="804"/>
    <cellStyle name="Bevitel 2 3 3 3 3" xfId="805"/>
    <cellStyle name="Bevitel 2 3 3 3 3 2" xfId="806"/>
    <cellStyle name="Bevitel 2 3 3 3 4" xfId="807"/>
    <cellStyle name="Bevitel 2 3 3 3 4 2" xfId="808"/>
    <cellStyle name="Bevitel 2 3 3 3 5" xfId="809"/>
    <cellStyle name="Bevitel 2 3 3 3 6" xfId="810"/>
    <cellStyle name="Bevitel 2 3 3 4" xfId="811"/>
    <cellStyle name="Bevitel 2 3 3 4 2" xfId="812"/>
    <cellStyle name="Bevitel 2 3 3 4 2 2" xfId="813"/>
    <cellStyle name="Bevitel 2 3 3 4 3" xfId="814"/>
    <cellStyle name="Bevitel 2 3 3 4 3 2" xfId="815"/>
    <cellStyle name="Bevitel 2 3 3 4 4" xfId="816"/>
    <cellStyle name="Bevitel 2 3 3 4 5" xfId="817"/>
    <cellStyle name="Bevitel 2 3 3 5" xfId="818"/>
    <cellStyle name="Bevitel 2 3 3 5 2" xfId="819"/>
    <cellStyle name="Bevitel 2 3 3 6" xfId="820"/>
    <cellStyle name="Bevitel 2 3 3 6 2" xfId="821"/>
    <cellStyle name="Bevitel 2 3 3 7" xfId="822"/>
    <cellStyle name="Bevitel 2 3 3 8" xfId="823"/>
    <cellStyle name="Bevitel 2 3 4" xfId="824"/>
    <cellStyle name="Bevitel 2 3 4 2" xfId="825"/>
    <cellStyle name="Bevitel 2 3 4 2 2" xfId="826"/>
    <cellStyle name="Bevitel 2 3 4 2 2 2" xfId="827"/>
    <cellStyle name="Bevitel 2 3 4 2 3" xfId="828"/>
    <cellStyle name="Bevitel 2 3 4 2 3 2" xfId="829"/>
    <cellStyle name="Bevitel 2 3 4 2 4" xfId="830"/>
    <cellStyle name="Bevitel 2 3 4 2 5" xfId="831"/>
    <cellStyle name="Bevitel 2 3 4 3" xfId="832"/>
    <cellStyle name="Bevitel 2 3 4 3 2" xfId="833"/>
    <cellStyle name="Bevitel 2 3 4 4" xfId="834"/>
    <cellStyle name="Bevitel 2 3 4 4 2" xfId="835"/>
    <cellStyle name="Bevitel 2 3 4 5" xfId="836"/>
    <cellStyle name="Bevitel 2 3 4 6" xfId="837"/>
    <cellStyle name="Bevitel 2 3 5" xfId="838"/>
    <cellStyle name="Bevitel 2 3 5 2" xfId="839"/>
    <cellStyle name="Bevitel 2 3 5 2 2" xfId="840"/>
    <cellStyle name="Bevitel 2 3 5 2 2 2" xfId="841"/>
    <cellStyle name="Bevitel 2 3 5 2 3" xfId="842"/>
    <cellStyle name="Bevitel 2 3 5 2 3 2" xfId="843"/>
    <cellStyle name="Bevitel 2 3 5 2 4" xfId="844"/>
    <cellStyle name="Bevitel 2 3 5 2 5" xfId="845"/>
    <cellStyle name="Bevitel 2 3 5 3" xfId="846"/>
    <cellStyle name="Bevitel 2 3 5 3 2" xfId="847"/>
    <cellStyle name="Bevitel 2 3 5 4" xfId="848"/>
    <cellStyle name="Bevitel 2 3 5 4 2" xfId="849"/>
    <cellStyle name="Bevitel 2 3 5 5" xfId="850"/>
    <cellStyle name="Bevitel 2 3 5 6" xfId="851"/>
    <cellStyle name="Bevitel 2 3 6" xfId="852"/>
    <cellStyle name="Bevitel 2 3 6 2" xfId="853"/>
    <cellStyle name="Bevitel 2 3 6 2 2" xfId="854"/>
    <cellStyle name="Bevitel 2 3 6 2 2 2" xfId="855"/>
    <cellStyle name="Bevitel 2 3 6 2 3" xfId="856"/>
    <cellStyle name="Bevitel 2 3 6 2 3 2" xfId="857"/>
    <cellStyle name="Bevitel 2 3 6 2 4" xfId="858"/>
    <cellStyle name="Bevitel 2 3 6 2 5" xfId="859"/>
    <cellStyle name="Bevitel 2 3 6 3" xfId="860"/>
    <cellStyle name="Bevitel 2 3 6 3 2" xfId="861"/>
    <cellStyle name="Bevitel 2 3 6 4" xfId="862"/>
    <cellStyle name="Bevitel 2 3 6 4 2" xfId="863"/>
    <cellStyle name="Bevitel 2 3 6 5" xfId="864"/>
    <cellStyle name="Bevitel 2 3 6 6" xfId="865"/>
    <cellStyle name="Bevitel 2 3 7" xfId="866"/>
    <cellStyle name="Bevitel 2 3 7 2" xfId="867"/>
    <cellStyle name="Bevitel 2 3 7 2 2" xfId="868"/>
    <cellStyle name="Bevitel 2 3 7 3" xfId="869"/>
    <cellStyle name="Bevitel 2 3 7 3 2" xfId="870"/>
    <cellStyle name="Bevitel 2 3 7 4" xfId="871"/>
    <cellStyle name="Bevitel 2 3 7 5" xfId="872"/>
    <cellStyle name="Bevitel 2 3 8" xfId="873"/>
    <cellStyle name="Bevitel 2 3 8 2" xfId="874"/>
    <cellStyle name="Bevitel 2 3 9" xfId="875"/>
    <cellStyle name="Bevitel 2 3 9 2" xfId="876"/>
    <cellStyle name="Bevitel 2 4" xfId="877"/>
    <cellStyle name="Bevitel 2 4 10" xfId="878"/>
    <cellStyle name="Bevitel 2 4 2" xfId="879"/>
    <cellStyle name="Bevitel 2 4 2 2" xfId="880"/>
    <cellStyle name="Bevitel 2 4 2 2 2" xfId="881"/>
    <cellStyle name="Bevitel 2 4 2 2 2 2" xfId="882"/>
    <cellStyle name="Bevitel 2 4 2 2 2 2 2" xfId="883"/>
    <cellStyle name="Bevitel 2 4 2 2 2 3" xfId="884"/>
    <cellStyle name="Bevitel 2 4 2 2 2 3 2" xfId="885"/>
    <cellStyle name="Bevitel 2 4 2 2 2 4" xfId="886"/>
    <cellStyle name="Bevitel 2 4 2 2 2 5" xfId="887"/>
    <cellStyle name="Bevitel 2 4 2 2 3" xfId="888"/>
    <cellStyle name="Bevitel 2 4 2 2 3 2" xfId="889"/>
    <cellStyle name="Bevitel 2 4 2 2 4" xfId="890"/>
    <cellStyle name="Bevitel 2 4 2 2 4 2" xfId="891"/>
    <cellStyle name="Bevitel 2 4 2 2 5" xfId="892"/>
    <cellStyle name="Bevitel 2 4 2 2 6" xfId="893"/>
    <cellStyle name="Bevitel 2 4 2 3" xfId="894"/>
    <cellStyle name="Bevitel 2 4 2 3 2" xfId="895"/>
    <cellStyle name="Bevitel 2 4 2 3 2 2" xfId="896"/>
    <cellStyle name="Bevitel 2 4 2 3 2 2 2" xfId="897"/>
    <cellStyle name="Bevitel 2 4 2 3 2 3" xfId="898"/>
    <cellStyle name="Bevitel 2 4 2 3 2 3 2" xfId="899"/>
    <cellStyle name="Bevitel 2 4 2 3 2 4" xfId="900"/>
    <cellStyle name="Bevitel 2 4 2 3 2 5" xfId="901"/>
    <cellStyle name="Bevitel 2 4 2 3 3" xfId="902"/>
    <cellStyle name="Bevitel 2 4 2 3 3 2" xfId="903"/>
    <cellStyle name="Bevitel 2 4 2 3 4" xfId="904"/>
    <cellStyle name="Bevitel 2 4 2 3 4 2" xfId="905"/>
    <cellStyle name="Bevitel 2 4 2 3 5" xfId="906"/>
    <cellStyle name="Bevitel 2 4 2 3 6" xfId="907"/>
    <cellStyle name="Bevitel 2 4 2 4" xfId="908"/>
    <cellStyle name="Bevitel 2 4 2 4 2" xfId="909"/>
    <cellStyle name="Bevitel 2 4 2 4 2 2" xfId="910"/>
    <cellStyle name="Bevitel 2 4 2 4 2 2 2" xfId="911"/>
    <cellStyle name="Bevitel 2 4 2 4 2 3" xfId="912"/>
    <cellStyle name="Bevitel 2 4 2 4 2 3 2" xfId="913"/>
    <cellStyle name="Bevitel 2 4 2 4 2 4" xfId="914"/>
    <cellStyle name="Bevitel 2 4 2 4 2 5" xfId="915"/>
    <cellStyle name="Bevitel 2 4 2 4 3" xfId="916"/>
    <cellStyle name="Bevitel 2 4 2 4 3 2" xfId="917"/>
    <cellStyle name="Bevitel 2 4 2 4 4" xfId="918"/>
    <cellStyle name="Bevitel 2 4 2 4 4 2" xfId="919"/>
    <cellStyle name="Bevitel 2 4 2 4 5" xfId="920"/>
    <cellStyle name="Bevitel 2 4 2 4 6" xfId="921"/>
    <cellStyle name="Bevitel 2 4 2 5" xfId="922"/>
    <cellStyle name="Bevitel 2 4 2 5 2" xfId="923"/>
    <cellStyle name="Bevitel 2 4 2 5 2 2" xfId="924"/>
    <cellStyle name="Bevitel 2 4 2 5 3" xfId="925"/>
    <cellStyle name="Bevitel 2 4 2 5 3 2" xfId="926"/>
    <cellStyle name="Bevitel 2 4 2 5 4" xfId="927"/>
    <cellStyle name="Bevitel 2 4 2 5 5" xfId="928"/>
    <cellStyle name="Bevitel 2 4 2 6" xfId="929"/>
    <cellStyle name="Bevitel 2 4 2 6 2" xfId="930"/>
    <cellStyle name="Bevitel 2 4 2 7" xfId="931"/>
    <cellStyle name="Bevitel 2 4 2 7 2" xfId="932"/>
    <cellStyle name="Bevitel 2 4 2 8" xfId="933"/>
    <cellStyle name="Bevitel 2 4 2 9" xfId="934"/>
    <cellStyle name="Bevitel 2 4 3" xfId="935"/>
    <cellStyle name="Bevitel 2 4 3 2" xfId="936"/>
    <cellStyle name="Bevitel 2 4 3 2 2" xfId="937"/>
    <cellStyle name="Bevitel 2 4 3 2 2 2" xfId="938"/>
    <cellStyle name="Bevitel 2 4 3 2 2 2 2" xfId="939"/>
    <cellStyle name="Bevitel 2 4 3 2 2 3" xfId="940"/>
    <cellStyle name="Bevitel 2 4 3 2 2 3 2" xfId="941"/>
    <cellStyle name="Bevitel 2 4 3 2 2 4" xfId="942"/>
    <cellStyle name="Bevitel 2 4 3 2 2 5" xfId="943"/>
    <cellStyle name="Bevitel 2 4 3 2 3" xfId="944"/>
    <cellStyle name="Bevitel 2 4 3 2 3 2" xfId="945"/>
    <cellStyle name="Bevitel 2 4 3 2 4" xfId="946"/>
    <cellStyle name="Bevitel 2 4 3 2 4 2" xfId="947"/>
    <cellStyle name="Bevitel 2 4 3 2 5" xfId="948"/>
    <cellStyle name="Bevitel 2 4 3 2 6" xfId="949"/>
    <cellStyle name="Bevitel 2 4 3 3" xfId="950"/>
    <cellStyle name="Bevitel 2 4 3 3 2" xfId="951"/>
    <cellStyle name="Bevitel 2 4 3 3 2 2" xfId="952"/>
    <cellStyle name="Bevitel 2 4 3 3 2 2 2" xfId="953"/>
    <cellStyle name="Bevitel 2 4 3 3 2 3" xfId="954"/>
    <cellStyle name="Bevitel 2 4 3 3 2 3 2" xfId="955"/>
    <cellStyle name="Bevitel 2 4 3 3 2 4" xfId="956"/>
    <cellStyle name="Bevitel 2 4 3 3 2 5" xfId="957"/>
    <cellStyle name="Bevitel 2 4 3 3 3" xfId="958"/>
    <cellStyle name="Bevitel 2 4 3 3 3 2" xfId="959"/>
    <cellStyle name="Bevitel 2 4 3 3 4" xfId="960"/>
    <cellStyle name="Bevitel 2 4 3 3 4 2" xfId="961"/>
    <cellStyle name="Bevitel 2 4 3 3 5" xfId="962"/>
    <cellStyle name="Bevitel 2 4 3 3 6" xfId="963"/>
    <cellStyle name="Bevitel 2 4 3 4" xfId="964"/>
    <cellStyle name="Bevitel 2 4 3 4 2" xfId="965"/>
    <cellStyle name="Bevitel 2 4 3 4 2 2" xfId="966"/>
    <cellStyle name="Bevitel 2 4 3 4 3" xfId="967"/>
    <cellStyle name="Bevitel 2 4 3 4 3 2" xfId="968"/>
    <cellStyle name="Bevitel 2 4 3 4 4" xfId="969"/>
    <cellStyle name="Bevitel 2 4 3 4 5" xfId="970"/>
    <cellStyle name="Bevitel 2 4 3 5" xfId="971"/>
    <cellStyle name="Bevitel 2 4 3 5 2" xfId="972"/>
    <cellStyle name="Bevitel 2 4 3 6" xfId="973"/>
    <cellStyle name="Bevitel 2 4 3 6 2" xfId="974"/>
    <cellStyle name="Bevitel 2 4 3 7" xfId="975"/>
    <cellStyle name="Bevitel 2 4 3 8" xfId="976"/>
    <cellStyle name="Bevitel 2 4 4" xfId="977"/>
    <cellStyle name="Bevitel 2 4 4 2" xfId="978"/>
    <cellStyle name="Bevitel 2 4 4 2 2" xfId="979"/>
    <cellStyle name="Bevitel 2 4 4 2 2 2" xfId="980"/>
    <cellStyle name="Bevitel 2 4 4 2 3" xfId="981"/>
    <cellStyle name="Bevitel 2 4 4 2 3 2" xfId="982"/>
    <cellStyle name="Bevitel 2 4 4 2 4" xfId="983"/>
    <cellStyle name="Bevitel 2 4 4 2 5" xfId="984"/>
    <cellStyle name="Bevitel 2 4 4 3" xfId="985"/>
    <cellStyle name="Bevitel 2 4 4 3 2" xfId="986"/>
    <cellStyle name="Bevitel 2 4 4 4" xfId="987"/>
    <cellStyle name="Bevitel 2 4 4 4 2" xfId="988"/>
    <cellStyle name="Bevitel 2 4 4 5" xfId="989"/>
    <cellStyle name="Bevitel 2 4 4 6" xfId="990"/>
    <cellStyle name="Bevitel 2 4 5" xfId="991"/>
    <cellStyle name="Bevitel 2 4 5 2" xfId="992"/>
    <cellStyle name="Bevitel 2 4 5 2 2" xfId="993"/>
    <cellStyle name="Bevitel 2 4 5 2 2 2" xfId="994"/>
    <cellStyle name="Bevitel 2 4 5 2 3" xfId="995"/>
    <cellStyle name="Bevitel 2 4 5 2 3 2" xfId="996"/>
    <cellStyle name="Bevitel 2 4 5 2 4" xfId="997"/>
    <cellStyle name="Bevitel 2 4 5 2 5" xfId="998"/>
    <cellStyle name="Bevitel 2 4 5 3" xfId="999"/>
    <cellStyle name="Bevitel 2 4 5 3 2" xfId="1000"/>
    <cellStyle name="Bevitel 2 4 5 4" xfId="1001"/>
    <cellStyle name="Bevitel 2 4 5 4 2" xfId="1002"/>
    <cellStyle name="Bevitel 2 4 5 5" xfId="1003"/>
    <cellStyle name="Bevitel 2 4 5 6" xfId="1004"/>
    <cellStyle name="Bevitel 2 4 6" xfId="1005"/>
    <cellStyle name="Bevitel 2 4 6 2" xfId="1006"/>
    <cellStyle name="Bevitel 2 4 6 2 2" xfId="1007"/>
    <cellStyle name="Bevitel 2 4 6 2 2 2" xfId="1008"/>
    <cellStyle name="Bevitel 2 4 6 2 3" xfId="1009"/>
    <cellStyle name="Bevitel 2 4 6 2 3 2" xfId="1010"/>
    <cellStyle name="Bevitel 2 4 6 2 4" xfId="1011"/>
    <cellStyle name="Bevitel 2 4 6 2 5" xfId="1012"/>
    <cellStyle name="Bevitel 2 4 6 3" xfId="1013"/>
    <cellStyle name="Bevitel 2 4 6 3 2" xfId="1014"/>
    <cellStyle name="Bevitel 2 4 6 4" xfId="1015"/>
    <cellStyle name="Bevitel 2 4 6 4 2" xfId="1016"/>
    <cellStyle name="Bevitel 2 4 6 5" xfId="1017"/>
    <cellStyle name="Bevitel 2 4 6 6" xfId="1018"/>
    <cellStyle name="Bevitel 2 4 7" xfId="1019"/>
    <cellStyle name="Bevitel 2 4 7 2" xfId="1020"/>
    <cellStyle name="Bevitel 2 4 7 2 2" xfId="1021"/>
    <cellStyle name="Bevitel 2 4 7 3" xfId="1022"/>
    <cellStyle name="Bevitel 2 4 7 3 2" xfId="1023"/>
    <cellStyle name="Bevitel 2 4 7 4" xfId="1024"/>
    <cellStyle name="Bevitel 2 4 7 5" xfId="1025"/>
    <cellStyle name="Bevitel 2 4 8" xfId="1026"/>
    <cellStyle name="Bevitel 2 4 8 2" xfId="1027"/>
    <cellStyle name="Bevitel 2 4 9" xfId="1028"/>
    <cellStyle name="Bevitel 2 4 9 2" xfId="1029"/>
    <cellStyle name="Bevitel 2 5" xfId="1030"/>
    <cellStyle name="Bevitel 2 5 10" xfId="1031"/>
    <cellStyle name="Bevitel 2 5 11" xfId="1032"/>
    <cellStyle name="Bevitel 2 5 2" xfId="1033"/>
    <cellStyle name="Bevitel 2 5 2 2" xfId="1034"/>
    <cellStyle name="Bevitel 2 5 2 2 2" xfId="1035"/>
    <cellStyle name="Bevitel 2 5 2 2 2 2" xfId="1036"/>
    <cellStyle name="Bevitel 2 5 2 2 2 2 2" xfId="1037"/>
    <cellStyle name="Bevitel 2 5 2 2 2 3" xfId="1038"/>
    <cellStyle name="Bevitel 2 5 2 2 2 3 2" xfId="1039"/>
    <cellStyle name="Bevitel 2 5 2 2 2 4" xfId="1040"/>
    <cellStyle name="Bevitel 2 5 2 2 2 5" xfId="1041"/>
    <cellStyle name="Bevitel 2 5 2 2 3" xfId="1042"/>
    <cellStyle name="Bevitel 2 5 2 2 3 2" xfId="1043"/>
    <cellStyle name="Bevitel 2 5 2 2 4" xfId="1044"/>
    <cellStyle name="Bevitel 2 5 2 2 4 2" xfId="1045"/>
    <cellStyle name="Bevitel 2 5 2 2 5" xfId="1046"/>
    <cellStyle name="Bevitel 2 5 2 2 6" xfId="1047"/>
    <cellStyle name="Bevitel 2 5 2 3" xfId="1048"/>
    <cellStyle name="Bevitel 2 5 2 3 2" xfId="1049"/>
    <cellStyle name="Bevitel 2 5 2 3 2 2" xfId="1050"/>
    <cellStyle name="Bevitel 2 5 2 3 2 2 2" xfId="1051"/>
    <cellStyle name="Bevitel 2 5 2 3 2 3" xfId="1052"/>
    <cellStyle name="Bevitel 2 5 2 3 2 3 2" xfId="1053"/>
    <cellStyle name="Bevitel 2 5 2 3 2 4" xfId="1054"/>
    <cellStyle name="Bevitel 2 5 2 3 2 5" xfId="1055"/>
    <cellStyle name="Bevitel 2 5 2 3 3" xfId="1056"/>
    <cellStyle name="Bevitel 2 5 2 3 3 2" xfId="1057"/>
    <cellStyle name="Bevitel 2 5 2 3 4" xfId="1058"/>
    <cellStyle name="Bevitel 2 5 2 3 4 2" xfId="1059"/>
    <cellStyle name="Bevitel 2 5 2 3 5" xfId="1060"/>
    <cellStyle name="Bevitel 2 5 2 3 6" xfId="1061"/>
    <cellStyle name="Bevitel 2 5 2 4" xfId="1062"/>
    <cellStyle name="Bevitel 2 5 2 4 2" xfId="1063"/>
    <cellStyle name="Bevitel 2 5 2 4 2 2" xfId="1064"/>
    <cellStyle name="Bevitel 2 5 2 4 2 2 2" xfId="1065"/>
    <cellStyle name="Bevitel 2 5 2 4 2 3" xfId="1066"/>
    <cellStyle name="Bevitel 2 5 2 4 2 3 2" xfId="1067"/>
    <cellStyle name="Bevitel 2 5 2 4 2 4" xfId="1068"/>
    <cellStyle name="Bevitel 2 5 2 4 2 5" xfId="1069"/>
    <cellStyle name="Bevitel 2 5 2 4 3" xfId="1070"/>
    <cellStyle name="Bevitel 2 5 2 4 3 2" xfId="1071"/>
    <cellStyle name="Bevitel 2 5 2 4 4" xfId="1072"/>
    <cellStyle name="Bevitel 2 5 2 4 4 2" xfId="1073"/>
    <cellStyle name="Bevitel 2 5 2 4 5" xfId="1074"/>
    <cellStyle name="Bevitel 2 5 2 4 6" xfId="1075"/>
    <cellStyle name="Bevitel 2 5 2 5" xfId="1076"/>
    <cellStyle name="Bevitel 2 5 2 5 2" xfId="1077"/>
    <cellStyle name="Bevitel 2 5 2 5 2 2" xfId="1078"/>
    <cellStyle name="Bevitel 2 5 2 5 3" xfId="1079"/>
    <cellStyle name="Bevitel 2 5 2 5 3 2" xfId="1080"/>
    <cellStyle name="Bevitel 2 5 2 5 4" xfId="1081"/>
    <cellStyle name="Bevitel 2 5 2 5 5" xfId="1082"/>
    <cellStyle name="Bevitel 2 5 2 6" xfId="1083"/>
    <cellStyle name="Bevitel 2 5 2 6 2" xfId="1084"/>
    <cellStyle name="Bevitel 2 5 2 7" xfId="1085"/>
    <cellStyle name="Bevitel 2 5 2 7 2" xfId="1086"/>
    <cellStyle name="Bevitel 2 5 2 8" xfId="1087"/>
    <cellStyle name="Bevitel 2 5 2 9" xfId="1088"/>
    <cellStyle name="Bevitel 2 5 3" xfId="1089"/>
    <cellStyle name="Bevitel 2 5 3 2" xfId="1090"/>
    <cellStyle name="Bevitel 2 5 3 2 2" xfId="1091"/>
    <cellStyle name="Bevitel 2 5 3 2 2 2" xfId="1092"/>
    <cellStyle name="Bevitel 2 5 3 2 3" xfId="1093"/>
    <cellStyle name="Bevitel 2 5 3 2 3 2" xfId="1094"/>
    <cellStyle name="Bevitel 2 5 3 2 4" xfId="1095"/>
    <cellStyle name="Bevitel 2 5 3 2 5" xfId="1096"/>
    <cellStyle name="Bevitel 2 5 3 3" xfId="1097"/>
    <cellStyle name="Bevitel 2 5 3 3 2" xfId="1098"/>
    <cellStyle name="Bevitel 2 5 3 4" xfId="1099"/>
    <cellStyle name="Bevitel 2 5 3 4 2" xfId="1100"/>
    <cellStyle name="Bevitel 2 5 3 5" xfId="1101"/>
    <cellStyle name="Bevitel 2 5 3 6" xfId="1102"/>
    <cellStyle name="Bevitel 2 5 4" xfId="1103"/>
    <cellStyle name="Bevitel 2 5 4 2" xfId="1104"/>
    <cellStyle name="Bevitel 2 5 4 2 2" xfId="1105"/>
    <cellStyle name="Bevitel 2 5 4 2 2 2" xfId="1106"/>
    <cellStyle name="Bevitel 2 5 4 2 3" xfId="1107"/>
    <cellStyle name="Bevitel 2 5 4 2 3 2" xfId="1108"/>
    <cellStyle name="Bevitel 2 5 4 2 4" xfId="1109"/>
    <cellStyle name="Bevitel 2 5 4 2 5" xfId="1110"/>
    <cellStyle name="Bevitel 2 5 4 3" xfId="1111"/>
    <cellStyle name="Bevitel 2 5 4 3 2" xfId="1112"/>
    <cellStyle name="Bevitel 2 5 4 4" xfId="1113"/>
    <cellStyle name="Bevitel 2 5 4 4 2" xfId="1114"/>
    <cellStyle name="Bevitel 2 5 4 5" xfId="1115"/>
    <cellStyle name="Bevitel 2 5 4 6" xfId="1116"/>
    <cellStyle name="Bevitel 2 5 5" xfId="1117"/>
    <cellStyle name="Bevitel 2 5 5 2" xfId="1118"/>
    <cellStyle name="Bevitel 2 5 5 2 2" xfId="1119"/>
    <cellStyle name="Bevitel 2 5 5 2 2 2" xfId="1120"/>
    <cellStyle name="Bevitel 2 5 5 2 3" xfId="1121"/>
    <cellStyle name="Bevitel 2 5 5 2 3 2" xfId="1122"/>
    <cellStyle name="Bevitel 2 5 5 2 4" xfId="1123"/>
    <cellStyle name="Bevitel 2 5 5 2 5" xfId="1124"/>
    <cellStyle name="Bevitel 2 5 5 3" xfId="1125"/>
    <cellStyle name="Bevitel 2 5 5 3 2" xfId="1126"/>
    <cellStyle name="Bevitel 2 5 5 4" xfId="1127"/>
    <cellStyle name="Bevitel 2 5 5 4 2" xfId="1128"/>
    <cellStyle name="Bevitel 2 5 5 5" xfId="1129"/>
    <cellStyle name="Bevitel 2 5 5 6" xfId="1130"/>
    <cellStyle name="Bevitel 2 5 6" xfId="1131"/>
    <cellStyle name="Bevitel 2 5 6 2" xfId="1132"/>
    <cellStyle name="Bevitel 2 5 6 2 2" xfId="1133"/>
    <cellStyle name="Bevitel 2 5 6 2 2 2" xfId="1134"/>
    <cellStyle name="Bevitel 2 5 6 2 3" xfId="1135"/>
    <cellStyle name="Bevitel 2 5 6 2 3 2" xfId="1136"/>
    <cellStyle name="Bevitel 2 5 6 2 4" xfId="1137"/>
    <cellStyle name="Bevitel 2 5 6 2 5" xfId="1138"/>
    <cellStyle name="Bevitel 2 5 6 3" xfId="1139"/>
    <cellStyle name="Bevitel 2 5 6 3 2" xfId="1140"/>
    <cellStyle name="Bevitel 2 5 6 4" xfId="1141"/>
    <cellStyle name="Bevitel 2 5 6 4 2" xfId="1142"/>
    <cellStyle name="Bevitel 2 5 6 5" xfId="1143"/>
    <cellStyle name="Bevitel 2 5 6 6" xfId="1144"/>
    <cellStyle name="Bevitel 2 5 7" xfId="1145"/>
    <cellStyle name="Bevitel 2 5 7 2" xfId="1146"/>
    <cellStyle name="Bevitel 2 5 7 2 2" xfId="1147"/>
    <cellStyle name="Bevitel 2 5 7 3" xfId="1148"/>
    <cellStyle name="Bevitel 2 5 7 3 2" xfId="1149"/>
    <cellStyle name="Bevitel 2 5 7 4" xfId="1150"/>
    <cellStyle name="Bevitel 2 5 7 5" xfId="1151"/>
    <cellStyle name="Bevitel 2 5 8" xfId="1152"/>
    <cellStyle name="Bevitel 2 5 8 2" xfId="1153"/>
    <cellStyle name="Bevitel 2 5 9" xfId="1154"/>
    <cellStyle name="Bevitel 2 5 9 2" xfId="1155"/>
    <cellStyle name="Bevitel 2 6" xfId="1156"/>
    <cellStyle name="Bevitel 2 6 2" xfId="1157"/>
    <cellStyle name="Bevitel 2 6 2 2" xfId="1158"/>
    <cellStyle name="Bevitel 2 6 2 2 2" xfId="1159"/>
    <cellStyle name="Bevitel 2 6 2 2 2 2" xfId="1160"/>
    <cellStyle name="Bevitel 2 6 2 2 3" xfId="1161"/>
    <cellStyle name="Bevitel 2 6 2 2 3 2" xfId="1162"/>
    <cellStyle name="Bevitel 2 6 2 2 4" xfId="1163"/>
    <cellStyle name="Bevitel 2 6 2 2 5" xfId="1164"/>
    <cellStyle name="Bevitel 2 6 2 3" xfId="1165"/>
    <cellStyle name="Bevitel 2 6 2 3 2" xfId="1166"/>
    <cellStyle name="Bevitel 2 6 2 4" xfId="1167"/>
    <cellStyle name="Bevitel 2 6 2 4 2" xfId="1168"/>
    <cellStyle name="Bevitel 2 6 2 5" xfId="1169"/>
    <cellStyle name="Bevitel 2 6 2 6" xfId="1170"/>
    <cellStyle name="Bevitel 2 6 3" xfId="1171"/>
    <cellStyle name="Bevitel 2 6 3 2" xfId="1172"/>
    <cellStyle name="Bevitel 2 6 3 2 2" xfId="1173"/>
    <cellStyle name="Bevitel 2 6 3 2 2 2" xfId="1174"/>
    <cellStyle name="Bevitel 2 6 3 2 3" xfId="1175"/>
    <cellStyle name="Bevitel 2 6 3 2 3 2" xfId="1176"/>
    <cellStyle name="Bevitel 2 6 3 2 4" xfId="1177"/>
    <cellStyle name="Bevitel 2 6 3 2 5" xfId="1178"/>
    <cellStyle name="Bevitel 2 6 3 3" xfId="1179"/>
    <cellStyle name="Bevitel 2 6 3 3 2" xfId="1180"/>
    <cellStyle name="Bevitel 2 6 3 4" xfId="1181"/>
    <cellStyle name="Bevitel 2 6 3 4 2" xfId="1182"/>
    <cellStyle name="Bevitel 2 6 3 5" xfId="1183"/>
    <cellStyle name="Bevitel 2 6 3 6" xfId="1184"/>
    <cellStyle name="Bevitel 2 6 4" xfId="1185"/>
    <cellStyle name="Bevitel 2 6 4 2" xfId="1186"/>
    <cellStyle name="Bevitel 2 6 4 2 2" xfId="1187"/>
    <cellStyle name="Bevitel 2 6 4 2 2 2" xfId="1188"/>
    <cellStyle name="Bevitel 2 6 4 2 3" xfId="1189"/>
    <cellStyle name="Bevitel 2 6 4 2 3 2" xfId="1190"/>
    <cellStyle name="Bevitel 2 6 4 2 4" xfId="1191"/>
    <cellStyle name="Bevitel 2 6 4 2 5" xfId="1192"/>
    <cellStyle name="Bevitel 2 6 4 3" xfId="1193"/>
    <cellStyle name="Bevitel 2 6 4 3 2" xfId="1194"/>
    <cellStyle name="Bevitel 2 6 4 4" xfId="1195"/>
    <cellStyle name="Bevitel 2 6 4 4 2" xfId="1196"/>
    <cellStyle name="Bevitel 2 6 4 5" xfId="1197"/>
    <cellStyle name="Bevitel 2 6 4 6" xfId="1198"/>
    <cellStyle name="Bevitel 2 6 5" xfId="1199"/>
    <cellStyle name="Bevitel 2 6 5 2" xfId="1200"/>
    <cellStyle name="Bevitel 2 6 5 2 2" xfId="1201"/>
    <cellStyle name="Bevitel 2 6 5 3" xfId="1202"/>
    <cellStyle name="Bevitel 2 6 5 3 2" xfId="1203"/>
    <cellStyle name="Bevitel 2 6 5 4" xfId="1204"/>
    <cellStyle name="Bevitel 2 6 5 5" xfId="1205"/>
    <cellStyle name="Bevitel 2 6 6" xfId="1206"/>
    <cellStyle name="Bevitel 2 6 6 2" xfId="1207"/>
    <cellStyle name="Bevitel 2 6 7" xfId="1208"/>
    <cellStyle name="Bevitel 2 6 7 2" xfId="1209"/>
    <cellStyle name="Bevitel 2 6 8" xfId="1210"/>
    <cellStyle name="Bevitel 2 6 9" xfId="1211"/>
    <cellStyle name="Bevitel 2 7" xfId="1212"/>
    <cellStyle name="Bevitel 2 7 2" xfId="1213"/>
    <cellStyle name="Bevitel 2 7 2 2" xfId="1214"/>
    <cellStyle name="Bevitel 2 7 2 2 2" xfId="1215"/>
    <cellStyle name="Bevitel 2 7 2 3" xfId="1216"/>
    <cellStyle name="Bevitel 2 7 2 3 2" xfId="1217"/>
    <cellStyle name="Bevitel 2 7 2 4" xfId="1218"/>
    <cellStyle name="Bevitel 2 7 2 5" xfId="1219"/>
    <cellStyle name="Bevitel 2 7 3" xfId="1220"/>
    <cellStyle name="Bevitel 2 7 3 2" xfId="1221"/>
    <cellStyle name="Bevitel 2 7 4" xfId="1222"/>
    <cellStyle name="Bevitel 2 7 4 2" xfId="1223"/>
    <cellStyle name="Bevitel 2 7 5" xfId="1224"/>
    <cellStyle name="Bevitel 2 7 6" xfId="1225"/>
    <cellStyle name="Bevitel 2 8" xfId="1226"/>
    <cellStyle name="Bevitel 2 8 2" xfId="1227"/>
    <cellStyle name="Bevitel 2 8 2 2" xfId="1228"/>
    <cellStyle name="Bevitel 2 8 2 2 2" xfId="1229"/>
    <cellStyle name="Bevitel 2 8 2 3" xfId="1230"/>
    <cellStyle name="Bevitel 2 8 2 3 2" xfId="1231"/>
    <cellStyle name="Bevitel 2 8 2 4" xfId="1232"/>
    <cellStyle name="Bevitel 2 8 2 5" xfId="1233"/>
    <cellStyle name="Bevitel 2 8 3" xfId="1234"/>
    <cellStyle name="Bevitel 2 8 3 2" xfId="1235"/>
    <cellStyle name="Bevitel 2 8 4" xfId="1236"/>
    <cellStyle name="Bevitel 2 8 4 2" xfId="1237"/>
    <cellStyle name="Bevitel 2 8 5" xfId="1238"/>
    <cellStyle name="Bevitel 2 8 6" xfId="1239"/>
    <cellStyle name="Bevitel 2 9" xfId="1240"/>
    <cellStyle name="Bevitel 2 9 2" xfId="1241"/>
    <cellStyle name="Bevitel 2 9 2 2" xfId="1242"/>
    <cellStyle name="Bevitel 2 9 2 2 2" xfId="1243"/>
    <cellStyle name="Bevitel 2 9 2 3" xfId="1244"/>
    <cellStyle name="Bevitel 2 9 2 3 2" xfId="1245"/>
    <cellStyle name="Bevitel 2 9 2 4" xfId="1246"/>
    <cellStyle name="Bevitel 2 9 2 5" xfId="1247"/>
    <cellStyle name="Bevitel 2 9 3" xfId="1248"/>
    <cellStyle name="Bevitel 2 9 3 2" xfId="1249"/>
    <cellStyle name="Bevitel 2 9 4" xfId="1250"/>
    <cellStyle name="Bevitel 2 9 4 2" xfId="1251"/>
    <cellStyle name="Bevitel 2 9 5" xfId="1252"/>
    <cellStyle name="Bevitel 2 9 6" xfId="1253"/>
    <cellStyle name="Bevitel 20" xfId="1254"/>
    <cellStyle name="Bevitel 20 2" xfId="1255"/>
    <cellStyle name="Bevitel 20 2 2" xfId="1256"/>
    <cellStyle name="Bevitel 20 3" xfId="1257"/>
    <cellStyle name="Bevitel 20 3 2" xfId="1258"/>
    <cellStyle name="Bevitel 20 4" xfId="1259"/>
    <cellStyle name="Bevitel 20 5" xfId="1260"/>
    <cellStyle name="Bevitel 21" xfId="1261"/>
    <cellStyle name="Bevitel 21 2" xfId="1262"/>
    <cellStyle name="Bevitel 21 2 2" xfId="1263"/>
    <cellStyle name="Bevitel 21 3" xfId="1264"/>
    <cellStyle name="Bevitel 21 3 2" xfId="1265"/>
    <cellStyle name="Bevitel 21 4" xfId="1266"/>
    <cellStyle name="Bevitel 21 5" xfId="1267"/>
    <cellStyle name="Bevitel 22" xfId="1268"/>
    <cellStyle name="Bevitel 22 2" xfId="1269"/>
    <cellStyle name="Bevitel 22 2 2" xfId="1270"/>
    <cellStyle name="Bevitel 22 3" xfId="1271"/>
    <cellStyle name="Bevitel 22 3 2" xfId="1272"/>
    <cellStyle name="Bevitel 22 4" xfId="1273"/>
    <cellStyle name="Bevitel 22 5" xfId="1274"/>
    <cellStyle name="Bevitel 23" xfId="1275"/>
    <cellStyle name="Bevitel 23 2" xfId="1276"/>
    <cellStyle name="Bevitel 23 2 2" xfId="1277"/>
    <cellStyle name="Bevitel 23 3" xfId="1278"/>
    <cellStyle name="Bevitel 23 3 2" xfId="1279"/>
    <cellStyle name="Bevitel 23 4" xfId="1280"/>
    <cellStyle name="Bevitel 23 5" xfId="1281"/>
    <cellStyle name="Bevitel 24" xfId="1282"/>
    <cellStyle name="Bevitel 25" xfId="1283"/>
    <cellStyle name="Bevitel 3" xfId="1284"/>
    <cellStyle name="Bevitel 3 10" xfId="1285"/>
    <cellStyle name="Bevitel 3 10 2" xfId="1286"/>
    <cellStyle name="Bevitel 3 10 2 2" xfId="1287"/>
    <cellStyle name="Bevitel 3 10 3" xfId="1288"/>
    <cellStyle name="Bevitel 3 10 3 2" xfId="1289"/>
    <cellStyle name="Bevitel 3 10 4" xfId="1290"/>
    <cellStyle name="Bevitel 3 10 5" xfId="1291"/>
    <cellStyle name="Bevitel 3 11" xfId="1292"/>
    <cellStyle name="Bevitel 3 11 2" xfId="1293"/>
    <cellStyle name="Bevitel 3 11 2 2" xfId="1294"/>
    <cellStyle name="Bevitel 3 11 3" xfId="1295"/>
    <cellStyle name="Bevitel 3 11 3 2" xfId="1296"/>
    <cellStyle name="Bevitel 3 11 4" xfId="1297"/>
    <cellStyle name="Bevitel 3 11 5" xfId="1298"/>
    <cellStyle name="Bevitel 3 12" xfId="1299"/>
    <cellStyle name="Bevitel 3 12 2" xfId="1300"/>
    <cellStyle name="Bevitel 3 12 2 2" xfId="1301"/>
    <cellStyle name="Bevitel 3 12 3" xfId="1302"/>
    <cellStyle name="Bevitel 3 12 3 2" xfId="1303"/>
    <cellStyle name="Bevitel 3 12 4" xfId="1304"/>
    <cellStyle name="Bevitel 3 12 5" xfId="1305"/>
    <cellStyle name="Bevitel 3 13" xfId="1306"/>
    <cellStyle name="Bevitel 3 13 2" xfId="1307"/>
    <cellStyle name="Bevitel 3 13 2 2" xfId="1308"/>
    <cellStyle name="Bevitel 3 13 3" xfId="1309"/>
    <cellStyle name="Bevitel 3 13 3 2" xfId="1310"/>
    <cellStyle name="Bevitel 3 13 4" xfId="1311"/>
    <cellStyle name="Bevitel 3 13 5" xfId="1312"/>
    <cellStyle name="Bevitel 3 14" xfId="1313"/>
    <cellStyle name="Bevitel 3 14 2" xfId="1314"/>
    <cellStyle name="Bevitel 3 14 2 2" xfId="1315"/>
    <cellStyle name="Bevitel 3 14 3" xfId="1316"/>
    <cellStyle name="Bevitel 3 14 3 2" xfId="1317"/>
    <cellStyle name="Bevitel 3 14 4" xfId="1318"/>
    <cellStyle name="Bevitel 3 14 5" xfId="1319"/>
    <cellStyle name="Bevitel 3 15" xfId="1320"/>
    <cellStyle name="Bevitel 3 15 2" xfId="1321"/>
    <cellStyle name="Bevitel 3 15 2 2" xfId="1322"/>
    <cellStyle name="Bevitel 3 15 3" xfId="1323"/>
    <cellStyle name="Bevitel 3 15 3 2" xfId="1324"/>
    <cellStyle name="Bevitel 3 15 4" xfId="1325"/>
    <cellStyle name="Bevitel 3 15 5" xfId="1326"/>
    <cellStyle name="Bevitel 3 16" xfId="1327"/>
    <cellStyle name="Bevitel 3 16 2" xfId="1328"/>
    <cellStyle name="Bevitel 3 16 2 2" xfId="1329"/>
    <cellStyle name="Bevitel 3 16 3" xfId="1330"/>
    <cellStyle name="Bevitel 3 16 3 2" xfId="1331"/>
    <cellStyle name="Bevitel 3 16 4" xfId="1332"/>
    <cellStyle name="Bevitel 3 16 5" xfId="1333"/>
    <cellStyle name="Bevitel 3 17" xfId="1334"/>
    <cellStyle name="Bevitel 3 17 2" xfId="1335"/>
    <cellStyle name="Bevitel 3 17 2 2" xfId="1336"/>
    <cellStyle name="Bevitel 3 17 3" xfId="1337"/>
    <cellStyle name="Bevitel 3 17 3 2" xfId="1338"/>
    <cellStyle name="Bevitel 3 17 4" xfId="1339"/>
    <cellStyle name="Bevitel 3 17 5" xfId="1340"/>
    <cellStyle name="Bevitel 3 18" xfId="1341"/>
    <cellStyle name="Bevitel 3 18 2" xfId="1342"/>
    <cellStyle name="Bevitel 3 18 2 2" xfId="1343"/>
    <cellStyle name="Bevitel 3 18 3" xfId="1344"/>
    <cellStyle name="Bevitel 3 18 3 2" xfId="1345"/>
    <cellStyle name="Bevitel 3 18 4" xfId="1346"/>
    <cellStyle name="Bevitel 3 18 5" xfId="1347"/>
    <cellStyle name="Bevitel 3 19" xfId="1348"/>
    <cellStyle name="Bevitel 3 19 2" xfId="1349"/>
    <cellStyle name="Bevitel 3 19 2 2" xfId="1350"/>
    <cellStyle name="Bevitel 3 19 3" xfId="1351"/>
    <cellStyle name="Bevitel 3 19 3 2" xfId="1352"/>
    <cellStyle name="Bevitel 3 19 4" xfId="1353"/>
    <cellStyle name="Bevitel 3 19 5" xfId="1354"/>
    <cellStyle name="Bevitel 3 2" xfId="1355"/>
    <cellStyle name="Bevitel 3 2 10" xfId="1356"/>
    <cellStyle name="Bevitel 3 2 2" xfId="1357"/>
    <cellStyle name="Bevitel 3 2 2 2" xfId="1358"/>
    <cellStyle name="Bevitel 3 2 2 2 2" xfId="1359"/>
    <cellStyle name="Bevitel 3 2 2 2 2 2" xfId="1360"/>
    <cellStyle name="Bevitel 3 2 2 2 2 2 2" xfId="1361"/>
    <cellStyle name="Bevitel 3 2 2 2 2 3" xfId="1362"/>
    <cellStyle name="Bevitel 3 2 2 2 2 3 2" xfId="1363"/>
    <cellStyle name="Bevitel 3 2 2 2 2 4" xfId="1364"/>
    <cellStyle name="Bevitel 3 2 2 2 2 5" xfId="1365"/>
    <cellStyle name="Bevitel 3 2 2 2 3" xfId="1366"/>
    <cellStyle name="Bevitel 3 2 2 2 3 2" xfId="1367"/>
    <cellStyle name="Bevitel 3 2 2 2 4" xfId="1368"/>
    <cellStyle name="Bevitel 3 2 2 2 4 2" xfId="1369"/>
    <cellStyle name="Bevitel 3 2 2 2 5" xfId="1370"/>
    <cellStyle name="Bevitel 3 2 2 2 6" xfId="1371"/>
    <cellStyle name="Bevitel 3 2 2 3" xfId="1372"/>
    <cellStyle name="Bevitel 3 2 2 3 2" xfId="1373"/>
    <cellStyle name="Bevitel 3 2 2 3 2 2" xfId="1374"/>
    <cellStyle name="Bevitel 3 2 2 3 2 2 2" xfId="1375"/>
    <cellStyle name="Bevitel 3 2 2 3 2 3" xfId="1376"/>
    <cellStyle name="Bevitel 3 2 2 3 2 3 2" xfId="1377"/>
    <cellStyle name="Bevitel 3 2 2 3 2 4" xfId="1378"/>
    <cellStyle name="Bevitel 3 2 2 3 2 5" xfId="1379"/>
    <cellStyle name="Bevitel 3 2 2 3 3" xfId="1380"/>
    <cellStyle name="Bevitel 3 2 2 3 3 2" xfId="1381"/>
    <cellStyle name="Bevitel 3 2 2 3 4" xfId="1382"/>
    <cellStyle name="Bevitel 3 2 2 3 4 2" xfId="1383"/>
    <cellStyle name="Bevitel 3 2 2 3 5" xfId="1384"/>
    <cellStyle name="Bevitel 3 2 2 3 6" xfId="1385"/>
    <cellStyle name="Bevitel 3 2 2 4" xfId="1386"/>
    <cellStyle name="Bevitel 3 2 2 4 2" xfId="1387"/>
    <cellStyle name="Bevitel 3 2 2 4 2 2" xfId="1388"/>
    <cellStyle name="Bevitel 3 2 2 4 2 2 2" xfId="1389"/>
    <cellStyle name="Bevitel 3 2 2 4 2 3" xfId="1390"/>
    <cellStyle name="Bevitel 3 2 2 4 2 3 2" xfId="1391"/>
    <cellStyle name="Bevitel 3 2 2 4 2 4" xfId="1392"/>
    <cellStyle name="Bevitel 3 2 2 4 2 5" xfId="1393"/>
    <cellStyle name="Bevitel 3 2 2 4 3" xfId="1394"/>
    <cellStyle name="Bevitel 3 2 2 4 3 2" xfId="1395"/>
    <cellStyle name="Bevitel 3 2 2 4 4" xfId="1396"/>
    <cellStyle name="Bevitel 3 2 2 4 4 2" xfId="1397"/>
    <cellStyle name="Bevitel 3 2 2 4 5" xfId="1398"/>
    <cellStyle name="Bevitel 3 2 2 4 6" xfId="1399"/>
    <cellStyle name="Bevitel 3 2 2 5" xfId="1400"/>
    <cellStyle name="Bevitel 3 2 2 5 2" xfId="1401"/>
    <cellStyle name="Bevitel 3 2 2 5 2 2" xfId="1402"/>
    <cellStyle name="Bevitel 3 2 2 5 3" xfId="1403"/>
    <cellStyle name="Bevitel 3 2 2 5 3 2" xfId="1404"/>
    <cellStyle name="Bevitel 3 2 2 5 4" xfId="1405"/>
    <cellStyle name="Bevitel 3 2 2 5 5" xfId="1406"/>
    <cellStyle name="Bevitel 3 2 2 6" xfId="1407"/>
    <cellStyle name="Bevitel 3 2 2 6 2" xfId="1408"/>
    <cellStyle name="Bevitel 3 2 2 7" xfId="1409"/>
    <cellStyle name="Bevitel 3 2 2 7 2" xfId="1410"/>
    <cellStyle name="Bevitel 3 2 2 8" xfId="1411"/>
    <cellStyle name="Bevitel 3 2 2 9" xfId="1412"/>
    <cellStyle name="Bevitel 3 2 3" xfId="1413"/>
    <cellStyle name="Bevitel 3 2 3 2" xfId="1414"/>
    <cellStyle name="Bevitel 3 2 3 2 2" xfId="1415"/>
    <cellStyle name="Bevitel 3 2 3 2 2 2" xfId="1416"/>
    <cellStyle name="Bevitel 3 2 3 2 2 2 2" xfId="1417"/>
    <cellStyle name="Bevitel 3 2 3 2 2 3" xfId="1418"/>
    <cellStyle name="Bevitel 3 2 3 2 2 3 2" xfId="1419"/>
    <cellStyle name="Bevitel 3 2 3 2 2 4" xfId="1420"/>
    <cellStyle name="Bevitel 3 2 3 2 2 5" xfId="1421"/>
    <cellStyle name="Bevitel 3 2 3 2 3" xfId="1422"/>
    <cellStyle name="Bevitel 3 2 3 2 3 2" xfId="1423"/>
    <cellStyle name="Bevitel 3 2 3 2 4" xfId="1424"/>
    <cellStyle name="Bevitel 3 2 3 2 4 2" xfId="1425"/>
    <cellStyle name="Bevitel 3 2 3 2 5" xfId="1426"/>
    <cellStyle name="Bevitel 3 2 3 2 6" xfId="1427"/>
    <cellStyle name="Bevitel 3 2 3 3" xfId="1428"/>
    <cellStyle name="Bevitel 3 2 3 3 2" xfId="1429"/>
    <cellStyle name="Bevitel 3 2 3 3 2 2" xfId="1430"/>
    <cellStyle name="Bevitel 3 2 3 3 2 2 2" xfId="1431"/>
    <cellStyle name="Bevitel 3 2 3 3 2 3" xfId="1432"/>
    <cellStyle name="Bevitel 3 2 3 3 2 3 2" xfId="1433"/>
    <cellStyle name="Bevitel 3 2 3 3 2 4" xfId="1434"/>
    <cellStyle name="Bevitel 3 2 3 3 2 5" xfId="1435"/>
    <cellStyle name="Bevitel 3 2 3 3 3" xfId="1436"/>
    <cellStyle name="Bevitel 3 2 3 3 3 2" xfId="1437"/>
    <cellStyle name="Bevitel 3 2 3 3 4" xfId="1438"/>
    <cellStyle name="Bevitel 3 2 3 3 4 2" xfId="1439"/>
    <cellStyle name="Bevitel 3 2 3 3 5" xfId="1440"/>
    <cellStyle name="Bevitel 3 2 3 3 6" xfId="1441"/>
    <cellStyle name="Bevitel 3 2 3 4" xfId="1442"/>
    <cellStyle name="Bevitel 3 2 3 4 2" xfId="1443"/>
    <cellStyle name="Bevitel 3 2 3 4 2 2" xfId="1444"/>
    <cellStyle name="Bevitel 3 2 3 4 3" xfId="1445"/>
    <cellStyle name="Bevitel 3 2 3 4 3 2" xfId="1446"/>
    <cellStyle name="Bevitel 3 2 3 4 4" xfId="1447"/>
    <cellStyle name="Bevitel 3 2 3 4 5" xfId="1448"/>
    <cellStyle name="Bevitel 3 2 3 5" xfId="1449"/>
    <cellStyle name="Bevitel 3 2 3 5 2" xfId="1450"/>
    <cellStyle name="Bevitel 3 2 3 6" xfId="1451"/>
    <cellStyle name="Bevitel 3 2 3 6 2" xfId="1452"/>
    <cellStyle name="Bevitel 3 2 3 7" xfId="1453"/>
    <cellStyle name="Bevitel 3 2 3 8" xfId="1454"/>
    <cellStyle name="Bevitel 3 2 4" xfId="1455"/>
    <cellStyle name="Bevitel 3 2 4 2" xfId="1456"/>
    <cellStyle name="Bevitel 3 2 4 2 2" xfId="1457"/>
    <cellStyle name="Bevitel 3 2 4 2 2 2" xfId="1458"/>
    <cellStyle name="Bevitel 3 2 4 2 3" xfId="1459"/>
    <cellStyle name="Bevitel 3 2 4 2 3 2" xfId="1460"/>
    <cellStyle name="Bevitel 3 2 4 2 4" xfId="1461"/>
    <cellStyle name="Bevitel 3 2 4 2 5" xfId="1462"/>
    <cellStyle name="Bevitel 3 2 4 3" xfId="1463"/>
    <cellStyle name="Bevitel 3 2 4 3 2" xfId="1464"/>
    <cellStyle name="Bevitel 3 2 4 4" xfId="1465"/>
    <cellStyle name="Bevitel 3 2 4 4 2" xfId="1466"/>
    <cellStyle name="Bevitel 3 2 4 5" xfId="1467"/>
    <cellStyle name="Bevitel 3 2 4 6" xfId="1468"/>
    <cellStyle name="Bevitel 3 2 5" xfId="1469"/>
    <cellStyle name="Bevitel 3 2 5 2" xfId="1470"/>
    <cellStyle name="Bevitel 3 2 5 2 2" xfId="1471"/>
    <cellStyle name="Bevitel 3 2 5 2 2 2" xfId="1472"/>
    <cellStyle name="Bevitel 3 2 5 2 3" xfId="1473"/>
    <cellStyle name="Bevitel 3 2 5 2 3 2" xfId="1474"/>
    <cellStyle name="Bevitel 3 2 5 2 4" xfId="1475"/>
    <cellStyle name="Bevitel 3 2 5 2 5" xfId="1476"/>
    <cellStyle name="Bevitel 3 2 5 3" xfId="1477"/>
    <cellStyle name="Bevitel 3 2 5 3 2" xfId="1478"/>
    <cellStyle name="Bevitel 3 2 5 4" xfId="1479"/>
    <cellStyle name="Bevitel 3 2 5 4 2" xfId="1480"/>
    <cellStyle name="Bevitel 3 2 5 5" xfId="1481"/>
    <cellStyle name="Bevitel 3 2 5 6" xfId="1482"/>
    <cellStyle name="Bevitel 3 2 6" xfId="1483"/>
    <cellStyle name="Bevitel 3 2 6 2" xfId="1484"/>
    <cellStyle name="Bevitel 3 2 6 2 2" xfId="1485"/>
    <cellStyle name="Bevitel 3 2 6 2 2 2" xfId="1486"/>
    <cellStyle name="Bevitel 3 2 6 2 3" xfId="1487"/>
    <cellStyle name="Bevitel 3 2 6 2 3 2" xfId="1488"/>
    <cellStyle name="Bevitel 3 2 6 2 4" xfId="1489"/>
    <cellStyle name="Bevitel 3 2 6 2 5" xfId="1490"/>
    <cellStyle name="Bevitel 3 2 6 3" xfId="1491"/>
    <cellStyle name="Bevitel 3 2 6 3 2" xfId="1492"/>
    <cellStyle name="Bevitel 3 2 6 4" xfId="1493"/>
    <cellStyle name="Bevitel 3 2 6 4 2" xfId="1494"/>
    <cellStyle name="Bevitel 3 2 6 5" xfId="1495"/>
    <cellStyle name="Bevitel 3 2 6 6" xfId="1496"/>
    <cellStyle name="Bevitel 3 2 7" xfId="1497"/>
    <cellStyle name="Bevitel 3 2 7 2" xfId="1498"/>
    <cellStyle name="Bevitel 3 2 7 2 2" xfId="1499"/>
    <cellStyle name="Bevitel 3 2 7 3" xfId="1500"/>
    <cellStyle name="Bevitel 3 2 7 3 2" xfId="1501"/>
    <cellStyle name="Bevitel 3 2 7 4" xfId="1502"/>
    <cellStyle name="Bevitel 3 2 7 5" xfId="1503"/>
    <cellStyle name="Bevitel 3 2 8" xfId="1504"/>
    <cellStyle name="Bevitel 3 2 8 2" xfId="1505"/>
    <cellStyle name="Bevitel 3 2 9" xfId="1506"/>
    <cellStyle name="Bevitel 3 2 9 2" xfId="1507"/>
    <cellStyle name="Bevitel 3 20" xfId="1508"/>
    <cellStyle name="Bevitel 3 20 2" xfId="1509"/>
    <cellStyle name="Bevitel 3 20 2 2" xfId="1510"/>
    <cellStyle name="Bevitel 3 20 3" xfId="1511"/>
    <cellStyle name="Bevitel 3 20 3 2" xfId="1512"/>
    <cellStyle name="Bevitel 3 20 4" xfId="1513"/>
    <cellStyle name="Bevitel 3 20 5" xfId="1514"/>
    <cellStyle name="Bevitel 3 21" xfId="1515"/>
    <cellStyle name="Bevitel 3 21 2" xfId="1516"/>
    <cellStyle name="Bevitel 3 21 2 2" xfId="1517"/>
    <cellStyle name="Bevitel 3 21 3" xfId="1518"/>
    <cellStyle name="Bevitel 3 21 3 2" xfId="1519"/>
    <cellStyle name="Bevitel 3 21 4" xfId="1520"/>
    <cellStyle name="Bevitel 3 21 5" xfId="1521"/>
    <cellStyle name="Bevitel 3 22" xfId="1522"/>
    <cellStyle name="Bevitel 3 22 2" xfId="1523"/>
    <cellStyle name="Bevitel 3 23" xfId="1524"/>
    <cellStyle name="Bevitel 3 23 2" xfId="1525"/>
    <cellStyle name="Bevitel 3 24" xfId="1526"/>
    <cellStyle name="Bevitel 3 24 2" xfId="1527"/>
    <cellStyle name="Bevitel 3 25" xfId="1528"/>
    <cellStyle name="Bevitel 3 26" xfId="1529"/>
    <cellStyle name="Bevitel 3 3" xfId="1530"/>
    <cellStyle name="Bevitel 3 3 10" xfId="1531"/>
    <cellStyle name="Bevitel 3 3 11" xfId="1532"/>
    <cellStyle name="Bevitel 3 3 2" xfId="1533"/>
    <cellStyle name="Bevitel 3 3 2 2" xfId="1534"/>
    <cellStyle name="Bevitel 3 3 2 2 2" xfId="1535"/>
    <cellStyle name="Bevitel 3 3 2 2 2 2" xfId="1536"/>
    <cellStyle name="Bevitel 3 3 2 2 2 2 2" xfId="1537"/>
    <cellStyle name="Bevitel 3 3 2 2 2 3" xfId="1538"/>
    <cellStyle name="Bevitel 3 3 2 2 2 3 2" xfId="1539"/>
    <cellStyle name="Bevitel 3 3 2 2 2 4" xfId="1540"/>
    <cellStyle name="Bevitel 3 3 2 2 2 5" xfId="1541"/>
    <cellStyle name="Bevitel 3 3 2 2 3" xfId="1542"/>
    <cellStyle name="Bevitel 3 3 2 2 3 2" xfId="1543"/>
    <cellStyle name="Bevitel 3 3 2 2 4" xfId="1544"/>
    <cellStyle name="Bevitel 3 3 2 2 4 2" xfId="1545"/>
    <cellStyle name="Bevitel 3 3 2 2 5" xfId="1546"/>
    <cellStyle name="Bevitel 3 3 2 2 6" xfId="1547"/>
    <cellStyle name="Bevitel 3 3 2 3" xfId="1548"/>
    <cellStyle name="Bevitel 3 3 2 3 2" xfId="1549"/>
    <cellStyle name="Bevitel 3 3 2 3 2 2" xfId="1550"/>
    <cellStyle name="Bevitel 3 3 2 3 2 2 2" xfId="1551"/>
    <cellStyle name="Bevitel 3 3 2 3 2 3" xfId="1552"/>
    <cellStyle name="Bevitel 3 3 2 3 2 3 2" xfId="1553"/>
    <cellStyle name="Bevitel 3 3 2 3 2 4" xfId="1554"/>
    <cellStyle name="Bevitel 3 3 2 3 2 5" xfId="1555"/>
    <cellStyle name="Bevitel 3 3 2 3 3" xfId="1556"/>
    <cellStyle name="Bevitel 3 3 2 3 3 2" xfId="1557"/>
    <cellStyle name="Bevitel 3 3 2 3 4" xfId="1558"/>
    <cellStyle name="Bevitel 3 3 2 3 4 2" xfId="1559"/>
    <cellStyle name="Bevitel 3 3 2 3 5" xfId="1560"/>
    <cellStyle name="Bevitel 3 3 2 3 6" xfId="1561"/>
    <cellStyle name="Bevitel 3 3 2 4" xfId="1562"/>
    <cellStyle name="Bevitel 3 3 2 4 2" xfId="1563"/>
    <cellStyle name="Bevitel 3 3 2 4 2 2" xfId="1564"/>
    <cellStyle name="Bevitel 3 3 2 4 2 2 2" xfId="1565"/>
    <cellStyle name="Bevitel 3 3 2 4 2 3" xfId="1566"/>
    <cellStyle name="Bevitel 3 3 2 4 2 3 2" xfId="1567"/>
    <cellStyle name="Bevitel 3 3 2 4 2 4" xfId="1568"/>
    <cellStyle name="Bevitel 3 3 2 4 2 5" xfId="1569"/>
    <cellStyle name="Bevitel 3 3 2 4 3" xfId="1570"/>
    <cellStyle name="Bevitel 3 3 2 4 3 2" xfId="1571"/>
    <cellStyle name="Bevitel 3 3 2 4 4" xfId="1572"/>
    <cellStyle name="Bevitel 3 3 2 4 4 2" xfId="1573"/>
    <cellStyle name="Bevitel 3 3 2 4 5" xfId="1574"/>
    <cellStyle name="Bevitel 3 3 2 4 6" xfId="1575"/>
    <cellStyle name="Bevitel 3 3 2 5" xfId="1576"/>
    <cellStyle name="Bevitel 3 3 2 5 2" xfId="1577"/>
    <cellStyle name="Bevitel 3 3 2 5 2 2" xfId="1578"/>
    <cellStyle name="Bevitel 3 3 2 5 3" xfId="1579"/>
    <cellStyle name="Bevitel 3 3 2 5 3 2" xfId="1580"/>
    <cellStyle name="Bevitel 3 3 2 5 4" xfId="1581"/>
    <cellStyle name="Bevitel 3 3 2 5 5" xfId="1582"/>
    <cellStyle name="Bevitel 3 3 2 6" xfId="1583"/>
    <cellStyle name="Bevitel 3 3 2 6 2" xfId="1584"/>
    <cellStyle name="Bevitel 3 3 2 7" xfId="1585"/>
    <cellStyle name="Bevitel 3 3 2 7 2" xfId="1586"/>
    <cellStyle name="Bevitel 3 3 2 8" xfId="1587"/>
    <cellStyle name="Bevitel 3 3 2 9" xfId="1588"/>
    <cellStyle name="Bevitel 3 3 3" xfId="1589"/>
    <cellStyle name="Bevitel 3 3 3 2" xfId="1590"/>
    <cellStyle name="Bevitel 3 3 3 2 2" xfId="1591"/>
    <cellStyle name="Bevitel 3 3 3 2 2 2" xfId="1592"/>
    <cellStyle name="Bevitel 3 3 3 2 3" xfId="1593"/>
    <cellStyle name="Bevitel 3 3 3 2 3 2" xfId="1594"/>
    <cellStyle name="Bevitel 3 3 3 2 4" xfId="1595"/>
    <cellStyle name="Bevitel 3 3 3 2 5" xfId="1596"/>
    <cellStyle name="Bevitel 3 3 3 3" xfId="1597"/>
    <cellStyle name="Bevitel 3 3 3 3 2" xfId="1598"/>
    <cellStyle name="Bevitel 3 3 3 4" xfId="1599"/>
    <cellStyle name="Bevitel 3 3 3 4 2" xfId="1600"/>
    <cellStyle name="Bevitel 3 3 3 5" xfId="1601"/>
    <cellStyle name="Bevitel 3 3 3 6" xfId="1602"/>
    <cellStyle name="Bevitel 3 3 4" xfId="1603"/>
    <cellStyle name="Bevitel 3 3 4 2" xfId="1604"/>
    <cellStyle name="Bevitel 3 3 4 2 2" xfId="1605"/>
    <cellStyle name="Bevitel 3 3 4 2 2 2" xfId="1606"/>
    <cellStyle name="Bevitel 3 3 4 2 3" xfId="1607"/>
    <cellStyle name="Bevitel 3 3 4 2 3 2" xfId="1608"/>
    <cellStyle name="Bevitel 3 3 4 2 4" xfId="1609"/>
    <cellStyle name="Bevitel 3 3 4 2 5" xfId="1610"/>
    <cellStyle name="Bevitel 3 3 4 3" xfId="1611"/>
    <cellStyle name="Bevitel 3 3 4 3 2" xfId="1612"/>
    <cellStyle name="Bevitel 3 3 4 4" xfId="1613"/>
    <cellStyle name="Bevitel 3 3 4 4 2" xfId="1614"/>
    <cellStyle name="Bevitel 3 3 4 5" xfId="1615"/>
    <cellStyle name="Bevitel 3 3 4 6" xfId="1616"/>
    <cellStyle name="Bevitel 3 3 5" xfId="1617"/>
    <cellStyle name="Bevitel 3 3 5 2" xfId="1618"/>
    <cellStyle name="Bevitel 3 3 5 2 2" xfId="1619"/>
    <cellStyle name="Bevitel 3 3 5 2 2 2" xfId="1620"/>
    <cellStyle name="Bevitel 3 3 5 2 3" xfId="1621"/>
    <cellStyle name="Bevitel 3 3 5 2 3 2" xfId="1622"/>
    <cellStyle name="Bevitel 3 3 5 2 4" xfId="1623"/>
    <cellStyle name="Bevitel 3 3 5 2 5" xfId="1624"/>
    <cellStyle name="Bevitel 3 3 5 3" xfId="1625"/>
    <cellStyle name="Bevitel 3 3 5 3 2" xfId="1626"/>
    <cellStyle name="Bevitel 3 3 5 4" xfId="1627"/>
    <cellStyle name="Bevitel 3 3 5 4 2" xfId="1628"/>
    <cellStyle name="Bevitel 3 3 5 5" xfId="1629"/>
    <cellStyle name="Bevitel 3 3 5 6" xfId="1630"/>
    <cellStyle name="Bevitel 3 3 6" xfId="1631"/>
    <cellStyle name="Bevitel 3 3 6 2" xfId="1632"/>
    <cellStyle name="Bevitel 3 3 6 2 2" xfId="1633"/>
    <cellStyle name="Bevitel 3 3 6 2 2 2" xfId="1634"/>
    <cellStyle name="Bevitel 3 3 6 2 3" xfId="1635"/>
    <cellStyle name="Bevitel 3 3 6 2 3 2" xfId="1636"/>
    <cellStyle name="Bevitel 3 3 6 2 4" xfId="1637"/>
    <cellStyle name="Bevitel 3 3 6 2 5" xfId="1638"/>
    <cellStyle name="Bevitel 3 3 6 3" xfId="1639"/>
    <cellStyle name="Bevitel 3 3 6 3 2" xfId="1640"/>
    <cellStyle name="Bevitel 3 3 6 4" xfId="1641"/>
    <cellStyle name="Bevitel 3 3 6 4 2" xfId="1642"/>
    <cellStyle name="Bevitel 3 3 6 5" xfId="1643"/>
    <cellStyle name="Bevitel 3 3 6 6" xfId="1644"/>
    <cellStyle name="Bevitel 3 3 7" xfId="1645"/>
    <cellStyle name="Bevitel 3 3 7 2" xfId="1646"/>
    <cellStyle name="Bevitel 3 3 7 2 2" xfId="1647"/>
    <cellStyle name="Bevitel 3 3 7 3" xfId="1648"/>
    <cellStyle name="Bevitel 3 3 7 3 2" xfId="1649"/>
    <cellStyle name="Bevitel 3 3 7 4" xfId="1650"/>
    <cellStyle name="Bevitel 3 3 7 5" xfId="1651"/>
    <cellStyle name="Bevitel 3 3 8" xfId="1652"/>
    <cellStyle name="Bevitel 3 3 8 2" xfId="1653"/>
    <cellStyle name="Bevitel 3 3 9" xfId="1654"/>
    <cellStyle name="Bevitel 3 3 9 2" xfId="1655"/>
    <cellStyle name="Bevitel 3 4" xfId="1656"/>
    <cellStyle name="Bevitel 3 4 2" xfId="1657"/>
    <cellStyle name="Bevitel 3 4 2 2" xfId="1658"/>
    <cellStyle name="Bevitel 3 4 2 2 2" xfId="1659"/>
    <cellStyle name="Bevitel 3 4 2 2 2 2" xfId="1660"/>
    <cellStyle name="Bevitel 3 4 2 2 3" xfId="1661"/>
    <cellStyle name="Bevitel 3 4 2 2 3 2" xfId="1662"/>
    <cellStyle name="Bevitel 3 4 2 2 4" xfId="1663"/>
    <cellStyle name="Bevitel 3 4 2 2 5" xfId="1664"/>
    <cellStyle name="Bevitel 3 4 2 3" xfId="1665"/>
    <cellStyle name="Bevitel 3 4 2 3 2" xfId="1666"/>
    <cellStyle name="Bevitel 3 4 2 4" xfId="1667"/>
    <cellStyle name="Bevitel 3 4 2 4 2" xfId="1668"/>
    <cellStyle name="Bevitel 3 4 2 5" xfId="1669"/>
    <cellStyle name="Bevitel 3 4 2 6" xfId="1670"/>
    <cellStyle name="Bevitel 3 4 3" xfId="1671"/>
    <cellStyle name="Bevitel 3 4 3 2" xfId="1672"/>
    <cellStyle name="Bevitel 3 4 3 2 2" xfId="1673"/>
    <cellStyle name="Bevitel 3 4 3 2 2 2" xfId="1674"/>
    <cellStyle name="Bevitel 3 4 3 2 3" xfId="1675"/>
    <cellStyle name="Bevitel 3 4 3 2 3 2" xfId="1676"/>
    <cellStyle name="Bevitel 3 4 3 2 4" xfId="1677"/>
    <cellStyle name="Bevitel 3 4 3 2 5" xfId="1678"/>
    <cellStyle name="Bevitel 3 4 3 3" xfId="1679"/>
    <cellStyle name="Bevitel 3 4 3 3 2" xfId="1680"/>
    <cellStyle name="Bevitel 3 4 3 4" xfId="1681"/>
    <cellStyle name="Bevitel 3 4 3 4 2" xfId="1682"/>
    <cellStyle name="Bevitel 3 4 3 5" xfId="1683"/>
    <cellStyle name="Bevitel 3 4 3 6" xfId="1684"/>
    <cellStyle name="Bevitel 3 4 4" xfId="1685"/>
    <cellStyle name="Bevitel 3 4 4 2" xfId="1686"/>
    <cellStyle name="Bevitel 3 4 4 2 2" xfId="1687"/>
    <cellStyle name="Bevitel 3 4 4 2 2 2" xfId="1688"/>
    <cellStyle name="Bevitel 3 4 4 2 3" xfId="1689"/>
    <cellStyle name="Bevitel 3 4 4 2 3 2" xfId="1690"/>
    <cellStyle name="Bevitel 3 4 4 2 4" xfId="1691"/>
    <cellStyle name="Bevitel 3 4 4 2 5" xfId="1692"/>
    <cellStyle name="Bevitel 3 4 4 3" xfId="1693"/>
    <cellStyle name="Bevitel 3 4 4 3 2" xfId="1694"/>
    <cellStyle name="Bevitel 3 4 4 4" xfId="1695"/>
    <cellStyle name="Bevitel 3 4 4 4 2" xfId="1696"/>
    <cellStyle name="Bevitel 3 4 4 5" xfId="1697"/>
    <cellStyle name="Bevitel 3 4 4 6" xfId="1698"/>
    <cellStyle name="Bevitel 3 4 5" xfId="1699"/>
    <cellStyle name="Bevitel 3 4 5 2" xfId="1700"/>
    <cellStyle name="Bevitel 3 4 5 2 2" xfId="1701"/>
    <cellStyle name="Bevitel 3 4 5 3" xfId="1702"/>
    <cellStyle name="Bevitel 3 4 5 3 2" xfId="1703"/>
    <cellStyle name="Bevitel 3 4 5 4" xfId="1704"/>
    <cellStyle name="Bevitel 3 4 5 5" xfId="1705"/>
    <cellStyle name="Bevitel 3 4 6" xfId="1706"/>
    <cellStyle name="Bevitel 3 4 6 2" xfId="1707"/>
    <cellStyle name="Bevitel 3 4 7" xfId="1708"/>
    <cellStyle name="Bevitel 3 4 7 2" xfId="1709"/>
    <cellStyle name="Bevitel 3 4 8" xfId="1710"/>
    <cellStyle name="Bevitel 3 4 9" xfId="1711"/>
    <cellStyle name="Bevitel 3 5" xfId="1712"/>
    <cellStyle name="Bevitel 3 5 2" xfId="1713"/>
    <cellStyle name="Bevitel 3 5 2 2" xfId="1714"/>
    <cellStyle name="Bevitel 3 5 2 2 2" xfId="1715"/>
    <cellStyle name="Bevitel 3 5 2 3" xfId="1716"/>
    <cellStyle name="Bevitel 3 5 2 3 2" xfId="1717"/>
    <cellStyle name="Bevitel 3 5 2 4" xfId="1718"/>
    <cellStyle name="Bevitel 3 5 2 5" xfId="1719"/>
    <cellStyle name="Bevitel 3 5 3" xfId="1720"/>
    <cellStyle name="Bevitel 3 5 3 2" xfId="1721"/>
    <cellStyle name="Bevitel 3 5 4" xfId="1722"/>
    <cellStyle name="Bevitel 3 5 4 2" xfId="1723"/>
    <cellStyle name="Bevitel 3 5 5" xfId="1724"/>
    <cellStyle name="Bevitel 3 5 6" xfId="1725"/>
    <cellStyle name="Bevitel 3 6" xfId="1726"/>
    <cellStyle name="Bevitel 3 6 2" xfId="1727"/>
    <cellStyle name="Bevitel 3 6 2 2" xfId="1728"/>
    <cellStyle name="Bevitel 3 6 2 2 2" xfId="1729"/>
    <cellStyle name="Bevitel 3 6 2 3" xfId="1730"/>
    <cellStyle name="Bevitel 3 6 2 3 2" xfId="1731"/>
    <cellStyle name="Bevitel 3 6 2 4" xfId="1732"/>
    <cellStyle name="Bevitel 3 6 2 5" xfId="1733"/>
    <cellStyle name="Bevitel 3 6 3" xfId="1734"/>
    <cellStyle name="Bevitel 3 6 3 2" xfId="1735"/>
    <cellStyle name="Bevitel 3 6 4" xfId="1736"/>
    <cellStyle name="Bevitel 3 6 4 2" xfId="1737"/>
    <cellStyle name="Bevitel 3 6 5" xfId="1738"/>
    <cellStyle name="Bevitel 3 6 6" xfId="1739"/>
    <cellStyle name="Bevitel 3 7" xfId="1740"/>
    <cellStyle name="Bevitel 3 7 2" xfId="1741"/>
    <cellStyle name="Bevitel 3 7 2 2" xfId="1742"/>
    <cellStyle name="Bevitel 3 7 2 2 2" xfId="1743"/>
    <cellStyle name="Bevitel 3 7 2 3" xfId="1744"/>
    <cellStyle name="Bevitel 3 7 2 3 2" xfId="1745"/>
    <cellStyle name="Bevitel 3 7 2 4" xfId="1746"/>
    <cellStyle name="Bevitel 3 7 2 5" xfId="1747"/>
    <cellStyle name="Bevitel 3 7 3" xfId="1748"/>
    <cellStyle name="Bevitel 3 7 3 2" xfId="1749"/>
    <cellStyle name="Bevitel 3 7 4" xfId="1750"/>
    <cellStyle name="Bevitel 3 7 4 2" xfId="1751"/>
    <cellStyle name="Bevitel 3 7 5" xfId="1752"/>
    <cellStyle name="Bevitel 3 7 6" xfId="1753"/>
    <cellStyle name="Bevitel 3 8" xfId="1754"/>
    <cellStyle name="Bevitel 3 8 2" xfId="1755"/>
    <cellStyle name="Bevitel 3 8 2 2" xfId="1756"/>
    <cellStyle name="Bevitel 3 8 3" xfId="1757"/>
    <cellStyle name="Bevitel 3 8 3 2" xfId="1758"/>
    <cellStyle name="Bevitel 3 8 4" xfId="1759"/>
    <cellStyle name="Bevitel 3 8 5" xfId="1760"/>
    <cellStyle name="Bevitel 3 9" xfId="1761"/>
    <cellStyle name="Bevitel 3 9 2" xfId="1762"/>
    <cellStyle name="Bevitel 3 9 2 2" xfId="1763"/>
    <cellStyle name="Bevitel 3 9 3" xfId="1764"/>
    <cellStyle name="Bevitel 3 9 3 2" xfId="1765"/>
    <cellStyle name="Bevitel 3 9 4" xfId="1766"/>
    <cellStyle name="Bevitel 3 9 5" xfId="1767"/>
    <cellStyle name="Bevitel 4" xfId="1768"/>
    <cellStyle name="Bevitel 4 10" xfId="1769"/>
    <cellStyle name="Bevitel 4 10 2" xfId="1770"/>
    <cellStyle name="Bevitel 4 11" xfId="1771"/>
    <cellStyle name="Bevitel 4 2" xfId="1772"/>
    <cellStyle name="Bevitel 4 2 10" xfId="1773"/>
    <cellStyle name="Bevitel 4 2 2" xfId="1774"/>
    <cellStyle name="Bevitel 4 2 2 2" xfId="1775"/>
    <cellStyle name="Bevitel 4 2 2 2 2" xfId="1776"/>
    <cellStyle name="Bevitel 4 2 2 2 2 2" xfId="1777"/>
    <cellStyle name="Bevitel 4 2 2 2 2 2 2" xfId="1778"/>
    <cellStyle name="Bevitel 4 2 2 2 2 3" xfId="1779"/>
    <cellStyle name="Bevitel 4 2 2 2 2 3 2" xfId="1780"/>
    <cellStyle name="Bevitel 4 2 2 2 2 4" xfId="1781"/>
    <cellStyle name="Bevitel 4 2 2 2 2 5" xfId="1782"/>
    <cellStyle name="Bevitel 4 2 2 2 3" xfId="1783"/>
    <cellStyle name="Bevitel 4 2 2 2 3 2" xfId="1784"/>
    <cellStyle name="Bevitel 4 2 2 2 4" xfId="1785"/>
    <cellStyle name="Bevitel 4 2 2 2 4 2" xfId="1786"/>
    <cellStyle name="Bevitel 4 2 2 2 5" xfId="1787"/>
    <cellStyle name="Bevitel 4 2 2 2 6" xfId="1788"/>
    <cellStyle name="Bevitel 4 2 2 3" xfId="1789"/>
    <cellStyle name="Bevitel 4 2 2 3 2" xfId="1790"/>
    <cellStyle name="Bevitel 4 2 2 3 2 2" xfId="1791"/>
    <cellStyle name="Bevitel 4 2 2 3 2 2 2" xfId="1792"/>
    <cellStyle name="Bevitel 4 2 2 3 2 3" xfId="1793"/>
    <cellStyle name="Bevitel 4 2 2 3 2 3 2" xfId="1794"/>
    <cellStyle name="Bevitel 4 2 2 3 2 4" xfId="1795"/>
    <cellStyle name="Bevitel 4 2 2 3 2 5" xfId="1796"/>
    <cellStyle name="Bevitel 4 2 2 3 3" xfId="1797"/>
    <cellStyle name="Bevitel 4 2 2 3 3 2" xfId="1798"/>
    <cellStyle name="Bevitel 4 2 2 3 4" xfId="1799"/>
    <cellStyle name="Bevitel 4 2 2 3 4 2" xfId="1800"/>
    <cellStyle name="Bevitel 4 2 2 3 5" xfId="1801"/>
    <cellStyle name="Bevitel 4 2 2 3 6" xfId="1802"/>
    <cellStyle name="Bevitel 4 2 2 4" xfId="1803"/>
    <cellStyle name="Bevitel 4 2 2 4 2" xfId="1804"/>
    <cellStyle name="Bevitel 4 2 2 4 2 2" xfId="1805"/>
    <cellStyle name="Bevitel 4 2 2 4 2 2 2" xfId="1806"/>
    <cellStyle name="Bevitel 4 2 2 4 2 3" xfId="1807"/>
    <cellStyle name="Bevitel 4 2 2 4 2 3 2" xfId="1808"/>
    <cellStyle name="Bevitel 4 2 2 4 2 4" xfId="1809"/>
    <cellStyle name="Bevitel 4 2 2 4 2 5" xfId="1810"/>
    <cellStyle name="Bevitel 4 2 2 4 3" xfId="1811"/>
    <cellStyle name="Bevitel 4 2 2 4 3 2" xfId="1812"/>
    <cellStyle name="Bevitel 4 2 2 4 4" xfId="1813"/>
    <cellStyle name="Bevitel 4 2 2 4 4 2" xfId="1814"/>
    <cellStyle name="Bevitel 4 2 2 4 5" xfId="1815"/>
    <cellStyle name="Bevitel 4 2 2 4 6" xfId="1816"/>
    <cellStyle name="Bevitel 4 2 2 5" xfId="1817"/>
    <cellStyle name="Bevitel 4 2 2 5 2" xfId="1818"/>
    <cellStyle name="Bevitel 4 2 2 5 2 2" xfId="1819"/>
    <cellStyle name="Bevitel 4 2 2 5 3" xfId="1820"/>
    <cellStyle name="Bevitel 4 2 2 5 3 2" xfId="1821"/>
    <cellStyle name="Bevitel 4 2 2 5 4" xfId="1822"/>
    <cellStyle name="Bevitel 4 2 2 5 5" xfId="1823"/>
    <cellStyle name="Bevitel 4 2 2 6" xfId="1824"/>
    <cellStyle name="Bevitel 4 2 2 6 2" xfId="1825"/>
    <cellStyle name="Bevitel 4 2 2 7" xfId="1826"/>
    <cellStyle name="Bevitel 4 2 2 7 2" xfId="1827"/>
    <cellStyle name="Bevitel 4 2 2 8" xfId="1828"/>
    <cellStyle name="Bevitel 4 2 2 9" xfId="1829"/>
    <cellStyle name="Bevitel 4 2 3" xfId="1830"/>
    <cellStyle name="Bevitel 4 2 3 2" xfId="1831"/>
    <cellStyle name="Bevitel 4 2 3 2 2" xfId="1832"/>
    <cellStyle name="Bevitel 4 2 3 2 2 2" xfId="1833"/>
    <cellStyle name="Bevitel 4 2 3 2 2 2 2" xfId="1834"/>
    <cellStyle name="Bevitel 4 2 3 2 2 3" xfId="1835"/>
    <cellStyle name="Bevitel 4 2 3 2 2 3 2" xfId="1836"/>
    <cellStyle name="Bevitel 4 2 3 2 2 4" xfId="1837"/>
    <cellStyle name="Bevitel 4 2 3 2 2 5" xfId="1838"/>
    <cellStyle name="Bevitel 4 2 3 2 3" xfId="1839"/>
    <cellStyle name="Bevitel 4 2 3 2 3 2" xfId="1840"/>
    <cellStyle name="Bevitel 4 2 3 2 4" xfId="1841"/>
    <cellStyle name="Bevitel 4 2 3 2 4 2" xfId="1842"/>
    <cellStyle name="Bevitel 4 2 3 2 5" xfId="1843"/>
    <cellStyle name="Bevitel 4 2 3 2 6" xfId="1844"/>
    <cellStyle name="Bevitel 4 2 3 3" xfId="1845"/>
    <cellStyle name="Bevitel 4 2 3 3 2" xfId="1846"/>
    <cellStyle name="Bevitel 4 2 3 3 2 2" xfId="1847"/>
    <cellStyle name="Bevitel 4 2 3 3 2 2 2" xfId="1848"/>
    <cellStyle name="Bevitel 4 2 3 3 2 3" xfId="1849"/>
    <cellStyle name="Bevitel 4 2 3 3 2 3 2" xfId="1850"/>
    <cellStyle name="Bevitel 4 2 3 3 2 4" xfId="1851"/>
    <cellStyle name="Bevitel 4 2 3 3 2 5" xfId="1852"/>
    <cellStyle name="Bevitel 4 2 3 3 3" xfId="1853"/>
    <cellStyle name="Bevitel 4 2 3 3 3 2" xfId="1854"/>
    <cellStyle name="Bevitel 4 2 3 3 4" xfId="1855"/>
    <cellStyle name="Bevitel 4 2 3 3 4 2" xfId="1856"/>
    <cellStyle name="Bevitel 4 2 3 3 5" xfId="1857"/>
    <cellStyle name="Bevitel 4 2 3 3 6" xfId="1858"/>
    <cellStyle name="Bevitel 4 2 3 4" xfId="1859"/>
    <cellStyle name="Bevitel 4 2 3 4 2" xfId="1860"/>
    <cellStyle name="Bevitel 4 2 3 4 2 2" xfId="1861"/>
    <cellStyle name="Bevitel 4 2 3 4 3" xfId="1862"/>
    <cellStyle name="Bevitel 4 2 3 4 3 2" xfId="1863"/>
    <cellStyle name="Bevitel 4 2 3 4 4" xfId="1864"/>
    <cellStyle name="Bevitel 4 2 3 4 5" xfId="1865"/>
    <cellStyle name="Bevitel 4 2 3 5" xfId="1866"/>
    <cellStyle name="Bevitel 4 2 3 5 2" xfId="1867"/>
    <cellStyle name="Bevitel 4 2 3 6" xfId="1868"/>
    <cellStyle name="Bevitel 4 2 3 6 2" xfId="1869"/>
    <cellStyle name="Bevitel 4 2 3 7" xfId="1870"/>
    <cellStyle name="Bevitel 4 2 3 8" xfId="1871"/>
    <cellStyle name="Bevitel 4 2 4" xfId="1872"/>
    <cellStyle name="Bevitel 4 2 4 2" xfId="1873"/>
    <cellStyle name="Bevitel 4 2 4 2 2" xfId="1874"/>
    <cellStyle name="Bevitel 4 2 4 2 2 2" xfId="1875"/>
    <cellStyle name="Bevitel 4 2 4 2 3" xfId="1876"/>
    <cellStyle name="Bevitel 4 2 4 2 3 2" xfId="1877"/>
    <cellStyle name="Bevitel 4 2 4 2 4" xfId="1878"/>
    <cellStyle name="Bevitel 4 2 4 2 5" xfId="1879"/>
    <cellStyle name="Bevitel 4 2 4 3" xfId="1880"/>
    <cellStyle name="Bevitel 4 2 4 3 2" xfId="1881"/>
    <cellStyle name="Bevitel 4 2 4 4" xfId="1882"/>
    <cellStyle name="Bevitel 4 2 4 4 2" xfId="1883"/>
    <cellStyle name="Bevitel 4 2 4 5" xfId="1884"/>
    <cellStyle name="Bevitel 4 2 4 6" xfId="1885"/>
    <cellStyle name="Bevitel 4 2 5" xfId="1886"/>
    <cellStyle name="Bevitel 4 2 5 2" xfId="1887"/>
    <cellStyle name="Bevitel 4 2 5 2 2" xfId="1888"/>
    <cellStyle name="Bevitel 4 2 5 2 2 2" xfId="1889"/>
    <cellStyle name="Bevitel 4 2 5 2 3" xfId="1890"/>
    <cellStyle name="Bevitel 4 2 5 2 3 2" xfId="1891"/>
    <cellStyle name="Bevitel 4 2 5 2 4" xfId="1892"/>
    <cellStyle name="Bevitel 4 2 5 2 5" xfId="1893"/>
    <cellStyle name="Bevitel 4 2 5 3" xfId="1894"/>
    <cellStyle name="Bevitel 4 2 5 3 2" xfId="1895"/>
    <cellStyle name="Bevitel 4 2 5 4" xfId="1896"/>
    <cellStyle name="Bevitel 4 2 5 4 2" xfId="1897"/>
    <cellStyle name="Bevitel 4 2 5 5" xfId="1898"/>
    <cellStyle name="Bevitel 4 2 5 6" xfId="1899"/>
    <cellStyle name="Bevitel 4 2 6" xfId="1900"/>
    <cellStyle name="Bevitel 4 2 6 2" xfId="1901"/>
    <cellStyle name="Bevitel 4 2 6 2 2" xfId="1902"/>
    <cellStyle name="Bevitel 4 2 6 2 2 2" xfId="1903"/>
    <cellStyle name="Bevitel 4 2 6 2 3" xfId="1904"/>
    <cellStyle name="Bevitel 4 2 6 2 3 2" xfId="1905"/>
    <cellStyle name="Bevitel 4 2 6 2 4" xfId="1906"/>
    <cellStyle name="Bevitel 4 2 6 2 5" xfId="1907"/>
    <cellStyle name="Bevitel 4 2 6 3" xfId="1908"/>
    <cellStyle name="Bevitel 4 2 6 3 2" xfId="1909"/>
    <cellStyle name="Bevitel 4 2 6 4" xfId="1910"/>
    <cellStyle name="Bevitel 4 2 6 4 2" xfId="1911"/>
    <cellStyle name="Bevitel 4 2 6 5" xfId="1912"/>
    <cellStyle name="Bevitel 4 2 6 6" xfId="1913"/>
    <cellStyle name="Bevitel 4 2 7" xfId="1914"/>
    <cellStyle name="Bevitel 4 2 7 2" xfId="1915"/>
    <cellStyle name="Bevitel 4 2 7 2 2" xfId="1916"/>
    <cellStyle name="Bevitel 4 2 7 3" xfId="1917"/>
    <cellStyle name="Bevitel 4 2 7 3 2" xfId="1918"/>
    <cellStyle name="Bevitel 4 2 7 4" xfId="1919"/>
    <cellStyle name="Bevitel 4 2 7 5" xfId="1920"/>
    <cellStyle name="Bevitel 4 2 8" xfId="1921"/>
    <cellStyle name="Bevitel 4 2 8 2" xfId="1922"/>
    <cellStyle name="Bevitel 4 2 9" xfId="1923"/>
    <cellStyle name="Bevitel 4 2 9 2" xfId="1924"/>
    <cellStyle name="Bevitel 4 3" xfId="1925"/>
    <cellStyle name="Bevitel 4 3 2" xfId="1926"/>
    <cellStyle name="Bevitel 4 3 2 2" xfId="1927"/>
    <cellStyle name="Bevitel 4 3 2 2 2" xfId="1928"/>
    <cellStyle name="Bevitel 4 3 2 2 2 2" xfId="1929"/>
    <cellStyle name="Bevitel 4 3 2 2 3" xfId="1930"/>
    <cellStyle name="Bevitel 4 3 2 2 3 2" xfId="1931"/>
    <cellStyle name="Bevitel 4 3 2 2 4" xfId="1932"/>
    <cellStyle name="Bevitel 4 3 2 2 5" xfId="1933"/>
    <cellStyle name="Bevitel 4 3 2 3" xfId="1934"/>
    <cellStyle name="Bevitel 4 3 2 3 2" xfId="1935"/>
    <cellStyle name="Bevitel 4 3 2 4" xfId="1936"/>
    <cellStyle name="Bevitel 4 3 2 4 2" xfId="1937"/>
    <cellStyle name="Bevitel 4 3 2 5" xfId="1938"/>
    <cellStyle name="Bevitel 4 3 2 6" xfId="1939"/>
    <cellStyle name="Bevitel 4 3 3" xfId="1940"/>
    <cellStyle name="Bevitel 4 3 3 2" xfId="1941"/>
    <cellStyle name="Bevitel 4 3 3 2 2" xfId="1942"/>
    <cellStyle name="Bevitel 4 3 3 2 2 2" xfId="1943"/>
    <cellStyle name="Bevitel 4 3 3 2 3" xfId="1944"/>
    <cellStyle name="Bevitel 4 3 3 2 3 2" xfId="1945"/>
    <cellStyle name="Bevitel 4 3 3 2 4" xfId="1946"/>
    <cellStyle name="Bevitel 4 3 3 2 5" xfId="1947"/>
    <cellStyle name="Bevitel 4 3 3 3" xfId="1948"/>
    <cellStyle name="Bevitel 4 3 3 3 2" xfId="1949"/>
    <cellStyle name="Bevitel 4 3 3 4" xfId="1950"/>
    <cellStyle name="Bevitel 4 3 3 4 2" xfId="1951"/>
    <cellStyle name="Bevitel 4 3 3 5" xfId="1952"/>
    <cellStyle name="Bevitel 4 3 3 6" xfId="1953"/>
    <cellStyle name="Bevitel 4 3 4" xfId="1954"/>
    <cellStyle name="Bevitel 4 3 4 2" xfId="1955"/>
    <cellStyle name="Bevitel 4 3 4 2 2" xfId="1956"/>
    <cellStyle name="Bevitel 4 3 4 2 2 2" xfId="1957"/>
    <cellStyle name="Bevitel 4 3 4 2 3" xfId="1958"/>
    <cellStyle name="Bevitel 4 3 4 2 3 2" xfId="1959"/>
    <cellStyle name="Bevitel 4 3 4 2 4" xfId="1960"/>
    <cellStyle name="Bevitel 4 3 4 2 5" xfId="1961"/>
    <cellStyle name="Bevitel 4 3 4 3" xfId="1962"/>
    <cellStyle name="Bevitel 4 3 4 3 2" xfId="1963"/>
    <cellStyle name="Bevitel 4 3 4 4" xfId="1964"/>
    <cellStyle name="Bevitel 4 3 4 4 2" xfId="1965"/>
    <cellStyle name="Bevitel 4 3 4 5" xfId="1966"/>
    <cellStyle name="Bevitel 4 3 4 6" xfId="1967"/>
    <cellStyle name="Bevitel 4 3 5" xfId="1968"/>
    <cellStyle name="Bevitel 4 3 5 2" xfId="1969"/>
    <cellStyle name="Bevitel 4 3 5 2 2" xfId="1970"/>
    <cellStyle name="Bevitel 4 3 5 3" xfId="1971"/>
    <cellStyle name="Bevitel 4 3 5 3 2" xfId="1972"/>
    <cellStyle name="Bevitel 4 3 5 4" xfId="1973"/>
    <cellStyle name="Bevitel 4 3 5 5" xfId="1974"/>
    <cellStyle name="Bevitel 4 3 6" xfId="1975"/>
    <cellStyle name="Bevitel 4 3 6 2" xfId="1976"/>
    <cellStyle name="Bevitel 4 3 7" xfId="1977"/>
    <cellStyle name="Bevitel 4 3 7 2" xfId="1978"/>
    <cellStyle name="Bevitel 4 3 8" xfId="1979"/>
    <cellStyle name="Bevitel 4 3 9" xfId="1980"/>
    <cellStyle name="Bevitel 4 4" xfId="1981"/>
    <cellStyle name="Bevitel 4 4 2" xfId="1982"/>
    <cellStyle name="Bevitel 4 4 2 2" xfId="1983"/>
    <cellStyle name="Bevitel 4 4 2 2 2" xfId="1984"/>
    <cellStyle name="Bevitel 4 4 2 2 2 2" xfId="1985"/>
    <cellStyle name="Bevitel 4 4 2 2 3" xfId="1986"/>
    <cellStyle name="Bevitel 4 4 2 2 3 2" xfId="1987"/>
    <cellStyle name="Bevitel 4 4 2 2 4" xfId="1988"/>
    <cellStyle name="Bevitel 4 4 2 2 5" xfId="1989"/>
    <cellStyle name="Bevitel 4 4 2 3" xfId="1990"/>
    <cellStyle name="Bevitel 4 4 2 3 2" xfId="1991"/>
    <cellStyle name="Bevitel 4 4 2 4" xfId="1992"/>
    <cellStyle name="Bevitel 4 4 2 4 2" xfId="1993"/>
    <cellStyle name="Bevitel 4 4 2 5" xfId="1994"/>
    <cellStyle name="Bevitel 4 4 2 6" xfId="1995"/>
    <cellStyle name="Bevitel 4 4 3" xfId="1996"/>
    <cellStyle name="Bevitel 4 4 3 2" xfId="1997"/>
    <cellStyle name="Bevitel 4 4 3 2 2" xfId="1998"/>
    <cellStyle name="Bevitel 4 4 3 2 2 2" xfId="1999"/>
    <cellStyle name="Bevitel 4 4 3 2 3" xfId="2000"/>
    <cellStyle name="Bevitel 4 4 3 2 3 2" xfId="2001"/>
    <cellStyle name="Bevitel 4 4 3 2 4" xfId="2002"/>
    <cellStyle name="Bevitel 4 4 3 2 5" xfId="2003"/>
    <cellStyle name="Bevitel 4 4 3 3" xfId="2004"/>
    <cellStyle name="Bevitel 4 4 3 3 2" xfId="2005"/>
    <cellStyle name="Bevitel 4 4 3 4" xfId="2006"/>
    <cellStyle name="Bevitel 4 4 3 4 2" xfId="2007"/>
    <cellStyle name="Bevitel 4 4 3 5" xfId="2008"/>
    <cellStyle name="Bevitel 4 4 3 6" xfId="2009"/>
    <cellStyle name="Bevitel 4 4 4" xfId="2010"/>
    <cellStyle name="Bevitel 4 4 4 2" xfId="2011"/>
    <cellStyle name="Bevitel 4 4 4 2 2" xfId="2012"/>
    <cellStyle name="Bevitel 4 4 4 3" xfId="2013"/>
    <cellStyle name="Bevitel 4 4 4 3 2" xfId="2014"/>
    <cellStyle name="Bevitel 4 4 4 4" xfId="2015"/>
    <cellStyle name="Bevitel 4 4 4 5" xfId="2016"/>
    <cellStyle name="Bevitel 4 4 5" xfId="2017"/>
    <cellStyle name="Bevitel 4 4 5 2" xfId="2018"/>
    <cellStyle name="Bevitel 4 4 6" xfId="2019"/>
    <cellStyle name="Bevitel 4 4 6 2" xfId="2020"/>
    <cellStyle name="Bevitel 4 4 7" xfId="2021"/>
    <cellStyle name="Bevitel 4 4 8" xfId="2022"/>
    <cellStyle name="Bevitel 4 5" xfId="2023"/>
    <cellStyle name="Bevitel 4 5 2" xfId="2024"/>
    <cellStyle name="Bevitel 4 5 2 2" xfId="2025"/>
    <cellStyle name="Bevitel 4 5 2 2 2" xfId="2026"/>
    <cellStyle name="Bevitel 4 5 2 3" xfId="2027"/>
    <cellStyle name="Bevitel 4 5 2 3 2" xfId="2028"/>
    <cellStyle name="Bevitel 4 5 2 4" xfId="2029"/>
    <cellStyle name="Bevitel 4 5 2 5" xfId="2030"/>
    <cellStyle name="Bevitel 4 5 3" xfId="2031"/>
    <cellStyle name="Bevitel 4 5 3 2" xfId="2032"/>
    <cellStyle name="Bevitel 4 5 4" xfId="2033"/>
    <cellStyle name="Bevitel 4 5 4 2" xfId="2034"/>
    <cellStyle name="Bevitel 4 5 5" xfId="2035"/>
    <cellStyle name="Bevitel 4 5 6" xfId="2036"/>
    <cellStyle name="Bevitel 4 6" xfId="2037"/>
    <cellStyle name="Bevitel 4 6 2" xfId="2038"/>
    <cellStyle name="Bevitel 4 6 2 2" xfId="2039"/>
    <cellStyle name="Bevitel 4 6 2 2 2" xfId="2040"/>
    <cellStyle name="Bevitel 4 6 2 3" xfId="2041"/>
    <cellStyle name="Bevitel 4 6 2 3 2" xfId="2042"/>
    <cellStyle name="Bevitel 4 6 2 4" xfId="2043"/>
    <cellStyle name="Bevitel 4 6 2 5" xfId="2044"/>
    <cellStyle name="Bevitel 4 6 3" xfId="2045"/>
    <cellStyle name="Bevitel 4 6 3 2" xfId="2046"/>
    <cellStyle name="Bevitel 4 6 4" xfId="2047"/>
    <cellStyle name="Bevitel 4 6 4 2" xfId="2048"/>
    <cellStyle name="Bevitel 4 6 5" xfId="2049"/>
    <cellStyle name="Bevitel 4 6 6" xfId="2050"/>
    <cellStyle name="Bevitel 4 7" xfId="2051"/>
    <cellStyle name="Bevitel 4 7 2" xfId="2052"/>
    <cellStyle name="Bevitel 4 7 2 2" xfId="2053"/>
    <cellStyle name="Bevitel 4 7 2 2 2" xfId="2054"/>
    <cellStyle name="Bevitel 4 7 2 3" xfId="2055"/>
    <cellStyle name="Bevitel 4 7 2 3 2" xfId="2056"/>
    <cellStyle name="Bevitel 4 7 2 4" xfId="2057"/>
    <cellStyle name="Bevitel 4 7 2 5" xfId="2058"/>
    <cellStyle name="Bevitel 4 7 3" xfId="2059"/>
    <cellStyle name="Bevitel 4 7 3 2" xfId="2060"/>
    <cellStyle name="Bevitel 4 7 4" xfId="2061"/>
    <cellStyle name="Bevitel 4 7 4 2" xfId="2062"/>
    <cellStyle name="Bevitel 4 7 5" xfId="2063"/>
    <cellStyle name="Bevitel 4 7 6" xfId="2064"/>
    <cellStyle name="Bevitel 4 8" xfId="2065"/>
    <cellStyle name="Bevitel 4 8 2" xfId="2066"/>
    <cellStyle name="Bevitel 4 8 2 2" xfId="2067"/>
    <cellStyle name="Bevitel 4 8 3" xfId="2068"/>
    <cellStyle name="Bevitel 4 8 3 2" xfId="2069"/>
    <cellStyle name="Bevitel 4 8 4" xfId="2070"/>
    <cellStyle name="Bevitel 4 8 5" xfId="2071"/>
    <cellStyle name="Bevitel 4 9" xfId="2072"/>
    <cellStyle name="Bevitel 4 9 2" xfId="2073"/>
    <cellStyle name="Bevitel 5" xfId="2074"/>
    <cellStyle name="Bevitel 5 2" xfId="2075"/>
    <cellStyle name="Bevitel 5 2 2" xfId="2076"/>
    <cellStyle name="Bevitel 5 2 2 2" xfId="2077"/>
    <cellStyle name="Bevitel 5 2 2 2 2" xfId="2078"/>
    <cellStyle name="Bevitel 5 2 2 3" xfId="2079"/>
    <cellStyle name="Bevitel 5 2 2 3 2" xfId="2080"/>
    <cellStyle name="Bevitel 5 2 2 4" xfId="2081"/>
    <cellStyle name="Bevitel 5 2 2 5" xfId="2082"/>
    <cellStyle name="Bevitel 5 2 3" xfId="2083"/>
    <cellStyle name="Bevitel 5 2 3 2" xfId="2084"/>
    <cellStyle name="Bevitel 5 2 4" xfId="2085"/>
    <cellStyle name="Bevitel 5 2 4 2" xfId="2086"/>
    <cellStyle name="Bevitel 5 2 5" xfId="2087"/>
    <cellStyle name="Bevitel 5 2 6" xfId="2088"/>
    <cellStyle name="Bevitel 5 3" xfId="2089"/>
    <cellStyle name="Bevitel 5 3 2" xfId="2090"/>
    <cellStyle name="Bevitel 5 3 2 2" xfId="2091"/>
    <cellStyle name="Bevitel 5 3 2 2 2" xfId="2092"/>
    <cellStyle name="Bevitel 5 3 2 3" xfId="2093"/>
    <cellStyle name="Bevitel 5 3 2 3 2" xfId="2094"/>
    <cellStyle name="Bevitel 5 3 2 4" xfId="2095"/>
    <cellStyle name="Bevitel 5 3 2 5" xfId="2096"/>
    <cellStyle name="Bevitel 5 3 3" xfId="2097"/>
    <cellStyle name="Bevitel 5 3 3 2" xfId="2098"/>
    <cellStyle name="Bevitel 5 3 4" xfId="2099"/>
    <cellStyle name="Bevitel 5 3 4 2" xfId="2100"/>
    <cellStyle name="Bevitel 5 3 5" xfId="2101"/>
    <cellStyle name="Bevitel 5 3 6" xfId="2102"/>
    <cellStyle name="Bevitel 5 4" xfId="2103"/>
    <cellStyle name="Bevitel 5 4 2" xfId="2104"/>
    <cellStyle name="Bevitel 5 4 2 2" xfId="2105"/>
    <cellStyle name="Bevitel 5 4 2 2 2" xfId="2106"/>
    <cellStyle name="Bevitel 5 4 2 3" xfId="2107"/>
    <cellStyle name="Bevitel 5 4 2 3 2" xfId="2108"/>
    <cellStyle name="Bevitel 5 4 2 4" xfId="2109"/>
    <cellStyle name="Bevitel 5 4 2 5" xfId="2110"/>
    <cellStyle name="Bevitel 5 4 3" xfId="2111"/>
    <cellStyle name="Bevitel 5 4 3 2" xfId="2112"/>
    <cellStyle name="Bevitel 5 4 4" xfId="2113"/>
    <cellStyle name="Bevitel 5 4 4 2" xfId="2114"/>
    <cellStyle name="Bevitel 5 4 5" xfId="2115"/>
    <cellStyle name="Bevitel 5 4 6" xfId="2116"/>
    <cellStyle name="Bevitel 5 5" xfId="2117"/>
    <cellStyle name="Bevitel 5 5 2" xfId="2118"/>
    <cellStyle name="Bevitel 5 5 2 2" xfId="2119"/>
    <cellStyle name="Bevitel 5 5 3" xfId="2120"/>
    <cellStyle name="Bevitel 5 5 3 2" xfId="2121"/>
    <cellStyle name="Bevitel 5 5 4" xfId="2122"/>
    <cellStyle name="Bevitel 5 5 5" xfId="2123"/>
    <cellStyle name="Bevitel 5 6" xfId="2124"/>
    <cellStyle name="Bevitel 5 6 2" xfId="2125"/>
    <cellStyle name="Bevitel 5 7" xfId="2126"/>
    <cellStyle name="Bevitel 5 7 2" xfId="2127"/>
    <cellStyle name="Bevitel 5 8" xfId="2128"/>
    <cellStyle name="Bevitel 5 9" xfId="2129"/>
    <cellStyle name="Bevitel 6" xfId="2130"/>
    <cellStyle name="Bevitel 6 2" xfId="2131"/>
    <cellStyle name="Bevitel 6 2 2" xfId="2132"/>
    <cellStyle name="Bevitel 6 2 2 2" xfId="2133"/>
    <cellStyle name="Bevitel 6 2 3" xfId="2134"/>
    <cellStyle name="Bevitel 6 2 3 2" xfId="2135"/>
    <cellStyle name="Bevitel 6 2 4" xfId="2136"/>
    <cellStyle name="Bevitel 6 2 5" xfId="2137"/>
    <cellStyle name="Bevitel 6 3" xfId="2138"/>
    <cellStyle name="Bevitel 6 3 2" xfId="2139"/>
    <cellStyle name="Bevitel 6 4" xfId="2140"/>
    <cellStyle name="Bevitel 6 4 2" xfId="2141"/>
    <cellStyle name="Bevitel 6 5" xfId="2142"/>
    <cellStyle name="Bevitel 6 6" xfId="2143"/>
    <cellStyle name="Bevitel 7" xfId="2144"/>
    <cellStyle name="Bevitel 7 2" xfId="2145"/>
    <cellStyle name="Bevitel 7 2 2" xfId="2146"/>
    <cellStyle name="Bevitel 7 2 2 2" xfId="2147"/>
    <cellStyle name="Bevitel 7 2 3" xfId="2148"/>
    <cellStyle name="Bevitel 7 2 3 2" xfId="2149"/>
    <cellStyle name="Bevitel 7 2 4" xfId="2150"/>
    <cellStyle name="Bevitel 7 2 5" xfId="2151"/>
    <cellStyle name="Bevitel 7 3" xfId="2152"/>
    <cellStyle name="Bevitel 7 3 2" xfId="2153"/>
    <cellStyle name="Bevitel 7 4" xfId="2154"/>
    <cellStyle name="Bevitel 7 4 2" xfId="2155"/>
    <cellStyle name="Bevitel 7 5" xfId="2156"/>
    <cellStyle name="Bevitel 7 6" xfId="2157"/>
    <cellStyle name="Bevitel 8" xfId="2158"/>
    <cellStyle name="Bevitel 8 2" xfId="2159"/>
    <cellStyle name="Bevitel 8 2 2" xfId="2160"/>
    <cellStyle name="Bevitel 8 2 2 2" xfId="2161"/>
    <cellStyle name="Bevitel 8 2 3" xfId="2162"/>
    <cellStyle name="Bevitel 8 2 3 2" xfId="2163"/>
    <cellStyle name="Bevitel 8 2 4" xfId="2164"/>
    <cellStyle name="Bevitel 8 2 5" xfId="2165"/>
    <cellStyle name="Bevitel 8 3" xfId="2166"/>
    <cellStyle name="Bevitel 8 3 2" xfId="2167"/>
    <cellStyle name="Bevitel 8 4" xfId="2168"/>
    <cellStyle name="Bevitel 8 4 2" xfId="2169"/>
    <cellStyle name="Bevitel 8 5" xfId="2170"/>
    <cellStyle name="Bevitel 8 6" xfId="2171"/>
    <cellStyle name="Bevitel 9" xfId="2172"/>
    <cellStyle name="Bevitel 9 2" xfId="2173"/>
    <cellStyle name="Bevitel 9 2 2" xfId="2174"/>
    <cellStyle name="Bevitel 9 2 2 2" xfId="2175"/>
    <cellStyle name="Bevitel 9 2 3" xfId="2176"/>
    <cellStyle name="Bevitel 9 2 3 2" xfId="2177"/>
    <cellStyle name="Bevitel 9 2 4" xfId="2178"/>
    <cellStyle name="Bevitel 9 2 5" xfId="2179"/>
    <cellStyle name="Bevitel 9 3" xfId="2180"/>
    <cellStyle name="Bevitel 9 3 2" xfId="2181"/>
    <cellStyle name="Bevitel 9 4" xfId="2182"/>
    <cellStyle name="Bevitel 9 4 2" xfId="2183"/>
    <cellStyle name="Bevitel 9 5" xfId="2184"/>
    <cellStyle name="Bevitel 9 6" xfId="2185"/>
    <cellStyle name="Buena" xfId="2186"/>
    <cellStyle name="CALC - Style2" xfId="2187"/>
    <cellStyle name="Calculation" xfId="14" builtinId="22" customBuiltin="1"/>
    <cellStyle name="Calculation 2" xfId="2188"/>
    <cellStyle name="Calculation 2 10" xfId="2189"/>
    <cellStyle name="Calculation 2 10 2" xfId="2190"/>
    <cellStyle name="Calculation 2 10 2 2" xfId="2191"/>
    <cellStyle name="Calculation 2 10 2 2 2" xfId="2192"/>
    <cellStyle name="Calculation 2 10 2 3" xfId="2193"/>
    <cellStyle name="Calculation 2 10 2 3 2" xfId="2194"/>
    <cellStyle name="Calculation 2 10 2 4" xfId="2195"/>
    <cellStyle name="Calculation 2 10 2 5" xfId="2196"/>
    <cellStyle name="Calculation 2 10 3" xfId="2197"/>
    <cellStyle name="Calculation 2 10 3 2" xfId="2198"/>
    <cellStyle name="Calculation 2 10 4" xfId="2199"/>
    <cellStyle name="Calculation 2 10 4 2" xfId="2200"/>
    <cellStyle name="Calculation 2 10 5" xfId="2201"/>
    <cellStyle name="Calculation 2 10 6" xfId="2202"/>
    <cellStyle name="Calculation 2 11" xfId="2203"/>
    <cellStyle name="Calculation 2 11 2" xfId="2204"/>
    <cellStyle name="Calculation 2 11 2 2" xfId="2205"/>
    <cellStyle name="Calculation 2 11 3" xfId="2206"/>
    <cellStyle name="Calculation 2 11 3 2" xfId="2207"/>
    <cellStyle name="Calculation 2 11 4" xfId="2208"/>
    <cellStyle name="Calculation 2 11 5" xfId="2209"/>
    <cellStyle name="Calculation 2 12" xfId="2210"/>
    <cellStyle name="Calculation 2 12 2" xfId="2211"/>
    <cellStyle name="Calculation 2 12 2 2" xfId="2212"/>
    <cellStyle name="Calculation 2 12 3" xfId="2213"/>
    <cellStyle name="Calculation 2 12 3 2" xfId="2214"/>
    <cellStyle name="Calculation 2 12 4" xfId="2215"/>
    <cellStyle name="Calculation 2 12 5" xfId="2216"/>
    <cellStyle name="Calculation 2 13" xfId="2217"/>
    <cellStyle name="Calculation 2 13 2" xfId="2218"/>
    <cellStyle name="Calculation 2 13 2 2" xfId="2219"/>
    <cellStyle name="Calculation 2 13 3" xfId="2220"/>
    <cellStyle name="Calculation 2 13 3 2" xfId="2221"/>
    <cellStyle name="Calculation 2 13 4" xfId="2222"/>
    <cellStyle name="Calculation 2 13 5" xfId="2223"/>
    <cellStyle name="Calculation 2 14" xfId="2224"/>
    <cellStyle name="Calculation 2 14 2" xfId="2225"/>
    <cellStyle name="Calculation 2 14 2 2" xfId="2226"/>
    <cellStyle name="Calculation 2 14 3" xfId="2227"/>
    <cellStyle name="Calculation 2 14 3 2" xfId="2228"/>
    <cellStyle name="Calculation 2 14 4" xfId="2229"/>
    <cellStyle name="Calculation 2 14 5" xfId="2230"/>
    <cellStyle name="Calculation 2 15" xfId="2231"/>
    <cellStyle name="Calculation 2 15 2" xfId="2232"/>
    <cellStyle name="Calculation 2 15 2 2" xfId="2233"/>
    <cellStyle name="Calculation 2 15 3" xfId="2234"/>
    <cellStyle name="Calculation 2 15 3 2" xfId="2235"/>
    <cellStyle name="Calculation 2 15 4" xfId="2236"/>
    <cellStyle name="Calculation 2 15 5" xfId="2237"/>
    <cellStyle name="Calculation 2 16" xfId="2238"/>
    <cellStyle name="Calculation 2 16 2" xfId="2239"/>
    <cellStyle name="Calculation 2 16 2 2" xfId="2240"/>
    <cellStyle name="Calculation 2 16 3" xfId="2241"/>
    <cellStyle name="Calculation 2 16 3 2" xfId="2242"/>
    <cellStyle name="Calculation 2 16 4" xfId="2243"/>
    <cellStyle name="Calculation 2 16 5" xfId="2244"/>
    <cellStyle name="Calculation 2 17" xfId="2245"/>
    <cellStyle name="Calculation 2 17 2" xfId="2246"/>
    <cellStyle name="Calculation 2 17 2 2" xfId="2247"/>
    <cellStyle name="Calculation 2 17 3" xfId="2248"/>
    <cellStyle name="Calculation 2 17 3 2" xfId="2249"/>
    <cellStyle name="Calculation 2 17 4" xfId="2250"/>
    <cellStyle name="Calculation 2 17 5" xfId="2251"/>
    <cellStyle name="Calculation 2 18" xfId="2252"/>
    <cellStyle name="Calculation 2 18 2" xfId="2253"/>
    <cellStyle name="Calculation 2 18 2 2" xfId="2254"/>
    <cellStyle name="Calculation 2 18 3" xfId="2255"/>
    <cellStyle name="Calculation 2 18 3 2" xfId="2256"/>
    <cellStyle name="Calculation 2 18 4" xfId="2257"/>
    <cellStyle name="Calculation 2 18 5" xfId="2258"/>
    <cellStyle name="Calculation 2 2" xfId="2259"/>
    <cellStyle name="Calculation 2 2 10" xfId="2260"/>
    <cellStyle name="Calculation 2 2 10 2" xfId="2261"/>
    <cellStyle name="Calculation 2 2 10 2 2" xfId="2262"/>
    <cellStyle name="Calculation 2 2 10 3" xfId="2263"/>
    <cellStyle name="Calculation 2 2 10 3 2" xfId="2264"/>
    <cellStyle name="Calculation 2 2 10 4" xfId="2265"/>
    <cellStyle name="Calculation 2 2 10 5" xfId="2266"/>
    <cellStyle name="Calculation 2 2 11" xfId="2267"/>
    <cellStyle name="Calculation 2 2 11 2" xfId="2268"/>
    <cellStyle name="Calculation 2 2 11 2 2" xfId="2269"/>
    <cellStyle name="Calculation 2 2 11 3" xfId="2270"/>
    <cellStyle name="Calculation 2 2 11 3 2" xfId="2271"/>
    <cellStyle name="Calculation 2 2 11 4" xfId="2272"/>
    <cellStyle name="Calculation 2 2 11 5" xfId="2273"/>
    <cellStyle name="Calculation 2 2 12" xfId="2274"/>
    <cellStyle name="Calculation 2 2 12 2" xfId="2275"/>
    <cellStyle name="Calculation 2 2 12 2 2" xfId="2276"/>
    <cellStyle name="Calculation 2 2 12 3" xfId="2277"/>
    <cellStyle name="Calculation 2 2 12 3 2" xfId="2278"/>
    <cellStyle name="Calculation 2 2 12 4" xfId="2279"/>
    <cellStyle name="Calculation 2 2 12 5" xfId="2280"/>
    <cellStyle name="Calculation 2 2 13" xfId="2281"/>
    <cellStyle name="Calculation 2 2 13 2" xfId="2282"/>
    <cellStyle name="Calculation 2 2 13 2 2" xfId="2283"/>
    <cellStyle name="Calculation 2 2 13 3" xfId="2284"/>
    <cellStyle name="Calculation 2 2 13 3 2" xfId="2285"/>
    <cellStyle name="Calculation 2 2 13 4" xfId="2286"/>
    <cellStyle name="Calculation 2 2 13 5" xfId="2287"/>
    <cellStyle name="Calculation 2 2 14" xfId="2288"/>
    <cellStyle name="Calculation 2 2 14 2" xfId="2289"/>
    <cellStyle name="Calculation 2 2 14 2 2" xfId="2290"/>
    <cellStyle name="Calculation 2 2 14 3" xfId="2291"/>
    <cellStyle name="Calculation 2 2 14 3 2" xfId="2292"/>
    <cellStyle name="Calculation 2 2 14 4" xfId="2293"/>
    <cellStyle name="Calculation 2 2 14 5" xfId="2294"/>
    <cellStyle name="Calculation 2 2 15" xfId="2295"/>
    <cellStyle name="Calculation 2 2 15 2" xfId="2296"/>
    <cellStyle name="Calculation 2 2 15 2 2" xfId="2297"/>
    <cellStyle name="Calculation 2 2 15 3" xfId="2298"/>
    <cellStyle name="Calculation 2 2 15 3 2" xfId="2299"/>
    <cellStyle name="Calculation 2 2 15 4" xfId="2300"/>
    <cellStyle name="Calculation 2 2 15 5" xfId="2301"/>
    <cellStyle name="Calculation 2 2 16" xfId="2302"/>
    <cellStyle name="Calculation 2 2 16 2" xfId="2303"/>
    <cellStyle name="Calculation 2 2 16 2 2" xfId="2304"/>
    <cellStyle name="Calculation 2 2 16 3" xfId="2305"/>
    <cellStyle name="Calculation 2 2 16 3 2" xfId="2306"/>
    <cellStyle name="Calculation 2 2 16 4" xfId="2307"/>
    <cellStyle name="Calculation 2 2 17" xfId="2308"/>
    <cellStyle name="Calculation 2 2 17 2" xfId="2309"/>
    <cellStyle name="Calculation 2 2 17 2 2" xfId="2310"/>
    <cellStyle name="Calculation 2 2 17 3" xfId="2311"/>
    <cellStyle name="Calculation 2 2 17 3 2" xfId="2312"/>
    <cellStyle name="Calculation 2 2 17 4" xfId="2313"/>
    <cellStyle name="Calculation 2 2 17 5" xfId="2314"/>
    <cellStyle name="Calculation 2 2 18" xfId="2315"/>
    <cellStyle name="Calculation 2 2 18 2" xfId="2316"/>
    <cellStyle name="Calculation 2 2 18 2 2" xfId="2317"/>
    <cellStyle name="Calculation 2 2 18 3" xfId="2318"/>
    <cellStyle name="Calculation 2 2 18 3 2" xfId="2319"/>
    <cellStyle name="Calculation 2 2 18 4" xfId="2320"/>
    <cellStyle name="Calculation 2 2 19" xfId="2321"/>
    <cellStyle name="Calculation 2 2 19 2" xfId="2322"/>
    <cellStyle name="Calculation 2 2 19 2 2" xfId="2323"/>
    <cellStyle name="Calculation 2 2 19 3" xfId="2324"/>
    <cellStyle name="Calculation 2 2 19 3 2" xfId="2325"/>
    <cellStyle name="Calculation 2 2 19 4" xfId="2326"/>
    <cellStyle name="Calculation 2 2 19 5" xfId="2327"/>
    <cellStyle name="Calculation 2 2 2" xfId="2328"/>
    <cellStyle name="Calculation 2 2 2 10" xfId="2329"/>
    <cellStyle name="Calculation 2 2 2 10 2" xfId="2330"/>
    <cellStyle name="Calculation 2 2 2 11" xfId="2331"/>
    <cellStyle name="Calculation 2 2 2 2" xfId="2332"/>
    <cellStyle name="Calculation 2 2 2 2 10" xfId="2333"/>
    <cellStyle name="Calculation 2 2 2 2 2" xfId="2334"/>
    <cellStyle name="Calculation 2 2 2 2 2 2" xfId="2335"/>
    <cellStyle name="Calculation 2 2 2 2 2 2 2" xfId="2336"/>
    <cellStyle name="Calculation 2 2 2 2 2 2 2 2" xfId="2337"/>
    <cellStyle name="Calculation 2 2 2 2 2 2 2 2 2" xfId="2338"/>
    <cellStyle name="Calculation 2 2 2 2 2 2 2 3" xfId="2339"/>
    <cellStyle name="Calculation 2 2 2 2 2 2 2 3 2" xfId="2340"/>
    <cellStyle name="Calculation 2 2 2 2 2 2 2 4" xfId="2341"/>
    <cellStyle name="Calculation 2 2 2 2 2 2 2 5" xfId="2342"/>
    <cellStyle name="Calculation 2 2 2 2 2 2 3" xfId="2343"/>
    <cellStyle name="Calculation 2 2 2 2 2 2 3 2" xfId="2344"/>
    <cellStyle name="Calculation 2 2 2 2 2 2 4" xfId="2345"/>
    <cellStyle name="Calculation 2 2 2 2 2 2 4 2" xfId="2346"/>
    <cellStyle name="Calculation 2 2 2 2 2 2 5" xfId="2347"/>
    <cellStyle name="Calculation 2 2 2 2 2 2 6" xfId="2348"/>
    <cellStyle name="Calculation 2 2 2 2 2 3" xfId="2349"/>
    <cellStyle name="Calculation 2 2 2 2 2 3 2" xfId="2350"/>
    <cellStyle name="Calculation 2 2 2 2 2 3 2 2" xfId="2351"/>
    <cellStyle name="Calculation 2 2 2 2 2 3 2 2 2" xfId="2352"/>
    <cellStyle name="Calculation 2 2 2 2 2 3 2 3" xfId="2353"/>
    <cellStyle name="Calculation 2 2 2 2 2 3 2 3 2" xfId="2354"/>
    <cellStyle name="Calculation 2 2 2 2 2 3 2 4" xfId="2355"/>
    <cellStyle name="Calculation 2 2 2 2 2 3 2 5" xfId="2356"/>
    <cellStyle name="Calculation 2 2 2 2 2 3 3" xfId="2357"/>
    <cellStyle name="Calculation 2 2 2 2 2 3 3 2" xfId="2358"/>
    <cellStyle name="Calculation 2 2 2 2 2 3 4" xfId="2359"/>
    <cellStyle name="Calculation 2 2 2 2 2 3 4 2" xfId="2360"/>
    <cellStyle name="Calculation 2 2 2 2 2 3 5" xfId="2361"/>
    <cellStyle name="Calculation 2 2 2 2 2 3 6" xfId="2362"/>
    <cellStyle name="Calculation 2 2 2 2 2 4" xfId="2363"/>
    <cellStyle name="Calculation 2 2 2 2 2 4 2" xfId="2364"/>
    <cellStyle name="Calculation 2 2 2 2 2 4 2 2" xfId="2365"/>
    <cellStyle name="Calculation 2 2 2 2 2 4 2 2 2" xfId="2366"/>
    <cellStyle name="Calculation 2 2 2 2 2 4 2 3" xfId="2367"/>
    <cellStyle name="Calculation 2 2 2 2 2 4 2 3 2" xfId="2368"/>
    <cellStyle name="Calculation 2 2 2 2 2 4 2 4" xfId="2369"/>
    <cellStyle name="Calculation 2 2 2 2 2 4 2 5" xfId="2370"/>
    <cellStyle name="Calculation 2 2 2 2 2 4 3" xfId="2371"/>
    <cellStyle name="Calculation 2 2 2 2 2 4 3 2" xfId="2372"/>
    <cellStyle name="Calculation 2 2 2 2 2 4 4" xfId="2373"/>
    <cellStyle name="Calculation 2 2 2 2 2 4 4 2" xfId="2374"/>
    <cellStyle name="Calculation 2 2 2 2 2 4 5" xfId="2375"/>
    <cellStyle name="Calculation 2 2 2 2 2 4 6" xfId="2376"/>
    <cellStyle name="Calculation 2 2 2 2 2 5" xfId="2377"/>
    <cellStyle name="Calculation 2 2 2 2 2 5 2" xfId="2378"/>
    <cellStyle name="Calculation 2 2 2 2 2 5 2 2" xfId="2379"/>
    <cellStyle name="Calculation 2 2 2 2 2 5 3" xfId="2380"/>
    <cellStyle name="Calculation 2 2 2 2 2 5 3 2" xfId="2381"/>
    <cellStyle name="Calculation 2 2 2 2 2 5 4" xfId="2382"/>
    <cellStyle name="Calculation 2 2 2 2 2 5 5" xfId="2383"/>
    <cellStyle name="Calculation 2 2 2 2 2 6" xfId="2384"/>
    <cellStyle name="Calculation 2 2 2 2 2 6 2" xfId="2385"/>
    <cellStyle name="Calculation 2 2 2 2 2 7" xfId="2386"/>
    <cellStyle name="Calculation 2 2 2 2 2 7 2" xfId="2387"/>
    <cellStyle name="Calculation 2 2 2 2 2 8" xfId="2388"/>
    <cellStyle name="Calculation 2 2 2 2 2 9" xfId="2389"/>
    <cellStyle name="Calculation 2 2 2 2 3" xfId="2390"/>
    <cellStyle name="Calculation 2 2 2 2 3 2" xfId="2391"/>
    <cellStyle name="Calculation 2 2 2 2 3 2 2" xfId="2392"/>
    <cellStyle name="Calculation 2 2 2 2 3 2 2 2" xfId="2393"/>
    <cellStyle name="Calculation 2 2 2 2 3 2 2 2 2" xfId="2394"/>
    <cellStyle name="Calculation 2 2 2 2 3 2 2 3" xfId="2395"/>
    <cellStyle name="Calculation 2 2 2 2 3 2 2 3 2" xfId="2396"/>
    <cellStyle name="Calculation 2 2 2 2 3 2 2 4" xfId="2397"/>
    <cellStyle name="Calculation 2 2 2 2 3 2 2 5" xfId="2398"/>
    <cellStyle name="Calculation 2 2 2 2 3 2 3" xfId="2399"/>
    <cellStyle name="Calculation 2 2 2 2 3 2 3 2" xfId="2400"/>
    <cellStyle name="Calculation 2 2 2 2 3 2 4" xfId="2401"/>
    <cellStyle name="Calculation 2 2 2 2 3 2 4 2" xfId="2402"/>
    <cellStyle name="Calculation 2 2 2 2 3 2 5" xfId="2403"/>
    <cellStyle name="Calculation 2 2 2 2 3 2 6" xfId="2404"/>
    <cellStyle name="Calculation 2 2 2 2 3 3" xfId="2405"/>
    <cellStyle name="Calculation 2 2 2 2 3 3 2" xfId="2406"/>
    <cellStyle name="Calculation 2 2 2 2 3 3 2 2" xfId="2407"/>
    <cellStyle name="Calculation 2 2 2 2 3 3 2 2 2" xfId="2408"/>
    <cellStyle name="Calculation 2 2 2 2 3 3 2 3" xfId="2409"/>
    <cellStyle name="Calculation 2 2 2 2 3 3 2 3 2" xfId="2410"/>
    <cellStyle name="Calculation 2 2 2 2 3 3 2 4" xfId="2411"/>
    <cellStyle name="Calculation 2 2 2 2 3 3 2 5" xfId="2412"/>
    <cellStyle name="Calculation 2 2 2 2 3 3 3" xfId="2413"/>
    <cellStyle name="Calculation 2 2 2 2 3 3 3 2" xfId="2414"/>
    <cellStyle name="Calculation 2 2 2 2 3 3 4" xfId="2415"/>
    <cellStyle name="Calculation 2 2 2 2 3 3 4 2" xfId="2416"/>
    <cellStyle name="Calculation 2 2 2 2 3 3 5" xfId="2417"/>
    <cellStyle name="Calculation 2 2 2 2 3 3 6" xfId="2418"/>
    <cellStyle name="Calculation 2 2 2 2 3 4" xfId="2419"/>
    <cellStyle name="Calculation 2 2 2 2 3 4 2" xfId="2420"/>
    <cellStyle name="Calculation 2 2 2 2 3 4 2 2" xfId="2421"/>
    <cellStyle name="Calculation 2 2 2 2 3 4 3" xfId="2422"/>
    <cellStyle name="Calculation 2 2 2 2 3 4 3 2" xfId="2423"/>
    <cellStyle name="Calculation 2 2 2 2 3 4 4" xfId="2424"/>
    <cellStyle name="Calculation 2 2 2 2 3 4 5" xfId="2425"/>
    <cellStyle name="Calculation 2 2 2 2 3 5" xfId="2426"/>
    <cellStyle name="Calculation 2 2 2 2 3 5 2" xfId="2427"/>
    <cellStyle name="Calculation 2 2 2 2 3 6" xfId="2428"/>
    <cellStyle name="Calculation 2 2 2 2 3 6 2" xfId="2429"/>
    <cellStyle name="Calculation 2 2 2 2 3 7" xfId="2430"/>
    <cellStyle name="Calculation 2 2 2 2 3 8" xfId="2431"/>
    <cellStyle name="Calculation 2 2 2 2 4" xfId="2432"/>
    <cellStyle name="Calculation 2 2 2 2 4 2" xfId="2433"/>
    <cellStyle name="Calculation 2 2 2 2 4 2 2" xfId="2434"/>
    <cellStyle name="Calculation 2 2 2 2 4 2 2 2" xfId="2435"/>
    <cellStyle name="Calculation 2 2 2 2 4 2 3" xfId="2436"/>
    <cellStyle name="Calculation 2 2 2 2 4 2 3 2" xfId="2437"/>
    <cellStyle name="Calculation 2 2 2 2 4 2 4" xfId="2438"/>
    <cellStyle name="Calculation 2 2 2 2 4 2 5" xfId="2439"/>
    <cellStyle name="Calculation 2 2 2 2 4 3" xfId="2440"/>
    <cellStyle name="Calculation 2 2 2 2 4 3 2" xfId="2441"/>
    <cellStyle name="Calculation 2 2 2 2 4 4" xfId="2442"/>
    <cellStyle name="Calculation 2 2 2 2 4 4 2" xfId="2443"/>
    <cellStyle name="Calculation 2 2 2 2 4 5" xfId="2444"/>
    <cellStyle name="Calculation 2 2 2 2 4 6" xfId="2445"/>
    <cellStyle name="Calculation 2 2 2 2 5" xfId="2446"/>
    <cellStyle name="Calculation 2 2 2 2 5 2" xfId="2447"/>
    <cellStyle name="Calculation 2 2 2 2 5 2 2" xfId="2448"/>
    <cellStyle name="Calculation 2 2 2 2 5 2 2 2" xfId="2449"/>
    <cellStyle name="Calculation 2 2 2 2 5 2 3" xfId="2450"/>
    <cellStyle name="Calculation 2 2 2 2 5 2 3 2" xfId="2451"/>
    <cellStyle name="Calculation 2 2 2 2 5 2 4" xfId="2452"/>
    <cellStyle name="Calculation 2 2 2 2 5 2 5" xfId="2453"/>
    <cellStyle name="Calculation 2 2 2 2 5 3" xfId="2454"/>
    <cellStyle name="Calculation 2 2 2 2 5 3 2" xfId="2455"/>
    <cellStyle name="Calculation 2 2 2 2 5 4" xfId="2456"/>
    <cellStyle name="Calculation 2 2 2 2 5 4 2" xfId="2457"/>
    <cellStyle name="Calculation 2 2 2 2 5 5" xfId="2458"/>
    <cellStyle name="Calculation 2 2 2 2 5 6" xfId="2459"/>
    <cellStyle name="Calculation 2 2 2 2 6" xfId="2460"/>
    <cellStyle name="Calculation 2 2 2 2 6 2" xfId="2461"/>
    <cellStyle name="Calculation 2 2 2 2 6 2 2" xfId="2462"/>
    <cellStyle name="Calculation 2 2 2 2 6 2 2 2" xfId="2463"/>
    <cellStyle name="Calculation 2 2 2 2 6 2 3" xfId="2464"/>
    <cellStyle name="Calculation 2 2 2 2 6 2 3 2" xfId="2465"/>
    <cellStyle name="Calculation 2 2 2 2 6 2 4" xfId="2466"/>
    <cellStyle name="Calculation 2 2 2 2 6 2 5" xfId="2467"/>
    <cellStyle name="Calculation 2 2 2 2 6 3" xfId="2468"/>
    <cellStyle name="Calculation 2 2 2 2 6 3 2" xfId="2469"/>
    <cellStyle name="Calculation 2 2 2 2 6 4" xfId="2470"/>
    <cellStyle name="Calculation 2 2 2 2 6 4 2" xfId="2471"/>
    <cellStyle name="Calculation 2 2 2 2 6 5" xfId="2472"/>
    <cellStyle name="Calculation 2 2 2 2 6 6" xfId="2473"/>
    <cellStyle name="Calculation 2 2 2 2 7" xfId="2474"/>
    <cellStyle name="Calculation 2 2 2 2 7 2" xfId="2475"/>
    <cellStyle name="Calculation 2 2 2 2 7 2 2" xfId="2476"/>
    <cellStyle name="Calculation 2 2 2 2 7 3" xfId="2477"/>
    <cellStyle name="Calculation 2 2 2 2 7 3 2" xfId="2478"/>
    <cellStyle name="Calculation 2 2 2 2 7 4" xfId="2479"/>
    <cellStyle name="Calculation 2 2 2 2 7 5" xfId="2480"/>
    <cellStyle name="Calculation 2 2 2 2 8" xfId="2481"/>
    <cellStyle name="Calculation 2 2 2 2 8 2" xfId="2482"/>
    <cellStyle name="Calculation 2 2 2 2 9" xfId="2483"/>
    <cellStyle name="Calculation 2 2 2 2 9 2" xfId="2484"/>
    <cellStyle name="Calculation 2 2 2 3" xfId="2485"/>
    <cellStyle name="Calculation 2 2 2 3 2" xfId="2486"/>
    <cellStyle name="Calculation 2 2 2 3 2 2" xfId="2487"/>
    <cellStyle name="Calculation 2 2 2 3 2 2 2" xfId="2488"/>
    <cellStyle name="Calculation 2 2 2 3 2 2 2 2" xfId="2489"/>
    <cellStyle name="Calculation 2 2 2 3 2 2 3" xfId="2490"/>
    <cellStyle name="Calculation 2 2 2 3 2 2 3 2" xfId="2491"/>
    <cellStyle name="Calculation 2 2 2 3 2 2 4" xfId="2492"/>
    <cellStyle name="Calculation 2 2 2 3 2 2 5" xfId="2493"/>
    <cellStyle name="Calculation 2 2 2 3 2 3" xfId="2494"/>
    <cellStyle name="Calculation 2 2 2 3 2 3 2" xfId="2495"/>
    <cellStyle name="Calculation 2 2 2 3 2 4" xfId="2496"/>
    <cellStyle name="Calculation 2 2 2 3 2 4 2" xfId="2497"/>
    <cellStyle name="Calculation 2 2 2 3 2 5" xfId="2498"/>
    <cellStyle name="Calculation 2 2 2 3 2 6" xfId="2499"/>
    <cellStyle name="Calculation 2 2 2 3 3" xfId="2500"/>
    <cellStyle name="Calculation 2 2 2 3 3 2" xfId="2501"/>
    <cellStyle name="Calculation 2 2 2 3 3 2 2" xfId="2502"/>
    <cellStyle name="Calculation 2 2 2 3 3 2 2 2" xfId="2503"/>
    <cellStyle name="Calculation 2 2 2 3 3 2 3" xfId="2504"/>
    <cellStyle name="Calculation 2 2 2 3 3 2 3 2" xfId="2505"/>
    <cellStyle name="Calculation 2 2 2 3 3 2 4" xfId="2506"/>
    <cellStyle name="Calculation 2 2 2 3 3 2 5" xfId="2507"/>
    <cellStyle name="Calculation 2 2 2 3 3 3" xfId="2508"/>
    <cellStyle name="Calculation 2 2 2 3 3 3 2" xfId="2509"/>
    <cellStyle name="Calculation 2 2 2 3 3 4" xfId="2510"/>
    <cellStyle name="Calculation 2 2 2 3 3 4 2" xfId="2511"/>
    <cellStyle name="Calculation 2 2 2 3 3 5" xfId="2512"/>
    <cellStyle name="Calculation 2 2 2 3 3 6" xfId="2513"/>
    <cellStyle name="Calculation 2 2 2 3 4" xfId="2514"/>
    <cellStyle name="Calculation 2 2 2 3 4 2" xfId="2515"/>
    <cellStyle name="Calculation 2 2 2 3 4 2 2" xfId="2516"/>
    <cellStyle name="Calculation 2 2 2 3 4 2 2 2" xfId="2517"/>
    <cellStyle name="Calculation 2 2 2 3 4 2 3" xfId="2518"/>
    <cellStyle name="Calculation 2 2 2 3 4 2 3 2" xfId="2519"/>
    <cellStyle name="Calculation 2 2 2 3 4 2 4" xfId="2520"/>
    <cellStyle name="Calculation 2 2 2 3 4 2 5" xfId="2521"/>
    <cellStyle name="Calculation 2 2 2 3 4 3" xfId="2522"/>
    <cellStyle name="Calculation 2 2 2 3 4 3 2" xfId="2523"/>
    <cellStyle name="Calculation 2 2 2 3 4 4" xfId="2524"/>
    <cellStyle name="Calculation 2 2 2 3 4 4 2" xfId="2525"/>
    <cellStyle name="Calculation 2 2 2 3 4 5" xfId="2526"/>
    <cellStyle name="Calculation 2 2 2 3 4 6" xfId="2527"/>
    <cellStyle name="Calculation 2 2 2 3 5" xfId="2528"/>
    <cellStyle name="Calculation 2 2 2 3 5 2" xfId="2529"/>
    <cellStyle name="Calculation 2 2 2 3 5 2 2" xfId="2530"/>
    <cellStyle name="Calculation 2 2 2 3 5 3" xfId="2531"/>
    <cellStyle name="Calculation 2 2 2 3 5 3 2" xfId="2532"/>
    <cellStyle name="Calculation 2 2 2 3 5 4" xfId="2533"/>
    <cellStyle name="Calculation 2 2 2 3 5 5" xfId="2534"/>
    <cellStyle name="Calculation 2 2 2 3 6" xfId="2535"/>
    <cellStyle name="Calculation 2 2 2 3 6 2" xfId="2536"/>
    <cellStyle name="Calculation 2 2 2 3 7" xfId="2537"/>
    <cellStyle name="Calculation 2 2 2 3 7 2" xfId="2538"/>
    <cellStyle name="Calculation 2 2 2 3 8" xfId="2539"/>
    <cellStyle name="Calculation 2 2 2 3 9" xfId="2540"/>
    <cellStyle name="Calculation 2 2 2 4" xfId="2541"/>
    <cellStyle name="Calculation 2 2 2 4 2" xfId="2542"/>
    <cellStyle name="Calculation 2 2 2 4 2 2" xfId="2543"/>
    <cellStyle name="Calculation 2 2 2 4 2 2 2" xfId="2544"/>
    <cellStyle name="Calculation 2 2 2 4 2 2 2 2" xfId="2545"/>
    <cellStyle name="Calculation 2 2 2 4 2 2 3" xfId="2546"/>
    <cellStyle name="Calculation 2 2 2 4 2 2 3 2" xfId="2547"/>
    <cellStyle name="Calculation 2 2 2 4 2 2 4" xfId="2548"/>
    <cellStyle name="Calculation 2 2 2 4 2 2 5" xfId="2549"/>
    <cellStyle name="Calculation 2 2 2 4 2 3" xfId="2550"/>
    <cellStyle name="Calculation 2 2 2 4 2 3 2" xfId="2551"/>
    <cellStyle name="Calculation 2 2 2 4 2 4" xfId="2552"/>
    <cellStyle name="Calculation 2 2 2 4 2 4 2" xfId="2553"/>
    <cellStyle name="Calculation 2 2 2 4 2 5" xfId="2554"/>
    <cellStyle name="Calculation 2 2 2 4 2 6" xfId="2555"/>
    <cellStyle name="Calculation 2 2 2 4 3" xfId="2556"/>
    <cellStyle name="Calculation 2 2 2 4 3 2" xfId="2557"/>
    <cellStyle name="Calculation 2 2 2 4 3 2 2" xfId="2558"/>
    <cellStyle name="Calculation 2 2 2 4 3 2 2 2" xfId="2559"/>
    <cellStyle name="Calculation 2 2 2 4 3 2 3" xfId="2560"/>
    <cellStyle name="Calculation 2 2 2 4 3 2 3 2" xfId="2561"/>
    <cellStyle name="Calculation 2 2 2 4 3 2 4" xfId="2562"/>
    <cellStyle name="Calculation 2 2 2 4 3 2 5" xfId="2563"/>
    <cellStyle name="Calculation 2 2 2 4 3 3" xfId="2564"/>
    <cellStyle name="Calculation 2 2 2 4 3 3 2" xfId="2565"/>
    <cellStyle name="Calculation 2 2 2 4 3 4" xfId="2566"/>
    <cellStyle name="Calculation 2 2 2 4 3 4 2" xfId="2567"/>
    <cellStyle name="Calculation 2 2 2 4 3 5" xfId="2568"/>
    <cellStyle name="Calculation 2 2 2 4 3 6" xfId="2569"/>
    <cellStyle name="Calculation 2 2 2 4 4" xfId="2570"/>
    <cellStyle name="Calculation 2 2 2 4 4 2" xfId="2571"/>
    <cellStyle name="Calculation 2 2 2 4 4 2 2" xfId="2572"/>
    <cellStyle name="Calculation 2 2 2 4 4 3" xfId="2573"/>
    <cellStyle name="Calculation 2 2 2 4 4 3 2" xfId="2574"/>
    <cellStyle name="Calculation 2 2 2 4 4 4" xfId="2575"/>
    <cellStyle name="Calculation 2 2 2 4 4 5" xfId="2576"/>
    <cellStyle name="Calculation 2 2 2 4 5" xfId="2577"/>
    <cellStyle name="Calculation 2 2 2 4 5 2" xfId="2578"/>
    <cellStyle name="Calculation 2 2 2 4 6" xfId="2579"/>
    <cellStyle name="Calculation 2 2 2 4 6 2" xfId="2580"/>
    <cellStyle name="Calculation 2 2 2 4 7" xfId="2581"/>
    <cellStyle name="Calculation 2 2 2 4 8" xfId="2582"/>
    <cellStyle name="Calculation 2 2 2 5" xfId="2583"/>
    <cellStyle name="Calculation 2 2 2 5 2" xfId="2584"/>
    <cellStyle name="Calculation 2 2 2 5 2 2" xfId="2585"/>
    <cellStyle name="Calculation 2 2 2 5 2 2 2" xfId="2586"/>
    <cellStyle name="Calculation 2 2 2 5 2 3" xfId="2587"/>
    <cellStyle name="Calculation 2 2 2 5 2 3 2" xfId="2588"/>
    <cellStyle name="Calculation 2 2 2 5 2 4" xfId="2589"/>
    <cellStyle name="Calculation 2 2 2 5 2 5" xfId="2590"/>
    <cellStyle name="Calculation 2 2 2 5 3" xfId="2591"/>
    <cellStyle name="Calculation 2 2 2 5 3 2" xfId="2592"/>
    <cellStyle name="Calculation 2 2 2 5 4" xfId="2593"/>
    <cellStyle name="Calculation 2 2 2 5 4 2" xfId="2594"/>
    <cellStyle name="Calculation 2 2 2 5 5" xfId="2595"/>
    <cellStyle name="Calculation 2 2 2 5 6" xfId="2596"/>
    <cellStyle name="Calculation 2 2 2 6" xfId="2597"/>
    <cellStyle name="Calculation 2 2 2 6 2" xfId="2598"/>
    <cellStyle name="Calculation 2 2 2 6 2 2" xfId="2599"/>
    <cellStyle name="Calculation 2 2 2 6 2 2 2" xfId="2600"/>
    <cellStyle name="Calculation 2 2 2 6 2 3" xfId="2601"/>
    <cellStyle name="Calculation 2 2 2 6 2 3 2" xfId="2602"/>
    <cellStyle name="Calculation 2 2 2 6 2 4" xfId="2603"/>
    <cellStyle name="Calculation 2 2 2 6 2 5" xfId="2604"/>
    <cellStyle name="Calculation 2 2 2 6 3" xfId="2605"/>
    <cellStyle name="Calculation 2 2 2 6 3 2" xfId="2606"/>
    <cellStyle name="Calculation 2 2 2 6 4" xfId="2607"/>
    <cellStyle name="Calculation 2 2 2 6 4 2" xfId="2608"/>
    <cellStyle name="Calculation 2 2 2 6 5" xfId="2609"/>
    <cellStyle name="Calculation 2 2 2 6 6" xfId="2610"/>
    <cellStyle name="Calculation 2 2 2 7" xfId="2611"/>
    <cellStyle name="Calculation 2 2 2 7 2" xfId="2612"/>
    <cellStyle name="Calculation 2 2 2 7 2 2" xfId="2613"/>
    <cellStyle name="Calculation 2 2 2 7 2 2 2" xfId="2614"/>
    <cellStyle name="Calculation 2 2 2 7 2 3" xfId="2615"/>
    <cellStyle name="Calculation 2 2 2 7 2 3 2" xfId="2616"/>
    <cellStyle name="Calculation 2 2 2 7 2 4" xfId="2617"/>
    <cellStyle name="Calculation 2 2 2 7 2 5" xfId="2618"/>
    <cellStyle name="Calculation 2 2 2 7 3" xfId="2619"/>
    <cellStyle name="Calculation 2 2 2 7 3 2" xfId="2620"/>
    <cellStyle name="Calculation 2 2 2 7 4" xfId="2621"/>
    <cellStyle name="Calculation 2 2 2 7 4 2" xfId="2622"/>
    <cellStyle name="Calculation 2 2 2 7 5" xfId="2623"/>
    <cellStyle name="Calculation 2 2 2 7 6" xfId="2624"/>
    <cellStyle name="Calculation 2 2 2 8" xfId="2625"/>
    <cellStyle name="Calculation 2 2 2 8 2" xfId="2626"/>
    <cellStyle name="Calculation 2 2 2 8 2 2" xfId="2627"/>
    <cellStyle name="Calculation 2 2 2 8 3" xfId="2628"/>
    <cellStyle name="Calculation 2 2 2 8 3 2" xfId="2629"/>
    <cellStyle name="Calculation 2 2 2 8 4" xfId="2630"/>
    <cellStyle name="Calculation 2 2 2 8 5" xfId="2631"/>
    <cellStyle name="Calculation 2 2 2 9" xfId="2632"/>
    <cellStyle name="Calculation 2 2 2 9 2" xfId="2633"/>
    <cellStyle name="Calculation 2 2 20" xfId="2634"/>
    <cellStyle name="Calculation 2 2 20 2" xfId="2635"/>
    <cellStyle name="Calculation 2 2 20 2 2" xfId="2636"/>
    <cellStyle name="Calculation 2 2 20 3" xfId="2637"/>
    <cellStyle name="Calculation 2 2 20 3 2" xfId="2638"/>
    <cellStyle name="Calculation 2 2 20 4" xfId="2639"/>
    <cellStyle name="Calculation 2 2 20 5" xfId="2640"/>
    <cellStyle name="Calculation 2 2 21" xfId="2641"/>
    <cellStyle name="Calculation 2 2 21 2" xfId="2642"/>
    <cellStyle name="Calculation 2 2 22" xfId="2643"/>
    <cellStyle name="Calculation 2 2 22 2" xfId="2644"/>
    <cellStyle name="Calculation 2 2 23" xfId="2645"/>
    <cellStyle name="Calculation 2 2 23 2" xfId="2646"/>
    <cellStyle name="Calculation 2 2 3" xfId="2647"/>
    <cellStyle name="Calculation 2 2 3 10" xfId="2648"/>
    <cellStyle name="Calculation 2 2 3 10 2" xfId="2649"/>
    <cellStyle name="Calculation 2 2 3 11" xfId="2650"/>
    <cellStyle name="Calculation 2 2 3 2" xfId="2651"/>
    <cellStyle name="Calculation 2 2 3 2 10" xfId="2652"/>
    <cellStyle name="Calculation 2 2 3 2 2" xfId="2653"/>
    <cellStyle name="Calculation 2 2 3 2 2 2" xfId="2654"/>
    <cellStyle name="Calculation 2 2 3 2 2 2 2" xfId="2655"/>
    <cellStyle name="Calculation 2 2 3 2 2 2 2 2" xfId="2656"/>
    <cellStyle name="Calculation 2 2 3 2 2 2 2 2 2" xfId="2657"/>
    <cellStyle name="Calculation 2 2 3 2 2 2 2 3" xfId="2658"/>
    <cellStyle name="Calculation 2 2 3 2 2 2 2 3 2" xfId="2659"/>
    <cellStyle name="Calculation 2 2 3 2 2 2 2 4" xfId="2660"/>
    <cellStyle name="Calculation 2 2 3 2 2 2 2 5" xfId="2661"/>
    <cellStyle name="Calculation 2 2 3 2 2 2 3" xfId="2662"/>
    <cellStyle name="Calculation 2 2 3 2 2 2 3 2" xfId="2663"/>
    <cellStyle name="Calculation 2 2 3 2 2 2 4" xfId="2664"/>
    <cellStyle name="Calculation 2 2 3 2 2 2 4 2" xfId="2665"/>
    <cellStyle name="Calculation 2 2 3 2 2 2 5" xfId="2666"/>
    <cellStyle name="Calculation 2 2 3 2 2 2 6" xfId="2667"/>
    <cellStyle name="Calculation 2 2 3 2 2 3" xfId="2668"/>
    <cellStyle name="Calculation 2 2 3 2 2 3 2" xfId="2669"/>
    <cellStyle name="Calculation 2 2 3 2 2 3 2 2" xfId="2670"/>
    <cellStyle name="Calculation 2 2 3 2 2 3 2 2 2" xfId="2671"/>
    <cellStyle name="Calculation 2 2 3 2 2 3 2 3" xfId="2672"/>
    <cellStyle name="Calculation 2 2 3 2 2 3 2 3 2" xfId="2673"/>
    <cellStyle name="Calculation 2 2 3 2 2 3 2 4" xfId="2674"/>
    <cellStyle name="Calculation 2 2 3 2 2 3 2 5" xfId="2675"/>
    <cellStyle name="Calculation 2 2 3 2 2 3 3" xfId="2676"/>
    <cellStyle name="Calculation 2 2 3 2 2 3 3 2" xfId="2677"/>
    <cellStyle name="Calculation 2 2 3 2 2 3 4" xfId="2678"/>
    <cellStyle name="Calculation 2 2 3 2 2 3 4 2" xfId="2679"/>
    <cellStyle name="Calculation 2 2 3 2 2 3 5" xfId="2680"/>
    <cellStyle name="Calculation 2 2 3 2 2 3 6" xfId="2681"/>
    <cellStyle name="Calculation 2 2 3 2 2 4" xfId="2682"/>
    <cellStyle name="Calculation 2 2 3 2 2 4 2" xfId="2683"/>
    <cellStyle name="Calculation 2 2 3 2 2 4 2 2" xfId="2684"/>
    <cellStyle name="Calculation 2 2 3 2 2 4 2 2 2" xfId="2685"/>
    <cellStyle name="Calculation 2 2 3 2 2 4 2 3" xfId="2686"/>
    <cellStyle name="Calculation 2 2 3 2 2 4 2 3 2" xfId="2687"/>
    <cellStyle name="Calculation 2 2 3 2 2 4 2 4" xfId="2688"/>
    <cellStyle name="Calculation 2 2 3 2 2 4 2 5" xfId="2689"/>
    <cellStyle name="Calculation 2 2 3 2 2 4 3" xfId="2690"/>
    <cellStyle name="Calculation 2 2 3 2 2 4 3 2" xfId="2691"/>
    <cellStyle name="Calculation 2 2 3 2 2 4 4" xfId="2692"/>
    <cellStyle name="Calculation 2 2 3 2 2 4 4 2" xfId="2693"/>
    <cellStyle name="Calculation 2 2 3 2 2 4 5" xfId="2694"/>
    <cellStyle name="Calculation 2 2 3 2 2 4 6" xfId="2695"/>
    <cellStyle name="Calculation 2 2 3 2 2 5" xfId="2696"/>
    <cellStyle name="Calculation 2 2 3 2 2 5 2" xfId="2697"/>
    <cellStyle name="Calculation 2 2 3 2 2 5 2 2" xfId="2698"/>
    <cellStyle name="Calculation 2 2 3 2 2 5 3" xfId="2699"/>
    <cellStyle name="Calculation 2 2 3 2 2 5 3 2" xfId="2700"/>
    <cellStyle name="Calculation 2 2 3 2 2 5 4" xfId="2701"/>
    <cellStyle name="Calculation 2 2 3 2 2 5 5" xfId="2702"/>
    <cellStyle name="Calculation 2 2 3 2 2 6" xfId="2703"/>
    <cellStyle name="Calculation 2 2 3 2 2 6 2" xfId="2704"/>
    <cellStyle name="Calculation 2 2 3 2 2 7" xfId="2705"/>
    <cellStyle name="Calculation 2 2 3 2 2 7 2" xfId="2706"/>
    <cellStyle name="Calculation 2 2 3 2 2 8" xfId="2707"/>
    <cellStyle name="Calculation 2 2 3 2 2 9" xfId="2708"/>
    <cellStyle name="Calculation 2 2 3 2 3" xfId="2709"/>
    <cellStyle name="Calculation 2 2 3 2 3 2" xfId="2710"/>
    <cellStyle name="Calculation 2 2 3 2 3 2 2" xfId="2711"/>
    <cellStyle name="Calculation 2 2 3 2 3 2 2 2" xfId="2712"/>
    <cellStyle name="Calculation 2 2 3 2 3 2 2 2 2" xfId="2713"/>
    <cellStyle name="Calculation 2 2 3 2 3 2 2 3" xfId="2714"/>
    <cellStyle name="Calculation 2 2 3 2 3 2 2 3 2" xfId="2715"/>
    <cellStyle name="Calculation 2 2 3 2 3 2 2 4" xfId="2716"/>
    <cellStyle name="Calculation 2 2 3 2 3 2 2 5" xfId="2717"/>
    <cellStyle name="Calculation 2 2 3 2 3 2 3" xfId="2718"/>
    <cellStyle name="Calculation 2 2 3 2 3 2 3 2" xfId="2719"/>
    <cellStyle name="Calculation 2 2 3 2 3 2 4" xfId="2720"/>
    <cellStyle name="Calculation 2 2 3 2 3 2 4 2" xfId="2721"/>
    <cellStyle name="Calculation 2 2 3 2 3 2 5" xfId="2722"/>
    <cellStyle name="Calculation 2 2 3 2 3 2 6" xfId="2723"/>
    <cellStyle name="Calculation 2 2 3 2 3 3" xfId="2724"/>
    <cellStyle name="Calculation 2 2 3 2 3 3 2" xfId="2725"/>
    <cellStyle name="Calculation 2 2 3 2 3 3 2 2" xfId="2726"/>
    <cellStyle name="Calculation 2 2 3 2 3 3 2 2 2" xfId="2727"/>
    <cellStyle name="Calculation 2 2 3 2 3 3 2 3" xfId="2728"/>
    <cellStyle name="Calculation 2 2 3 2 3 3 2 3 2" xfId="2729"/>
    <cellStyle name="Calculation 2 2 3 2 3 3 2 4" xfId="2730"/>
    <cellStyle name="Calculation 2 2 3 2 3 3 2 5" xfId="2731"/>
    <cellStyle name="Calculation 2 2 3 2 3 3 3" xfId="2732"/>
    <cellStyle name="Calculation 2 2 3 2 3 3 3 2" xfId="2733"/>
    <cellStyle name="Calculation 2 2 3 2 3 3 4" xfId="2734"/>
    <cellStyle name="Calculation 2 2 3 2 3 3 4 2" xfId="2735"/>
    <cellStyle name="Calculation 2 2 3 2 3 3 5" xfId="2736"/>
    <cellStyle name="Calculation 2 2 3 2 3 3 6" xfId="2737"/>
    <cellStyle name="Calculation 2 2 3 2 3 4" xfId="2738"/>
    <cellStyle name="Calculation 2 2 3 2 3 4 2" xfId="2739"/>
    <cellStyle name="Calculation 2 2 3 2 3 4 2 2" xfId="2740"/>
    <cellStyle name="Calculation 2 2 3 2 3 4 3" xfId="2741"/>
    <cellStyle name="Calculation 2 2 3 2 3 4 3 2" xfId="2742"/>
    <cellStyle name="Calculation 2 2 3 2 3 4 4" xfId="2743"/>
    <cellStyle name="Calculation 2 2 3 2 3 4 5" xfId="2744"/>
    <cellStyle name="Calculation 2 2 3 2 3 5" xfId="2745"/>
    <cellStyle name="Calculation 2 2 3 2 3 5 2" xfId="2746"/>
    <cellStyle name="Calculation 2 2 3 2 3 6" xfId="2747"/>
    <cellStyle name="Calculation 2 2 3 2 3 6 2" xfId="2748"/>
    <cellStyle name="Calculation 2 2 3 2 3 7" xfId="2749"/>
    <cellStyle name="Calculation 2 2 3 2 3 8" xfId="2750"/>
    <cellStyle name="Calculation 2 2 3 2 4" xfId="2751"/>
    <cellStyle name="Calculation 2 2 3 2 4 2" xfId="2752"/>
    <cellStyle name="Calculation 2 2 3 2 4 2 2" xfId="2753"/>
    <cellStyle name="Calculation 2 2 3 2 4 2 2 2" xfId="2754"/>
    <cellStyle name="Calculation 2 2 3 2 4 2 3" xfId="2755"/>
    <cellStyle name="Calculation 2 2 3 2 4 2 3 2" xfId="2756"/>
    <cellStyle name="Calculation 2 2 3 2 4 2 4" xfId="2757"/>
    <cellStyle name="Calculation 2 2 3 2 4 2 5" xfId="2758"/>
    <cellStyle name="Calculation 2 2 3 2 4 3" xfId="2759"/>
    <cellStyle name="Calculation 2 2 3 2 4 3 2" xfId="2760"/>
    <cellStyle name="Calculation 2 2 3 2 4 4" xfId="2761"/>
    <cellStyle name="Calculation 2 2 3 2 4 4 2" xfId="2762"/>
    <cellStyle name="Calculation 2 2 3 2 4 5" xfId="2763"/>
    <cellStyle name="Calculation 2 2 3 2 4 6" xfId="2764"/>
    <cellStyle name="Calculation 2 2 3 2 5" xfId="2765"/>
    <cellStyle name="Calculation 2 2 3 2 5 2" xfId="2766"/>
    <cellStyle name="Calculation 2 2 3 2 5 2 2" xfId="2767"/>
    <cellStyle name="Calculation 2 2 3 2 5 2 2 2" xfId="2768"/>
    <cellStyle name="Calculation 2 2 3 2 5 2 3" xfId="2769"/>
    <cellStyle name="Calculation 2 2 3 2 5 2 3 2" xfId="2770"/>
    <cellStyle name="Calculation 2 2 3 2 5 2 4" xfId="2771"/>
    <cellStyle name="Calculation 2 2 3 2 5 2 5" xfId="2772"/>
    <cellStyle name="Calculation 2 2 3 2 5 3" xfId="2773"/>
    <cellStyle name="Calculation 2 2 3 2 5 3 2" xfId="2774"/>
    <cellStyle name="Calculation 2 2 3 2 5 4" xfId="2775"/>
    <cellStyle name="Calculation 2 2 3 2 5 4 2" xfId="2776"/>
    <cellStyle name="Calculation 2 2 3 2 5 5" xfId="2777"/>
    <cellStyle name="Calculation 2 2 3 2 5 6" xfId="2778"/>
    <cellStyle name="Calculation 2 2 3 2 6" xfId="2779"/>
    <cellStyle name="Calculation 2 2 3 2 6 2" xfId="2780"/>
    <cellStyle name="Calculation 2 2 3 2 6 2 2" xfId="2781"/>
    <cellStyle name="Calculation 2 2 3 2 6 2 2 2" xfId="2782"/>
    <cellStyle name="Calculation 2 2 3 2 6 2 3" xfId="2783"/>
    <cellStyle name="Calculation 2 2 3 2 6 2 3 2" xfId="2784"/>
    <cellStyle name="Calculation 2 2 3 2 6 2 4" xfId="2785"/>
    <cellStyle name="Calculation 2 2 3 2 6 2 5" xfId="2786"/>
    <cellStyle name="Calculation 2 2 3 2 6 3" xfId="2787"/>
    <cellStyle name="Calculation 2 2 3 2 6 3 2" xfId="2788"/>
    <cellStyle name="Calculation 2 2 3 2 6 4" xfId="2789"/>
    <cellStyle name="Calculation 2 2 3 2 6 4 2" xfId="2790"/>
    <cellStyle name="Calculation 2 2 3 2 6 5" xfId="2791"/>
    <cellStyle name="Calculation 2 2 3 2 6 6" xfId="2792"/>
    <cellStyle name="Calculation 2 2 3 2 7" xfId="2793"/>
    <cellStyle name="Calculation 2 2 3 2 7 2" xfId="2794"/>
    <cellStyle name="Calculation 2 2 3 2 7 2 2" xfId="2795"/>
    <cellStyle name="Calculation 2 2 3 2 7 3" xfId="2796"/>
    <cellStyle name="Calculation 2 2 3 2 7 3 2" xfId="2797"/>
    <cellStyle name="Calculation 2 2 3 2 7 4" xfId="2798"/>
    <cellStyle name="Calculation 2 2 3 2 7 5" xfId="2799"/>
    <cellStyle name="Calculation 2 2 3 2 8" xfId="2800"/>
    <cellStyle name="Calculation 2 2 3 2 8 2" xfId="2801"/>
    <cellStyle name="Calculation 2 2 3 2 9" xfId="2802"/>
    <cellStyle name="Calculation 2 2 3 2 9 2" xfId="2803"/>
    <cellStyle name="Calculation 2 2 3 3" xfId="2804"/>
    <cellStyle name="Calculation 2 2 3 3 2" xfId="2805"/>
    <cellStyle name="Calculation 2 2 3 3 2 2" xfId="2806"/>
    <cellStyle name="Calculation 2 2 3 3 2 2 2" xfId="2807"/>
    <cellStyle name="Calculation 2 2 3 3 2 2 2 2" xfId="2808"/>
    <cellStyle name="Calculation 2 2 3 3 2 2 3" xfId="2809"/>
    <cellStyle name="Calculation 2 2 3 3 2 2 3 2" xfId="2810"/>
    <cellStyle name="Calculation 2 2 3 3 2 2 4" xfId="2811"/>
    <cellStyle name="Calculation 2 2 3 3 2 2 5" xfId="2812"/>
    <cellStyle name="Calculation 2 2 3 3 2 3" xfId="2813"/>
    <cellStyle name="Calculation 2 2 3 3 2 3 2" xfId="2814"/>
    <cellStyle name="Calculation 2 2 3 3 2 4" xfId="2815"/>
    <cellStyle name="Calculation 2 2 3 3 2 4 2" xfId="2816"/>
    <cellStyle name="Calculation 2 2 3 3 2 5" xfId="2817"/>
    <cellStyle name="Calculation 2 2 3 3 2 6" xfId="2818"/>
    <cellStyle name="Calculation 2 2 3 3 3" xfId="2819"/>
    <cellStyle name="Calculation 2 2 3 3 3 2" xfId="2820"/>
    <cellStyle name="Calculation 2 2 3 3 3 2 2" xfId="2821"/>
    <cellStyle name="Calculation 2 2 3 3 3 2 2 2" xfId="2822"/>
    <cellStyle name="Calculation 2 2 3 3 3 2 3" xfId="2823"/>
    <cellStyle name="Calculation 2 2 3 3 3 2 3 2" xfId="2824"/>
    <cellStyle name="Calculation 2 2 3 3 3 2 4" xfId="2825"/>
    <cellStyle name="Calculation 2 2 3 3 3 2 5" xfId="2826"/>
    <cellStyle name="Calculation 2 2 3 3 3 3" xfId="2827"/>
    <cellStyle name="Calculation 2 2 3 3 3 3 2" xfId="2828"/>
    <cellStyle name="Calculation 2 2 3 3 3 4" xfId="2829"/>
    <cellStyle name="Calculation 2 2 3 3 3 4 2" xfId="2830"/>
    <cellStyle name="Calculation 2 2 3 3 3 5" xfId="2831"/>
    <cellStyle name="Calculation 2 2 3 3 3 6" xfId="2832"/>
    <cellStyle name="Calculation 2 2 3 3 4" xfId="2833"/>
    <cellStyle name="Calculation 2 2 3 3 4 2" xfId="2834"/>
    <cellStyle name="Calculation 2 2 3 3 4 2 2" xfId="2835"/>
    <cellStyle name="Calculation 2 2 3 3 4 2 2 2" xfId="2836"/>
    <cellStyle name="Calculation 2 2 3 3 4 2 3" xfId="2837"/>
    <cellStyle name="Calculation 2 2 3 3 4 2 3 2" xfId="2838"/>
    <cellStyle name="Calculation 2 2 3 3 4 2 4" xfId="2839"/>
    <cellStyle name="Calculation 2 2 3 3 4 2 5" xfId="2840"/>
    <cellStyle name="Calculation 2 2 3 3 4 3" xfId="2841"/>
    <cellStyle name="Calculation 2 2 3 3 4 3 2" xfId="2842"/>
    <cellStyle name="Calculation 2 2 3 3 4 4" xfId="2843"/>
    <cellStyle name="Calculation 2 2 3 3 4 4 2" xfId="2844"/>
    <cellStyle name="Calculation 2 2 3 3 4 5" xfId="2845"/>
    <cellStyle name="Calculation 2 2 3 3 4 6" xfId="2846"/>
    <cellStyle name="Calculation 2 2 3 3 5" xfId="2847"/>
    <cellStyle name="Calculation 2 2 3 3 5 2" xfId="2848"/>
    <cellStyle name="Calculation 2 2 3 3 5 2 2" xfId="2849"/>
    <cellStyle name="Calculation 2 2 3 3 5 3" xfId="2850"/>
    <cellStyle name="Calculation 2 2 3 3 5 3 2" xfId="2851"/>
    <cellStyle name="Calculation 2 2 3 3 5 4" xfId="2852"/>
    <cellStyle name="Calculation 2 2 3 3 5 5" xfId="2853"/>
    <cellStyle name="Calculation 2 2 3 3 6" xfId="2854"/>
    <cellStyle name="Calculation 2 2 3 3 6 2" xfId="2855"/>
    <cellStyle name="Calculation 2 2 3 3 7" xfId="2856"/>
    <cellStyle name="Calculation 2 2 3 3 7 2" xfId="2857"/>
    <cellStyle name="Calculation 2 2 3 3 8" xfId="2858"/>
    <cellStyle name="Calculation 2 2 3 3 9" xfId="2859"/>
    <cellStyle name="Calculation 2 2 3 4" xfId="2860"/>
    <cellStyle name="Calculation 2 2 3 4 2" xfId="2861"/>
    <cellStyle name="Calculation 2 2 3 4 2 2" xfId="2862"/>
    <cellStyle name="Calculation 2 2 3 4 2 2 2" xfId="2863"/>
    <cellStyle name="Calculation 2 2 3 4 2 2 2 2" xfId="2864"/>
    <cellStyle name="Calculation 2 2 3 4 2 2 3" xfId="2865"/>
    <cellStyle name="Calculation 2 2 3 4 2 2 3 2" xfId="2866"/>
    <cellStyle name="Calculation 2 2 3 4 2 2 4" xfId="2867"/>
    <cellStyle name="Calculation 2 2 3 4 2 2 5" xfId="2868"/>
    <cellStyle name="Calculation 2 2 3 4 2 3" xfId="2869"/>
    <cellStyle name="Calculation 2 2 3 4 2 3 2" xfId="2870"/>
    <cellStyle name="Calculation 2 2 3 4 2 4" xfId="2871"/>
    <cellStyle name="Calculation 2 2 3 4 2 4 2" xfId="2872"/>
    <cellStyle name="Calculation 2 2 3 4 2 5" xfId="2873"/>
    <cellStyle name="Calculation 2 2 3 4 2 6" xfId="2874"/>
    <cellStyle name="Calculation 2 2 3 4 3" xfId="2875"/>
    <cellStyle name="Calculation 2 2 3 4 3 2" xfId="2876"/>
    <cellStyle name="Calculation 2 2 3 4 3 2 2" xfId="2877"/>
    <cellStyle name="Calculation 2 2 3 4 3 2 2 2" xfId="2878"/>
    <cellStyle name="Calculation 2 2 3 4 3 2 3" xfId="2879"/>
    <cellStyle name="Calculation 2 2 3 4 3 2 3 2" xfId="2880"/>
    <cellStyle name="Calculation 2 2 3 4 3 2 4" xfId="2881"/>
    <cellStyle name="Calculation 2 2 3 4 3 2 5" xfId="2882"/>
    <cellStyle name="Calculation 2 2 3 4 3 3" xfId="2883"/>
    <cellStyle name="Calculation 2 2 3 4 3 3 2" xfId="2884"/>
    <cellStyle name="Calculation 2 2 3 4 3 4" xfId="2885"/>
    <cellStyle name="Calculation 2 2 3 4 3 4 2" xfId="2886"/>
    <cellStyle name="Calculation 2 2 3 4 3 5" xfId="2887"/>
    <cellStyle name="Calculation 2 2 3 4 3 6" xfId="2888"/>
    <cellStyle name="Calculation 2 2 3 4 4" xfId="2889"/>
    <cellStyle name="Calculation 2 2 3 4 4 2" xfId="2890"/>
    <cellStyle name="Calculation 2 2 3 4 4 2 2" xfId="2891"/>
    <cellStyle name="Calculation 2 2 3 4 4 3" xfId="2892"/>
    <cellStyle name="Calculation 2 2 3 4 4 3 2" xfId="2893"/>
    <cellStyle name="Calculation 2 2 3 4 4 4" xfId="2894"/>
    <cellStyle name="Calculation 2 2 3 4 4 5" xfId="2895"/>
    <cellStyle name="Calculation 2 2 3 4 5" xfId="2896"/>
    <cellStyle name="Calculation 2 2 3 4 5 2" xfId="2897"/>
    <cellStyle name="Calculation 2 2 3 4 6" xfId="2898"/>
    <cellStyle name="Calculation 2 2 3 4 6 2" xfId="2899"/>
    <cellStyle name="Calculation 2 2 3 4 7" xfId="2900"/>
    <cellStyle name="Calculation 2 2 3 4 8" xfId="2901"/>
    <cellStyle name="Calculation 2 2 3 5" xfId="2902"/>
    <cellStyle name="Calculation 2 2 3 5 2" xfId="2903"/>
    <cellStyle name="Calculation 2 2 3 5 2 2" xfId="2904"/>
    <cellStyle name="Calculation 2 2 3 5 2 2 2" xfId="2905"/>
    <cellStyle name="Calculation 2 2 3 5 2 3" xfId="2906"/>
    <cellStyle name="Calculation 2 2 3 5 2 3 2" xfId="2907"/>
    <cellStyle name="Calculation 2 2 3 5 2 4" xfId="2908"/>
    <cellStyle name="Calculation 2 2 3 5 2 5" xfId="2909"/>
    <cellStyle name="Calculation 2 2 3 5 3" xfId="2910"/>
    <cellStyle name="Calculation 2 2 3 5 3 2" xfId="2911"/>
    <cellStyle name="Calculation 2 2 3 5 4" xfId="2912"/>
    <cellStyle name="Calculation 2 2 3 5 4 2" xfId="2913"/>
    <cellStyle name="Calculation 2 2 3 5 5" xfId="2914"/>
    <cellStyle name="Calculation 2 2 3 5 6" xfId="2915"/>
    <cellStyle name="Calculation 2 2 3 6" xfId="2916"/>
    <cellStyle name="Calculation 2 2 3 6 2" xfId="2917"/>
    <cellStyle name="Calculation 2 2 3 6 2 2" xfId="2918"/>
    <cellStyle name="Calculation 2 2 3 6 2 2 2" xfId="2919"/>
    <cellStyle name="Calculation 2 2 3 6 2 3" xfId="2920"/>
    <cellStyle name="Calculation 2 2 3 6 2 3 2" xfId="2921"/>
    <cellStyle name="Calculation 2 2 3 6 2 4" xfId="2922"/>
    <cellStyle name="Calculation 2 2 3 6 2 5" xfId="2923"/>
    <cellStyle name="Calculation 2 2 3 6 3" xfId="2924"/>
    <cellStyle name="Calculation 2 2 3 6 3 2" xfId="2925"/>
    <cellStyle name="Calculation 2 2 3 6 4" xfId="2926"/>
    <cellStyle name="Calculation 2 2 3 6 4 2" xfId="2927"/>
    <cellStyle name="Calculation 2 2 3 6 5" xfId="2928"/>
    <cellStyle name="Calculation 2 2 3 6 6" xfId="2929"/>
    <cellStyle name="Calculation 2 2 3 7" xfId="2930"/>
    <cellStyle name="Calculation 2 2 3 7 2" xfId="2931"/>
    <cellStyle name="Calculation 2 2 3 7 2 2" xfId="2932"/>
    <cellStyle name="Calculation 2 2 3 7 2 2 2" xfId="2933"/>
    <cellStyle name="Calculation 2 2 3 7 2 3" xfId="2934"/>
    <cellStyle name="Calculation 2 2 3 7 2 3 2" xfId="2935"/>
    <cellStyle name="Calculation 2 2 3 7 2 4" xfId="2936"/>
    <cellStyle name="Calculation 2 2 3 7 2 5" xfId="2937"/>
    <cellStyle name="Calculation 2 2 3 7 3" xfId="2938"/>
    <cellStyle name="Calculation 2 2 3 7 3 2" xfId="2939"/>
    <cellStyle name="Calculation 2 2 3 7 4" xfId="2940"/>
    <cellStyle name="Calculation 2 2 3 7 4 2" xfId="2941"/>
    <cellStyle name="Calculation 2 2 3 7 5" xfId="2942"/>
    <cellStyle name="Calculation 2 2 3 7 6" xfId="2943"/>
    <cellStyle name="Calculation 2 2 3 8" xfId="2944"/>
    <cellStyle name="Calculation 2 2 3 8 2" xfId="2945"/>
    <cellStyle name="Calculation 2 2 3 8 2 2" xfId="2946"/>
    <cellStyle name="Calculation 2 2 3 8 3" xfId="2947"/>
    <cellStyle name="Calculation 2 2 3 8 3 2" xfId="2948"/>
    <cellStyle name="Calculation 2 2 3 8 4" xfId="2949"/>
    <cellStyle name="Calculation 2 2 3 8 5" xfId="2950"/>
    <cellStyle name="Calculation 2 2 3 9" xfId="2951"/>
    <cellStyle name="Calculation 2 2 3 9 2" xfId="2952"/>
    <cellStyle name="Calculation 2 2 4" xfId="2953"/>
    <cellStyle name="Calculation 2 2 4 10" xfId="2954"/>
    <cellStyle name="Calculation 2 2 4 10 2" xfId="2955"/>
    <cellStyle name="Calculation 2 2 4 11" xfId="2956"/>
    <cellStyle name="Calculation 2 2 4 2" xfId="2957"/>
    <cellStyle name="Calculation 2 2 4 2 10" xfId="2958"/>
    <cellStyle name="Calculation 2 2 4 2 2" xfId="2959"/>
    <cellStyle name="Calculation 2 2 4 2 2 2" xfId="2960"/>
    <cellStyle name="Calculation 2 2 4 2 2 2 2" xfId="2961"/>
    <cellStyle name="Calculation 2 2 4 2 2 2 2 2" xfId="2962"/>
    <cellStyle name="Calculation 2 2 4 2 2 2 2 2 2" xfId="2963"/>
    <cellStyle name="Calculation 2 2 4 2 2 2 2 3" xfId="2964"/>
    <cellStyle name="Calculation 2 2 4 2 2 2 2 3 2" xfId="2965"/>
    <cellStyle name="Calculation 2 2 4 2 2 2 2 4" xfId="2966"/>
    <cellStyle name="Calculation 2 2 4 2 2 2 2 5" xfId="2967"/>
    <cellStyle name="Calculation 2 2 4 2 2 2 3" xfId="2968"/>
    <cellStyle name="Calculation 2 2 4 2 2 2 3 2" xfId="2969"/>
    <cellStyle name="Calculation 2 2 4 2 2 2 4" xfId="2970"/>
    <cellStyle name="Calculation 2 2 4 2 2 2 4 2" xfId="2971"/>
    <cellStyle name="Calculation 2 2 4 2 2 2 5" xfId="2972"/>
    <cellStyle name="Calculation 2 2 4 2 2 2 6" xfId="2973"/>
    <cellStyle name="Calculation 2 2 4 2 2 3" xfId="2974"/>
    <cellStyle name="Calculation 2 2 4 2 2 3 2" xfId="2975"/>
    <cellStyle name="Calculation 2 2 4 2 2 3 2 2" xfId="2976"/>
    <cellStyle name="Calculation 2 2 4 2 2 3 2 2 2" xfId="2977"/>
    <cellStyle name="Calculation 2 2 4 2 2 3 2 3" xfId="2978"/>
    <cellStyle name="Calculation 2 2 4 2 2 3 2 3 2" xfId="2979"/>
    <cellStyle name="Calculation 2 2 4 2 2 3 2 4" xfId="2980"/>
    <cellStyle name="Calculation 2 2 4 2 2 3 2 5" xfId="2981"/>
    <cellStyle name="Calculation 2 2 4 2 2 3 3" xfId="2982"/>
    <cellStyle name="Calculation 2 2 4 2 2 3 3 2" xfId="2983"/>
    <cellStyle name="Calculation 2 2 4 2 2 3 4" xfId="2984"/>
    <cellStyle name="Calculation 2 2 4 2 2 3 4 2" xfId="2985"/>
    <cellStyle name="Calculation 2 2 4 2 2 3 5" xfId="2986"/>
    <cellStyle name="Calculation 2 2 4 2 2 3 6" xfId="2987"/>
    <cellStyle name="Calculation 2 2 4 2 2 4" xfId="2988"/>
    <cellStyle name="Calculation 2 2 4 2 2 4 2" xfId="2989"/>
    <cellStyle name="Calculation 2 2 4 2 2 4 2 2" xfId="2990"/>
    <cellStyle name="Calculation 2 2 4 2 2 4 2 2 2" xfId="2991"/>
    <cellStyle name="Calculation 2 2 4 2 2 4 2 3" xfId="2992"/>
    <cellStyle name="Calculation 2 2 4 2 2 4 2 3 2" xfId="2993"/>
    <cellStyle name="Calculation 2 2 4 2 2 4 2 4" xfId="2994"/>
    <cellStyle name="Calculation 2 2 4 2 2 4 2 5" xfId="2995"/>
    <cellStyle name="Calculation 2 2 4 2 2 4 3" xfId="2996"/>
    <cellStyle name="Calculation 2 2 4 2 2 4 3 2" xfId="2997"/>
    <cellStyle name="Calculation 2 2 4 2 2 4 4" xfId="2998"/>
    <cellStyle name="Calculation 2 2 4 2 2 4 4 2" xfId="2999"/>
    <cellStyle name="Calculation 2 2 4 2 2 4 5" xfId="3000"/>
    <cellStyle name="Calculation 2 2 4 2 2 4 6" xfId="3001"/>
    <cellStyle name="Calculation 2 2 4 2 2 5" xfId="3002"/>
    <cellStyle name="Calculation 2 2 4 2 2 5 2" xfId="3003"/>
    <cellStyle name="Calculation 2 2 4 2 2 5 2 2" xfId="3004"/>
    <cellStyle name="Calculation 2 2 4 2 2 5 3" xfId="3005"/>
    <cellStyle name="Calculation 2 2 4 2 2 5 3 2" xfId="3006"/>
    <cellStyle name="Calculation 2 2 4 2 2 5 4" xfId="3007"/>
    <cellStyle name="Calculation 2 2 4 2 2 5 5" xfId="3008"/>
    <cellStyle name="Calculation 2 2 4 2 2 6" xfId="3009"/>
    <cellStyle name="Calculation 2 2 4 2 2 6 2" xfId="3010"/>
    <cellStyle name="Calculation 2 2 4 2 2 7" xfId="3011"/>
    <cellStyle name="Calculation 2 2 4 2 2 7 2" xfId="3012"/>
    <cellStyle name="Calculation 2 2 4 2 2 8" xfId="3013"/>
    <cellStyle name="Calculation 2 2 4 2 2 9" xfId="3014"/>
    <cellStyle name="Calculation 2 2 4 2 3" xfId="3015"/>
    <cellStyle name="Calculation 2 2 4 2 3 2" xfId="3016"/>
    <cellStyle name="Calculation 2 2 4 2 3 2 2" xfId="3017"/>
    <cellStyle name="Calculation 2 2 4 2 3 2 2 2" xfId="3018"/>
    <cellStyle name="Calculation 2 2 4 2 3 2 2 2 2" xfId="3019"/>
    <cellStyle name="Calculation 2 2 4 2 3 2 2 3" xfId="3020"/>
    <cellStyle name="Calculation 2 2 4 2 3 2 2 3 2" xfId="3021"/>
    <cellStyle name="Calculation 2 2 4 2 3 2 2 4" xfId="3022"/>
    <cellStyle name="Calculation 2 2 4 2 3 2 2 5" xfId="3023"/>
    <cellStyle name="Calculation 2 2 4 2 3 2 3" xfId="3024"/>
    <cellStyle name="Calculation 2 2 4 2 3 2 3 2" xfId="3025"/>
    <cellStyle name="Calculation 2 2 4 2 3 2 4" xfId="3026"/>
    <cellStyle name="Calculation 2 2 4 2 3 2 4 2" xfId="3027"/>
    <cellStyle name="Calculation 2 2 4 2 3 2 5" xfId="3028"/>
    <cellStyle name="Calculation 2 2 4 2 3 2 6" xfId="3029"/>
    <cellStyle name="Calculation 2 2 4 2 3 3" xfId="3030"/>
    <cellStyle name="Calculation 2 2 4 2 3 3 2" xfId="3031"/>
    <cellStyle name="Calculation 2 2 4 2 3 3 2 2" xfId="3032"/>
    <cellStyle name="Calculation 2 2 4 2 3 3 2 2 2" xfId="3033"/>
    <cellStyle name="Calculation 2 2 4 2 3 3 2 3" xfId="3034"/>
    <cellStyle name="Calculation 2 2 4 2 3 3 2 3 2" xfId="3035"/>
    <cellStyle name="Calculation 2 2 4 2 3 3 2 4" xfId="3036"/>
    <cellStyle name="Calculation 2 2 4 2 3 3 2 5" xfId="3037"/>
    <cellStyle name="Calculation 2 2 4 2 3 3 3" xfId="3038"/>
    <cellStyle name="Calculation 2 2 4 2 3 3 3 2" xfId="3039"/>
    <cellStyle name="Calculation 2 2 4 2 3 3 4" xfId="3040"/>
    <cellStyle name="Calculation 2 2 4 2 3 3 4 2" xfId="3041"/>
    <cellStyle name="Calculation 2 2 4 2 3 3 5" xfId="3042"/>
    <cellStyle name="Calculation 2 2 4 2 3 3 6" xfId="3043"/>
    <cellStyle name="Calculation 2 2 4 2 3 4" xfId="3044"/>
    <cellStyle name="Calculation 2 2 4 2 3 4 2" xfId="3045"/>
    <cellStyle name="Calculation 2 2 4 2 3 4 2 2" xfId="3046"/>
    <cellStyle name="Calculation 2 2 4 2 3 4 3" xfId="3047"/>
    <cellStyle name="Calculation 2 2 4 2 3 4 3 2" xfId="3048"/>
    <cellStyle name="Calculation 2 2 4 2 3 4 4" xfId="3049"/>
    <cellStyle name="Calculation 2 2 4 2 3 4 5" xfId="3050"/>
    <cellStyle name="Calculation 2 2 4 2 3 5" xfId="3051"/>
    <cellStyle name="Calculation 2 2 4 2 3 5 2" xfId="3052"/>
    <cellStyle name="Calculation 2 2 4 2 3 6" xfId="3053"/>
    <cellStyle name="Calculation 2 2 4 2 3 6 2" xfId="3054"/>
    <cellStyle name="Calculation 2 2 4 2 3 7" xfId="3055"/>
    <cellStyle name="Calculation 2 2 4 2 3 8" xfId="3056"/>
    <cellStyle name="Calculation 2 2 4 2 4" xfId="3057"/>
    <cellStyle name="Calculation 2 2 4 2 4 2" xfId="3058"/>
    <cellStyle name="Calculation 2 2 4 2 4 2 2" xfId="3059"/>
    <cellStyle name="Calculation 2 2 4 2 4 2 2 2" xfId="3060"/>
    <cellStyle name="Calculation 2 2 4 2 4 2 3" xfId="3061"/>
    <cellStyle name="Calculation 2 2 4 2 4 2 3 2" xfId="3062"/>
    <cellStyle name="Calculation 2 2 4 2 4 2 4" xfId="3063"/>
    <cellStyle name="Calculation 2 2 4 2 4 2 5" xfId="3064"/>
    <cellStyle name="Calculation 2 2 4 2 4 3" xfId="3065"/>
    <cellStyle name="Calculation 2 2 4 2 4 3 2" xfId="3066"/>
    <cellStyle name="Calculation 2 2 4 2 4 4" xfId="3067"/>
    <cellStyle name="Calculation 2 2 4 2 4 4 2" xfId="3068"/>
    <cellStyle name="Calculation 2 2 4 2 4 5" xfId="3069"/>
    <cellStyle name="Calculation 2 2 4 2 4 6" xfId="3070"/>
    <cellStyle name="Calculation 2 2 4 2 5" xfId="3071"/>
    <cellStyle name="Calculation 2 2 4 2 5 2" xfId="3072"/>
    <cellStyle name="Calculation 2 2 4 2 5 2 2" xfId="3073"/>
    <cellStyle name="Calculation 2 2 4 2 5 2 2 2" xfId="3074"/>
    <cellStyle name="Calculation 2 2 4 2 5 2 3" xfId="3075"/>
    <cellStyle name="Calculation 2 2 4 2 5 2 3 2" xfId="3076"/>
    <cellStyle name="Calculation 2 2 4 2 5 2 4" xfId="3077"/>
    <cellStyle name="Calculation 2 2 4 2 5 2 5" xfId="3078"/>
    <cellStyle name="Calculation 2 2 4 2 5 3" xfId="3079"/>
    <cellStyle name="Calculation 2 2 4 2 5 3 2" xfId="3080"/>
    <cellStyle name="Calculation 2 2 4 2 5 4" xfId="3081"/>
    <cellStyle name="Calculation 2 2 4 2 5 4 2" xfId="3082"/>
    <cellStyle name="Calculation 2 2 4 2 5 5" xfId="3083"/>
    <cellStyle name="Calculation 2 2 4 2 5 6" xfId="3084"/>
    <cellStyle name="Calculation 2 2 4 2 6" xfId="3085"/>
    <cellStyle name="Calculation 2 2 4 2 6 2" xfId="3086"/>
    <cellStyle name="Calculation 2 2 4 2 6 2 2" xfId="3087"/>
    <cellStyle name="Calculation 2 2 4 2 6 2 2 2" xfId="3088"/>
    <cellStyle name="Calculation 2 2 4 2 6 2 3" xfId="3089"/>
    <cellStyle name="Calculation 2 2 4 2 6 2 3 2" xfId="3090"/>
    <cellStyle name="Calculation 2 2 4 2 6 2 4" xfId="3091"/>
    <cellStyle name="Calculation 2 2 4 2 6 2 5" xfId="3092"/>
    <cellStyle name="Calculation 2 2 4 2 6 3" xfId="3093"/>
    <cellStyle name="Calculation 2 2 4 2 6 3 2" xfId="3094"/>
    <cellStyle name="Calculation 2 2 4 2 6 4" xfId="3095"/>
    <cellStyle name="Calculation 2 2 4 2 6 4 2" xfId="3096"/>
    <cellStyle name="Calculation 2 2 4 2 6 5" xfId="3097"/>
    <cellStyle name="Calculation 2 2 4 2 6 6" xfId="3098"/>
    <cellStyle name="Calculation 2 2 4 2 7" xfId="3099"/>
    <cellStyle name="Calculation 2 2 4 2 7 2" xfId="3100"/>
    <cellStyle name="Calculation 2 2 4 2 7 2 2" xfId="3101"/>
    <cellStyle name="Calculation 2 2 4 2 7 3" xfId="3102"/>
    <cellStyle name="Calculation 2 2 4 2 7 3 2" xfId="3103"/>
    <cellStyle name="Calculation 2 2 4 2 7 4" xfId="3104"/>
    <cellStyle name="Calculation 2 2 4 2 7 5" xfId="3105"/>
    <cellStyle name="Calculation 2 2 4 2 8" xfId="3106"/>
    <cellStyle name="Calculation 2 2 4 2 8 2" xfId="3107"/>
    <cellStyle name="Calculation 2 2 4 2 9" xfId="3108"/>
    <cellStyle name="Calculation 2 2 4 2 9 2" xfId="3109"/>
    <cellStyle name="Calculation 2 2 4 3" xfId="3110"/>
    <cellStyle name="Calculation 2 2 4 3 2" xfId="3111"/>
    <cellStyle name="Calculation 2 2 4 3 2 2" xfId="3112"/>
    <cellStyle name="Calculation 2 2 4 3 2 2 2" xfId="3113"/>
    <cellStyle name="Calculation 2 2 4 3 2 2 2 2" xfId="3114"/>
    <cellStyle name="Calculation 2 2 4 3 2 2 3" xfId="3115"/>
    <cellStyle name="Calculation 2 2 4 3 2 2 3 2" xfId="3116"/>
    <cellStyle name="Calculation 2 2 4 3 2 2 4" xfId="3117"/>
    <cellStyle name="Calculation 2 2 4 3 2 2 5" xfId="3118"/>
    <cellStyle name="Calculation 2 2 4 3 2 3" xfId="3119"/>
    <cellStyle name="Calculation 2 2 4 3 2 3 2" xfId="3120"/>
    <cellStyle name="Calculation 2 2 4 3 2 4" xfId="3121"/>
    <cellStyle name="Calculation 2 2 4 3 2 4 2" xfId="3122"/>
    <cellStyle name="Calculation 2 2 4 3 2 5" xfId="3123"/>
    <cellStyle name="Calculation 2 2 4 3 2 6" xfId="3124"/>
    <cellStyle name="Calculation 2 2 4 3 3" xfId="3125"/>
    <cellStyle name="Calculation 2 2 4 3 3 2" xfId="3126"/>
    <cellStyle name="Calculation 2 2 4 3 3 2 2" xfId="3127"/>
    <cellStyle name="Calculation 2 2 4 3 3 2 2 2" xfId="3128"/>
    <cellStyle name="Calculation 2 2 4 3 3 2 3" xfId="3129"/>
    <cellStyle name="Calculation 2 2 4 3 3 2 3 2" xfId="3130"/>
    <cellStyle name="Calculation 2 2 4 3 3 2 4" xfId="3131"/>
    <cellStyle name="Calculation 2 2 4 3 3 2 5" xfId="3132"/>
    <cellStyle name="Calculation 2 2 4 3 3 3" xfId="3133"/>
    <cellStyle name="Calculation 2 2 4 3 3 3 2" xfId="3134"/>
    <cellStyle name="Calculation 2 2 4 3 3 4" xfId="3135"/>
    <cellStyle name="Calculation 2 2 4 3 3 4 2" xfId="3136"/>
    <cellStyle name="Calculation 2 2 4 3 3 5" xfId="3137"/>
    <cellStyle name="Calculation 2 2 4 3 3 6" xfId="3138"/>
    <cellStyle name="Calculation 2 2 4 3 4" xfId="3139"/>
    <cellStyle name="Calculation 2 2 4 3 4 2" xfId="3140"/>
    <cellStyle name="Calculation 2 2 4 3 4 2 2" xfId="3141"/>
    <cellStyle name="Calculation 2 2 4 3 4 2 2 2" xfId="3142"/>
    <cellStyle name="Calculation 2 2 4 3 4 2 3" xfId="3143"/>
    <cellStyle name="Calculation 2 2 4 3 4 2 3 2" xfId="3144"/>
    <cellStyle name="Calculation 2 2 4 3 4 2 4" xfId="3145"/>
    <cellStyle name="Calculation 2 2 4 3 4 2 5" xfId="3146"/>
    <cellStyle name="Calculation 2 2 4 3 4 3" xfId="3147"/>
    <cellStyle name="Calculation 2 2 4 3 4 3 2" xfId="3148"/>
    <cellStyle name="Calculation 2 2 4 3 4 4" xfId="3149"/>
    <cellStyle name="Calculation 2 2 4 3 4 4 2" xfId="3150"/>
    <cellStyle name="Calculation 2 2 4 3 4 5" xfId="3151"/>
    <cellStyle name="Calculation 2 2 4 3 4 6" xfId="3152"/>
    <cellStyle name="Calculation 2 2 4 3 5" xfId="3153"/>
    <cellStyle name="Calculation 2 2 4 3 5 2" xfId="3154"/>
    <cellStyle name="Calculation 2 2 4 3 5 2 2" xfId="3155"/>
    <cellStyle name="Calculation 2 2 4 3 5 3" xfId="3156"/>
    <cellStyle name="Calculation 2 2 4 3 5 3 2" xfId="3157"/>
    <cellStyle name="Calculation 2 2 4 3 5 4" xfId="3158"/>
    <cellStyle name="Calculation 2 2 4 3 5 5" xfId="3159"/>
    <cellStyle name="Calculation 2 2 4 3 6" xfId="3160"/>
    <cellStyle name="Calculation 2 2 4 3 6 2" xfId="3161"/>
    <cellStyle name="Calculation 2 2 4 3 7" xfId="3162"/>
    <cellStyle name="Calculation 2 2 4 3 7 2" xfId="3163"/>
    <cellStyle name="Calculation 2 2 4 3 8" xfId="3164"/>
    <cellStyle name="Calculation 2 2 4 3 9" xfId="3165"/>
    <cellStyle name="Calculation 2 2 4 4" xfId="3166"/>
    <cellStyle name="Calculation 2 2 4 4 2" xfId="3167"/>
    <cellStyle name="Calculation 2 2 4 4 2 2" xfId="3168"/>
    <cellStyle name="Calculation 2 2 4 4 2 2 2" xfId="3169"/>
    <cellStyle name="Calculation 2 2 4 4 2 2 2 2" xfId="3170"/>
    <cellStyle name="Calculation 2 2 4 4 2 2 3" xfId="3171"/>
    <cellStyle name="Calculation 2 2 4 4 2 2 3 2" xfId="3172"/>
    <cellStyle name="Calculation 2 2 4 4 2 2 4" xfId="3173"/>
    <cellStyle name="Calculation 2 2 4 4 2 2 5" xfId="3174"/>
    <cellStyle name="Calculation 2 2 4 4 2 3" xfId="3175"/>
    <cellStyle name="Calculation 2 2 4 4 2 3 2" xfId="3176"/>
    <cellStyle name="Calculation 2 2 4 4 2 4" xfId="3177"/>
    <cellStyle name="Calculation 2 2 4 4 2 4 2" xfId="3178"/>
    <cellStyle name="Calculation 2 2 4 4 2 5" xfId="3179"/>
    <cellStyle name="Calculation 2 2 4 4 2 6" xfId="3180"/>
    <cellStyle name="Calculation 2 2 4 4 3" xfId="3181"/>
    <cellStyle name="Calculation 2 2 4 4 3 2" xfId="3182"/>
    <cellStyle name="Calculation 2 2 4 4 3 2 2" xfId="3183"/>
    <cellStyle name="Calculation 2 2 4 4 3 2 2 2" xfId="3184"/>
    <cellStyle name="Calculation 2 2 4 4 3 2 3" xfId="3185"/>
    <cellStyle name="Calculation 2 2 4 4 3 2 3 2" xfId="3186"/>
    <cellStyle name="Calculation 2 2 4 4 3 2 4" xfId="3187"/>
    <cellStyle name="Calculation 2 2 4 4 3 2 5" xfId="3188"/>
    <cellStyle name="Calculation 2 2 4 4 3 3" xfId="3189"/>
    <cellStyle name="Calculation 2 2 4 4 3 3 2" xfId="3190"/>
    <cellStyle name="Calculation 2 2 4 4 3 4" xfId="3191"/>
    <cellStyle name="Calculation 2 2 4 4 3 4 2" xfId="3192"/>
    <cellStyle name="Calculation 2 2 4 4 3 5" xfId="3193"/>
    <cellStyle name="Calculation 2 2 4 4 3 6" xfId="3194"/>
    <cellStyle name="Calculation 2 2 4 4 4" xfId="3195"/>
    <cellStyle name="Calculation 2 2 4 4 4 2" xfId="3196"/>
    <cellStyle name="Calculation 2 2 4 4 4 2 2" xfId="3197"/>
    <cellStyle name="Calculation 2 2 4 4 4 3" xfId="3198"/>
    <cellStyle name="Calculation 2 2 4 4 4 3 2" xfId="3199"/>
    <cellStyle name="Calculation 2 2 4 4 4 4" xfId="3200"/>
    <cellStyle name="Calculation 2 2 4 4 4 5" xfId="3201"/>
    <cellStyle name="Calculation 2 2 4 4 5" xfId="3202"/>
    <cellStyle name="Calculation 2 2 4 4 5 2" xfId="3203"/>
    <cellStyle name="Calculation 2 2 4 4 6" xfId="3204"/>
    <cellStyle name="Calculation 2 2 4 4 6 2" xfId="3205"/>
    <cellStyle name="Calculation 2 2 4 4 7" xfId="3206"/>
    <cellStyle name="Calculation 2 2 4 4 8" xfId="3207"/>
    <cellStyle name="Calculation 2 2 4 5" xfId="3208"/>
    <cellStyle name="Calculation 2 2 4 5 2" xfId="3209"/>
    <cellStyle name="Calculation 2 2 4 5 2 2" xfId="3210"/>
    <cellStyle name="Calculation 2 2 4 5 2 2 2" xfId="3211"/>
    <cellStyle name="Calculation 2 2 4 5 2 3" xfId="3212"/>
    <cellStyle name="Calculation 2 2 4 5 2 3 2" xfId="3213"/>
    <cellStyle name="Calculation 2 2 4 5 2 4" xfId="3214"/>
    <cellStyle name="Calculation 2 2 4 5 2 5" xfId="3215"/>
    <cellStyle name="Calculation 2 2 4 5 3" xfId="3216"/>
    <cellStyle name="Calculation 2 2 4 5 3 2" xfId="3217"/>
    <cellStyle name="Calculation 2 2 4 5 4" xfId="3218"/>
    <cellStyle name="Calculation 2 2 4 5 4 2" xfId="3219"/>
    <cellStyle name="Calculation 2 2 4 5 5" xfId="3220"/>
    <cellStyle name="Calculation 2 2 4 5 6" xfId="3221"/>
    <cellStyle name="Calculation 2 2 4 6" xfId="3222"/>
    <cellStyle name="Calculation 2 2 4 6 2" xfId="3223"/>
    <cellStyle name="Calculation 2 2 4 6 2 2" xfId="3224"/>
    <cellStyle name="Calculation 2 2 4 6 2 2 2" xfId="3225"/>
    <cellStyle name="Calculation 2 2 4 6 2 3" xfId="3226"/>
    <cellStyle name="Calculation 2 2 4 6 2 3 2" xfId="3227"/>
    <cellStyle name="Calculation 2 2 4 6 2 4" xfId="3228"/>
    <cellStyle name="Calculation 2 2 4 6 2 5" xfId="3229"/>
    <cellStyle name="Calculation 2 2 4 6 3" xfId="3230"/>
    <cellStyle name="Calculation 2 2 4 6 3 2" xfId="3231"/>
    <cellStyle name="Calculation 2 2 4 6 4" xfId="3232"/>
    <cellStyle name="Calculation 2 2 4 6 4 2" xfId="3233"/>
    <cellStyle name="Calculation 2 2 4 6 5" xfId="3234"/>
    <cellStyle name="Calculation 2 2 4 6 6" xfId="3235"/>
    <cellStyle name="Calculation 2 2 4 7" xfId="3236"/>
    <cellStyle name="Calculation 2 2 4 7 2" xfId="3237"/>
    <cellStyle name="Calculation 2 2 4 7 2 2" xfId="3238"/>
    <cellStyle name="Calculation 2 2 4 7 2 2 2" xfId="3239"/>
    <cellStyle name="Calculation 2 2 4 7 2 3" xfId="3240"/>
    <cellStyle name="Calculation 2 2 4 7 2 3 2" xfId="3241"/>
    <cellStyle name="Calculation 2 2 4 7 2 4" xfId="3242"/>
    <cellStyle name="Calculation 2 2 4 7 2 5" xfId="3243"/>
    <cellStyle name="Calculation 2 2 4 7 3" xfId="3244"/>
    <cellStyle name="Calculation 2 2 4 7 3 2" xfId="3245"/>
    <cellStyle name="Calculation 2 2 4 7 4" xfId="3246"/>
    <cellStyle name="Calculation 2 2 4 7 4 2" xfId="3247"/>
    <cellStyle name="Calculation 2 2 4 7 5" xfId="3248"/>
    <cellStyle name="Calculation 2 2 4 7 6" xfId="3249"/>
    <cellStyle name="Calculation 2 2 4 8" xfId="3250"/>
    <cellStyle name="Calculation 2 2 4 8 2" xfId="3251"/>
    <cellStyle name="Calculation 2 2 4 8 2 2" xfId="3252"/>
    <cellStyle name="Calculation 2 2 4 8 3" xfId="3253"/>
    <cellStyle name="Calculation 2 2 4 8 3 2" xfId="3254"/>
    <cellStyle name="Calculation 2 2 4 8 4" xfId="3255"/>
    <cellStyle name="Calculation 2 2 4 8 5" xfId="3256"/>
    <cellStyle name="Calculation 2 2 4 9" xfId="3257"/>
    <cellStyle name="Calculation 2 2 4 9 2" xfId="3258"/>
    <cellStyle name="Calculation 2 2 5" xfId="3259"/>
    <cellStyle name="Calculation 2 2 5 10" xfId="3260"/>
    <cellStyle name="Calculation 2 2 5 2" xfId="3261"/>
    <cellStyle name="Calculation 2 2 5 2 2" xfId="3262"/>
    <cellStyle name="Calculation 2 2 5 2 2 2" xfId="3263"/>
    <cellStyle name="Calculation 2 2 5 2 2 2 2" xfId="3264"/>
    <cellStyle name="Calculation 2 2 5 2 2 2 2 2" xfId="3265"/>
    <cellStyle name="Calculation 2 2 5 2 2 2 3" xfId="3266"/>
    <cellStyle name="Calculation 2 2 5 2 2 2 3 2" xfId="3267"/>
    <cellStyle name="Calculation 2 2 5 2 2 2 4" xfId="3268"/>
    <cellStyle name="Calculation 2 2 5 2 2 2 5" xfId="3269"/>
    <cellStyle name="Calculation 2 2 5 2 2 3" xfId="3270"/>
    <cellStyle name="Calculation 2 2 5 2 2 3 2" xfId="3271"/>
    <cellStyle name="Calculation 2 2 5 2 2 4" xfId="3272"/>
    <cellStyle name="Calculation 2 2 5 2 2 4 2" xfId="3273"/>
    <cellStyle name="Calculation 2 2 5 2 2 5" xfId="3274"/>
    <cellStyle name="Calculation 2 2 5 2 2 6" xfId="3275"/>
    <cellStyle name="Calculation 2 2 5 2 3" xfId="3276"/>
    <cellStyle name="Calculation 2 2 5 2 3 2" xfId="3277"/>
    <cellStyle name="Calculation 2 2 5 2 3 2 2" xfId="3278"/>
    <cellStyle name="Calculation 2 2 5 2 3 2 2 2" xfId="3279"/>
    <cellStyle name="Calculation 2 2 5 2 3 2 3" xfId="3280"/>
    <cellStyle name="Calculation 2 2 5 2 3 2 3 2" xfId="3281"/>
    <cellStyle name="Calculation 2 2 5 2 3 2 4" xfId="3282"/>
    <cellStyle name="Calculation 2 2 5 2 3 2 5" xfId="3283"/>
    <cellStyle name="Calculation 2 2 5 2 3 3" xfId="3284"/>
    <cellStyle name="Calculation 2 2 5 2 3 3 2" xfId="3285"/>
    <cellStyle name="Calculation 2 2 5 2 3 4" xfId="3286"/>
    <cellStyle name="Calculation 2 2 5 2 3 4 2" xfId="3287"/>
    <cellStyle name="Calculation 2 2 5 2 3 5" xfId="3288"/>
    <cellStyle name="Calculation 2 2 5 2 3 6" xfId="3289"/>
    <cellStyle name="Calculation 2 2 5 2 4" xfId="3290"/>
    <cellStyle name="Calculation 2 2 5 2 4 2" xfId="3291"/>
    <cellStyle name="Calculation 2 2 5 2 4 2 2" xfId="3292"/>
    <cellStyle name="Calculation 2 2 5 2 4 2 2 2" xfId="3293"/>
    <cellStyle name="Calculation 2 2 5 2 4 2 3" xfId="3294"/>
    <cellStyle name="Calculation 2 2 5 2 4 2 3 2" xfId="3295"/>
    <cellStyle name="Calculation 2 2 5 2 4 2 4" xfId="3296"/>
    <cellStyle name="Calculation 2 2 5 2 4 2 5" xfId="3297"/>
    <cellStyle name="Calculation 2 2 5 2 4 3" xfId="3298"/>
    <cellStyle name="Calculation 2 2 5 2 4 3 2" xfId="3299"/>
    <cellStyle name="Calculation 2 2 5 2 4 4" xfId="3300"/>
    <cellStyle name="Calculation 2 2 5 2 4 4 2" xfId="3301"/>
    <cellStyle name="Calculation 2 2 5 2 4 5" xfId="3302"/>
    <cellStyle name="Calculation 2 2 5 2 4 6" xfId="3303"/>
    <cellStyle name="Calculation 2 2 5 2 5" xfId="3304"/>
    <cellStyle name="Calculation 2 2 5 2 5 2" xfId="3305"/>
    <cellStyle name="Calculation 2 2 5 2 5 2 2" xfId="3306"/>
    <cellStyle name="Calculation 2 2 5 2 5 3" xfId="3307"/>
    <cellStyle name="Calculation 2 2 5 2 5 3 2" xfId="3308"/>
    <cellStyle name="Calculation 2 2 5 2 5 4" xfId="3309"/>
    <cellStyle name="Calculation 2 2 5 2 5 5" xfId="3310"/>
    <cellStyle name="Calculation 2 2 5 2 6" xfId="3311"/>
    <cellStyle name="Calculation 2 2 5 2 6 2" xfId="3312"/>
    <cellStyle name="Calculation 2 2 5 2 7" xfId="3313"/>
    <cellStyle name="Calculation 2 2 5 2 7 2" xfId="3314"/>
    <cellStyle name="Calculation 2 2 5 2 8" xfId="3315"/>
    <cellStyle name="Calculation 2 2 5 2 9" xfId="3316"/>
    <cellStyle name="Calculation 2 2 5 3" xfId="3317"/>
    <cellStyle name="Calculation 2 2 5 3 2" xfId="3318"/>
    <cellStyle name="Calculation 2 2 5 3 2 2" xfId="3319"/>
    <cellStyle name="Calculation 2 2 5 3 2 2 2" xfId="3320"/>
    <cellStyle name="Calculation 2 2 5 3 2 2 2 2" xfId="3321"/>
    <cellStyle name="Calculation 2 2 5 3 2 2 3" xfId="3322"/>
    <cellStyle name="Calculation 2 2 5 3 2 2 3 2" xfId="3323"/>
    <cellStyle name="Calculation 2 2 5 3 2 2 4" xfId="3324"/>
    <cellStyle name="Calculation 2 2 5 3 2 2 5" xfId="3325"/>
    <cellStyle name="Calculation 2 2 5 3 2 3" xfId="3326"/>
    <cellStyle name="Calculation 2 2 5 3 2 3 2" xfId="3327"/>
    <cellStyle name="Calculation 2 2 5 3 2 4" xfId="3328"/>
    <cellStyle name="Calculation 2 2 5 3 2 4 2" xfId="3329"/>
    <cellStyle name="Calculation 2 2 5 3 2 5" xfId="3330"/>
    <cellStyle name="Calculation 2 2 5 3 2 6" xfId="3331"/>
    <cellStyle name="Calculation 2 2 5 3 3" xfId="3332"/>
    <cellStyle name="Calculation 2 2 5 3 3 2" xfId="3333"/>
    <cellStyle name="Calculation 2 2 5 3 3 2 2" xfId="3334"/>
    <cellStyle name="Calculation 2 2 5 3 3 2 2 2" xfId="3335"/>
    <cellStyle name="Calculation 2 2 5 3 3 2 3" xfId="3336"/>
    <cellStyle name="Calculation 2 2 5 3 3 2 3 2" xfId="3337"/>
    <cellStyle name="Calculation 2 2 5 3 3 2 4" xfId="3338"/>
    <cellStyle name="Calculation 2 2 5 3 3 2 5" xfId="3339"/>
    <cellStyle name="Calculation 2 2 5 3 3 3" xfId="3340"/>
    <cellStyle name="Calculation 2 2 5 3 3 3 2" xfId="3341"/>
    <cellStyle name="Calculation 2 2 5 3 3 4" xfId="3342"/>
    <cellStyle name="Calculation 2 2 5 3 3 4 2" xfId="3343"/>
    <cellStyle name="Calculation 2 2 5 3 3 5" xfId="3344"/>
    <cellStyle name="Calculation 2 2 5 3 3 6" xfId="3345"/>
    <cellStyle name="Calculation 2 2 5 3 4" xfId="3346"/>
    <cellStyle name="Calculation 2 2 5 3 4 2" xfId="3347"/>
    <cellStyle name="Calculation 2 2 5 3 4 2 2" xfId="3348"/>
    <cellStyle name="Calculation 2 2 5 3 4 3" xfId="3349"/>
    <cellStyle name="Calculation 2 2 5 3 4 3 2" xfId="3350"/>
    <cellStyle name="Calculation 2 2 5 3 4 4" xfId="3351"/>
    <cellStyle name="Calculation 2 2 5 3 4 5" xfId="3352"/>
    <cellStyle name="Calculation 2 2 5 3 5" xfId="3353"/>
    <cellStyle name="Calculation 2 2 5 3 5 2" xfId="3354"/>
    <cellStyle name="Calculation 2 2 5 3 6" xfId="3355"/>
    <cellStyle name="Calculation 2 2 5 3 6 2" xfId="3356"/>
    <cellStyle name="Calculation 2 2 5 3 7" xfId="3357"/>
    <cellStyle name="Calculation 2 2 5 3 8" xfId="3358"/>
    <cellStyle name="Calculation 2 2 5 4" xfId="3359"/>
    <cellStyle name="Calculation 2 2 5 4 2" xfId="3360"/>
    <cellStyle name="Calculation 2 2 5 4 2 2" xfId="3361"/>
    <cellStyle name="Calculation 2 2 5 4 2 2 2" xfId="3362"/>
    <cellStyle name="Calculation 2 2 5 4 2 3" xfId="3363"/>
    <cellStyle name="Calculation 2 2 5 4 2 3 2" xfId="3364"/>
    <cellStyle name="Calculation 2 2 5 4 2 4" xfId="3365"/>
    <cellStyle name="Calculation 2 2 5 4 2 5" xfId="3366"/>
    <cellStyle name="Calculation 2 2 5 4 3" xfId="3367"/>
    <cellStyle name="Calculation 2 2 5 4 3 2" xfId="3368"/>
    <cellStyle name="Calculation 2 2 5 4 4" xfId="3369"/>
    <cellStyle name="Calculation 2 2 5 4 4 2" xfId="3370"/>
    <cellStyle name="Calculation 2 2 5 4 5" xfId="3371"/>
    <cellStyle name="Calculation 2 2 5 4 6" xfId="3372"/>
    <cellStyle name="Calculation 2 2 5 5" xfId="3373"/>
    <cellStyle name="Calculation 2 2 5 5 2" xfId="3374"/>
    <cellStyle name="Calculation 2 2 5 5 2 2" xfId="3375"/>
    <cellStyle name="Calculation 2 2 5 5 2 2 2" xfId="3376"/>
    <cellStyle name="Calculation 2 2 5 5 2 3" xfId="3377"/>
    <cellStyle name="Calculation 2 2 5 5 2 3 2" xfId="3378"/>
    <cellStyle name="Calculation 2 2 5 5 2 4" xfId="3379"/>
    <cellStyle name="Calculation 2 2 5 5 2 5" xfId="3380"/>
    <cellStyle name="Calculation 2 2 5 5 3" xfId="3381"/>
    <cellStyle name="Calculation 2 2 5 5 3 2" xfId="3382"/>
    <cellStyle name="Calculation 2 2 5 5 4" xfId="3383"/>
    <cellStyle name="Calculation 2 2 5 5 4 2" xfId="3384"/>
    <cellStyle name="Calculation 2 2 5 5 5" xfId="3385"/>
    <cellStyle name="Calculation 2 2 5 5 6" xfId="3386"/>
    <cellStyle name="Calculation 2 2 5 6" xfId="3387"/>
    <cellStyle name="Calculation 2 2 5 6 2" xfId="3388"/>
    <cellStyle name="Calculation 2 2 5 6 2 2" xfId="3389"/>
    <cellStyle name="Calculation 2 2 5 6 2 2 2" xfId="3390"/>
    <cellStyle name="Calculation 2 2 5 6 2 3" xfId="3391"/>
    <cellStyle name="Calculation 2 2 5 6 2 3 2" xfId="3392"/>
    <cellStyle name="Calculation 2 2 5 6 2 4" xfId="3393"/>
    <cellStyle name="Calculation 2 2 5 6 2 5" xfId="3394"/>
    <cellStyle name="Calculation 2 2 5 6 3" xfId="3395"/>
    <cellStyle name="Calculation 2 2 5 6 3 2" xfId="3396"/>
    <cellStyle name="Calculation 2 2 5 6 4" xfId="3397"/>
    <cellStyle name="Calculation 2 2 5 6 4 2" xfId="3398"/>
    <cellStyle name="Calculation 2 2 5 6 5" xfId="3399"/>
    <cellStyle name="Calculation 2 2 5 6 6" xfId="3400"/>
    <cellStyle name="Calculation 2 2 5 7" xfId="3401"/>
    <cellStyle name="Calculation 2 2 5 7 2" xfId="3402"/>
    <cellStyle name="Calculation 2 2 5 7 2 2" xfId="3403"/>
    <cellStyle name="Calculation 2 2 5 7 3" xfId="3404"/>
    <cellStyle name="Calculation 2 2 5 7 3 2" xfId="3405"/>
    <cellStyle name="Calculation 2 2 5 7 4" xfId="3406"/>
    <cellStyle name="Calculation 2 2 5 7 5" xfId="3407"/>
    <cellStyle name="Calculation 2 2 5 8" xfId="3408"/>
    <cellStyle name="Calculation 2 2 5 8 2" xfId="3409"/>
    <cellStyle name="Calculation 2 2 5 9" xfId="3410"/>
    <cellStyle name="Calculation 2 2 5 9 2" xfId="3411"/>
    <cellStyle name="Calculation 2 2 6" xfId="3412"/>
    <cellStyle name="Calculation 2 2 6 10" xfId="3413"/>
    <cellStyle name="Calculation 2 2 6 11" xfId="3414"/>
    <cellStyle name="Calculation 2 2 6 2" xfId="3415"/>
    <cellStyle name="Calculation 2 2 6 2 2" xfId="3416"/>
    <cellStyle name="Calculation 2 2 6 2 2 2" xfId="3417"/>
    <cellStyle name="Calculation 2 2 6 2 2 2 2" xfId="3418"/>
    <cellStyle name="Calculation 2 2 6 2 2 2 2 2" xfId="3419"/>
    <cellStyle name="Calculation 2 2 6 2 2 2 3" xfId="3420"/>
    <cellStyle name="Calculation 2 2 6 2 2 2 3 2" xfId="3421"/>
    <cellStyle name="Calculation 2 2 6 2 2 2 4" xfId="3422"/>
    <cellStyle name="Calculation 2 2 6 2 2 2 5" xfId="3423"/>
    <cellStyle name="Calculation 2 2 6 2 2 3" xfId="3424"/>
    <cellStyle name="Calculation 2 2 6 2 2 3 2" xfId="3425"/>
    <cellStyle name="Calculation 2 2 6 2 2 4" xfId="3426"/>
    <cellStyle name="Calculation 2 2 6 2 2 4 2" xfId="3427"/>
    <cellStyle name="Calculation 2 2 6 2 2 5" xfId="3428"/>
    <cellStyle name="Calculation 2 2 6 2 2 6" xfId="3429"/>
    <cellStyle name="Calculation 2 2 6 2 3" xfId="3430"/>
    <cellStyle name="Calculation 2 2 6 2 3 2" xfId="3431"/>
    <cellStyle name="Calculation 2 2 6 2 3 2 2" xfId="3432"/>
    <cellStyle name="Calculation 2 2 6 2 3 2 2 2" xfId="3433"/>
    <cellStyle name="Calculation 2 2 6 2 3 2 3" xfId="3434"/>
    <cellStyle name="Calculation 2 2 6 2 3 2 3 2" xfId="3435"/>
    <cellStyle name="Calculation 2 2 6 2 3 2 4" xfId="3436"/>
    <cellStyle name="Calculation 2 2 6 2 3 2 5" xfId="3437"/>
    <cellStyle name="Calculation 2 2 6 2 3 3" xfId="3438"/>
    <cellStyle name="Calculation 2 2 6 2 3 3 2" xfId="3439"/>
    <cellStyle name="Calculation 2 2 6 2 3 4" xfId="3440"/>
    <cellStyle name="Calculation 2 2 6 2 3 4 2" xfId="3441"/>
    <cellStyle name="Calculation 2 2 6 2 3 5" xfId="3442"/>
    <cellStyle name="Calculation 2 2 6 2 3 6" xfId="3443"/>
    <cellStyle name="Calculation 2 2 6 2 4" xfId="3444"/>
    <cellStyle name="Calculation 2 2 6 2 4 2" xfId="3445"/>
    <cellStyle name="Calculation 2 2 6 2 4 2 2" xfId="3446"/>
    <cellStyle name="Calculation 2 2 6 2 4 2 2 2" xfId="3447"/>
    <cellStyle name="Calculation 2 2 6 2 4 2 3" xfId="3448"/>
    <cellStyle name="Calculation 2 2 6 2 4 2 3 2" xfId="3449"/>
    <cellStyle name="Calculation 2 2 6 2 4 2 4" xfId="3450"/>
    <cellStyle name="Calculation 2 2 6 2 4 2 5" xfId="3451"/>
    <cellStyle name="Calculation 2 2 6 2 4 3" xfId="3452"/>
    <cellStyle name="Calculation 2 2 6 2 4 3 2" xfId="3453"/>
    <cellStyle name="Calculation 2 2 6 2 4 4" xfId="3454"/>
    <cellStyle name="Calculation 2 2 6 2 4 4 2" xfId="3455"/>
    <cellStyle name="Calculation 2 2 6 2 4 5" xfId="3456"/>
    <cellStyle name="Calculation 2 2 6 2 4 6" xfId="3457"/>
    <cellStyle name="Calculation 2 2 6 2 5" xfId="3458"/>
    <cellStyle name="Calculation 2 2 6 2 5 2" xfId="3459"/>
    <cellStyle name="Calculation 2 2 6 2 5 2 2" xfId="3460"/>
    <cellStyle name="Calculation 2 2 6 2 5 3" xfId="3461"/>
    <cellStyle name="Calculation 2 2 6 2 5 3 2" xfId="3462"/>
    <cellStyle name="Calculation 2 2 6 2 5 4" xfId="3463"/>
    <cellStyle name="Calculation 2 2 6 2 5 5" xfId="3464"/>
    <cellStyle name="Calculation 2 2 6 2 6" xfId="3465"/>
    <cellStyle name="Calculation 2 2 6 2 6 2" xfId="3466"/>
    <cellStyle name="Calculation 2 2 6 2 7" xfId="3467"/>
    <cellStyle name="Calculation 2 2 6 2 7 2" xfId="3468"/>
    <cellStyle name="Calculation 2 2 6 2 8" xfId="3469"/>
    <cellStyle name="Calculation 2 2 6 2 9" xfId="3470"/>
    <cellStyle name="Calculation 2 2 6 3" xfId="3471"/>
    <cellStyle name="Calculation 2 2 6 3 2" xfId="3472"/>
    <cellStyle name="Calculation 2 2 6 3 2 2" xfId="3473"/>
    <cellStyle name="Calculation 2 2 6 3 2 2 2" xfId="3474"/>
    <cellStyle name="Calculation 2 2 6 3 2 3" xfId="3475"/>
    <cellStyle name="Calculation 2 2 6 3 2 3 2" xfId="3476"/>
    <cellStyle name="Calculation 2 2 6 3 2 4" xfId="3477"/>
    <cellStyle name="Calculation 2 2 6 3 2 5" xfId="3478"/>
    <cellStyle name="Calculation 2 2 6 3 3" xfId="3479"/>
    <cellStyle name="Calculation 2 2 6 3 3 2" xfId="3480"/>
    <cellStyle name="Calculation 2 2 6 3 4" xfId="3481"/>
    <cellStyle name="Calculation 2 2 6 3 4 2" xfId="3482"/>
    <cellStyle name="Calculation 2 2 6 3 5" xfId="3483"/>
    <cellStyle name="Calculation 2 2 6 3 6" xfId="3484"/>
    <cellStyle name="Calculation 2 2 6 4" xfId="3485"/>
    <cellStyle name="Calculation 2 2 6 4 2" xfId="3486"/>
    <cellStyle name="Calculation 2 2 6 4 2 2" xfId="3487"/>
    <cellStyle name="Calculation 2 2 6 4 2 2 2" xfId="3488"/>
    <cellStyle name="Calculation 2 2 6 4 2 3" xfId="3489"/>
    <cellStyle name="Calculation 2 2 6 4 2 3 2" xfId="3490"/>
    <cellStyle name="Calculation 2 2 6 4 2 4" xfId="3491"/>
    <cellStyle name="Calculation 2 2 6 4 2 5" xfId="3492"/>
    <cellStyle name="Calculation 2 2 6 4 3" xfId="3493"/>
    <cellStyle name="Calculation 2 2 6 4 3 2" xfId="3494"/>
    <cellStyle name="Calculation 2 2 6 4 4" xfId="3495"/>
    <cellStyle name="Calculation 2 2 6 4 4 2" xfId="3496"/>
    <cellStyle name="Calculation 2 2 6 4 5" xfId="3497"/>
    <cellStyle name="Calculation 2 2 6 4 6" xfId="3498"/>
    <cellStyle name="Calculation 2 2 6 5" xfId="3499"/>
    <cellStyle name="Calculation 2 2 6 5 2" xfId="3500"/>
    <cellStyle name="Calculation 2 2 6 5 2 2" xfId="3501"/>
    <cellStyle name="Calculation 2 2 6 5 2 2 2" xfId="3502"/>
    <cellStyle name="Calculation 2 2 6 5 2 3" xfId="3503"/>
    <cellStyle name="Calculation 2 2 6 5 2 3 2" xfId="3504"/>
    <cellStyle name="Calculation 2 2 6 5 2 4" xfId="3505"/>
    <cellStyle name="Calculation 2 2 6 5 2 5" xfId="3506"/>
    <cellStyle name="Calculation 2 2 6 5 3" xfId="3507"/>
    <cellStyle name="Calculation 2 2 6 5 3 2" xfId="3508"/>
    <cellStyle name="Calculation 2 2 6 5 4" xfId="3509"/>
    <cellStyle name="Calculation 2 2 6 5 4 2" xfId="3510"/>
    <cellStyle name="Calculation 2 2 6 5 5" xfId="3511"/>
    <cellStyle name="Calculation 2 2 6 5 6" xfId="3512"/>
    <cellStyle name="Calculation 2 2 6 6" xfId="3513"/>
    <cellStyle name="Calculation 2 2 6 6 2" xfId="3514"/>
    <cellStyle name="Calculation 2 2 6 6 2 2" xfId="3515"/>
    <cellStyle name="Calculation 2 2 6 6 2 2 2" xfId="3516"/>
    <cellStyle name="Calculation 2 2 6 6 2 3" xfId="3517"/>
    <cellStyle name="Calculation 2 2 6 6 2 3 2" xfId="3518"/>
    <cellStyle name="Calculation 2 2 6 6 2 4" xfId="3519"/>
    <cellStyle name="Calculation 2 2 6 6 2 5" xfId="3520"/>
    <cellStyle name="Calculation 2 2 6 6 3" xfId="3521"/>
    <cellStyle name="Calculation 2 2 6 6 3 2" xfId="3522"/>
    <cellStyle name="Calculation 2 2 6 6 4" xfId="3523"/>
    <cellStyle name="Calculation 2 2 6 6 4 2" xfId="3524"/>
    <cellStyle name="Calculation 2 2 6 6 5" xfId="3525"/>
    <cellStyle name="Calculation 2 2 6 6 6" xfId="3526"/>
    <cellStyle name="Calculation 2 2 6 7" xfId="3527"/>
    <cellStyle name="Calculation 2 2 6 7 2" xfId="3528"/>
    <cellStyle name="Calculation 2 2 6 7 2 2" xfId="3529"/>
    <cellStyle name="Calculation 2 2 6 7 3" xfId="3530"/>
    <cellStyle name="Calculation 2 2 6 7 3 2" xfId="3531"/>
    <cellStyle name="Calculation 2 2 6 7 4" xfId="3532"/>
    <cellStyle name="Calculation 2 2 6 7 5" xfId="3533"/>
    <cellStyle name="Calculation 2 2 6 8" xfId="3534"/>
    <cellStyle name="Calculation 2 2 6 8 2" xfId="3535"/>
    <cellStyle name="Calculation 2 2 6 9" xfId="3536"/>
    <cellStyle name="Calculation 2 2 6 9 2" xfId="3537"/>
    <cellStyle name="Calculation 2 2 7" xfId="3538"/>
    <cellStyle name="Calculation 2 2 7 2" xfId="3539"/>
    <cellStyle name="Calculation 2 2 7 2 2" xfId="3540"/>
    <cellStyle name="Calculation 2 2 7 2 2 2" xfId="3541"/>
    <cellStyle name="Calculation 2 2 7 2 3" xfId="3542"/>
    <cellStyle name="Calculation 2 2 7 2 3 2" xfId="3543"/>
    <cellStyle name="Calculation 2 2 7 2 4" xfId="3544"/>
    <cellStyle name="Calculation 2 2 7 2 5" xfId="3545"/>
    <cellStyle name="Calculation 2 2 7 3" xfId="3546"/>
    <cellStyle name="Calculation 2 2 7 3 2" xfId="3547"/>
    <cellStyle name="Calculation 2 2 7 4" xfId="3548"/>
    <cellStyle name="Calculation 2 2 7 4 2" xfId="3549"/>
    <cellStyle name="Calculation 2 2 7 5" xfId="3550"/>
    <cellStyle name="Calculation 2 2 7 6" xfId="3551"/>
    <cellStyle name="Calculation 2 2 8" xfId="3552"/>
    <cellStyle name="Calculation 2 2 8 2" xfId="3553"/>
    <cellStyle name="Calculation 2 2 8 2 2" xfId="3554"/>
    <cellStyle name="Calculation 2 2 8 2 2 2" xfId="3555"/>
    <cellStyle name="Calculation 2 2 8 2 3" xfId="3556"/>
    <cellStyle name="Calculation 2 2 8 2 3 2" xfId="3557"/>
    <cellStyle name="Calculation 2 2 8 2 4" xfId="3558"/>
    <cellStyle name="Calculation 2 2 8 2 5" xfId="3559"/>
    <cellStyle name="Calculation 2 2 8 3" xfId="3560"/>
    <cellStyle name="Calculation 2 2 8 3 2" xfId="3561"/>
    <cellStyle name="Calculation 2 2 8 4" xfId="3562"/>
    <cellStyle name="Calculation 2 2 8 4 2" xfId="3563"/>
    <cellStyle name="Calculation 2 2 8 5" xfId="3564"/>
    <cellStyle name="Calculation 2 2 8 6" xfId="3565"/>
    <cellStyle name="Calculation 2 2 9" xfId="3566"/>
    <cellStyle name="Calculation 2 2 9 2" xfId="3567"/>
    <cellStyle name="Calculation 2 2 9 2 2" xfId="3568"/>
    <cellStyle name="Calculation 2 2 9 2 2 2" xfId="3569"/>
    <cellStyle name="Calculation 2 2 9 2 3" xfId="3570"/>
    <cellStyle name="Calculation 2 2 9 2 3 2" xfId="3571"/>
    <cellStyle name="Calculation 2 2 9 2 4" xfId="3572"/>
    <cellStyle name="Calculation 2 2 9 2 5" xfId="3573"/>
    <cellStyle name="Calculation 2 2 9 3" xfId="3574"/>
    <cellStyle name="Calculation 2 2 9 3 2" xfId="3575"/>
    <cellStyle name="Calculation 2 2 9 4" xfId="3576"/>
    <cellStyle name="Calculation 2 2 9 4 2" xfId="3577"/>
    <cellStyle name="Calculation 2 2 9 5" xfId="3578"/>
    <cellStyle name="Calculation 2 2 9 6" xfId="3579"/>
    <cellStyle name="Calculation 2 3" xfId="3580"/>
    <cellStyle name="Calculation 2 3 10" xfId="3581"/>
    <cellStyle name="Calculation 2 3 10 2" xfId="3582"/>
    <cellStyle name="Calculation 2 3 10 2 2" xfId="3583"/>
    <cellStyle name="Calculation 2 3 10 3" xfId="3584"/>
    <cellStyle name="Calculation 2 3 10 3 2" xfId="3585"/>
    <cellStyle name="Calculation 2 3 10 4" xfId="3586"/>
    <cellStyle name="Calculation 2 3 10 5" xfId="3587"/>
    <cellStyle name="Calculation 2 3 11" xfId="3588"/>
    <cellStyle name="Calculation 2 3 11 2" xfId="3589"/>
    <cellStyle name="Calculation 2 3 11 2 2" xfId="3590"/>
    <cellStyle name="Calculation 2 3 11 3" xfId="3591"/>
    <cellStyle name="Calculation 2 3 11 3 2" xfId="3592"/>
    <cellStyle name="Calculation 2 3 11 4" xfId="3593"/>
    <cellStyle name="Calculation 2 3 11 5" xfId="3594"/>
    <cellStyle name="Calculation 2 3 12" xfId="3595"/>
    <cellStyle name="Calculation 2 3 12 2" xfId="3596"/>
    <cellStyle name="Calculation 2 3 12 2 2" xfId="3597"/>
    <cellStyle name="Calculation 2 3 12 3" xfId="3598"/>
    <cellStyle name="Calculation 2 3 12 3 2" xfId="3599"/>
    <cellStyle name="Calculation 2 3 12 4" xfId="3600"/>
    <cellStyle name="Calculation 2 3 12 5" xfId="3601"/>
    <cellStyle name="Calculation 2 3 13" xfId="3602"/>
    <cellStyle name="Calculation 2 3 13 2" xfId="3603"/>
    <cellStyle name="Calculation 2 3 13 2 2" xfId="3604"/>
    <cellStyle name="Calculation 2 3 13 3" xfId="3605"/>
    <cellStyle name="Calculation 2 3 13 3 2" xfId="3606"/>
    <cellStyle name="Calculation 2 3 13 4" xfId="3607"/>
    <cellStyle name="Calculation 2 3 13 5" xfId="3608"/>
    <cellStyle name="Calculation 2 3 14" xfId="3609"/>
    <cellStyle name="Calculation 2 3 14 2" xfId="3610"/>
    <cellStyle name="Calculation 2 3 14 2 2" xfId="3611"/>
    <cellStyle name="Calculation 2 3 14 3" xfId="3612"/>
    <cellStyle name="Calculation 2 3 14 3 2" xfId="3613"/>
    <cellStyle name="Calculation 2 3 14 4" xfId="3614"/>
    <cellStyle name="Calculation 2 3 14 5" xfId="3615"/>
    <cellStyle name="Calculation 2 3 15" xfId="3616"/>
    <cellStyle name="Calculation 2 3 15 2" xfId="3617"/>
    <cellStyle name="Calculation 2 3 15 2 2" xfId="3618"/>
    <cellStyle name="Calculation 2 3 15 3" xfId="3619"/>
    <cellStyle name="Calculation 2 3 15 3 2" xfId="3620"/>
    <cellStyle name="Calculation 2 3 15 4" xfId="3621"/>
    <cellStyle name="Calculation 2 3 15 5" xfId="3622"/>
    <cellStyle name="Calculation 2 3 16" xfId="3623"/>
    <cellStyle name="Calculation 2 3 16 2" xfId="3624"/>
    <cellStyle name="Calculation 2 3 16 2 2" xfId="3625"/>
    <cellStyle name="Calculation 2 3 16 3" xfId="3626"/>
    <cellStyle name="Calculation 2 3 16 3 2" xfId="3627"/>
    <cellStyle name="Calculation 2 3 16 4" xfId="3628"/>
    <cellStyle name="Calculation 2 3 16 5" xfId="3629"/>
    <cellStyle name="Calculation 2 3 17" xfId="3630"/>
    <cellStyle name="Calculation 2 3 17 2" xfId="3631"/>
    <cellStyle name="Calculation 2 3 17 2 2" xfId="3632"/>
    <cellStyle name="Calculation 2 3 17 3" xfId="3633"/>
    <cellStyle name="Calculation 2 3 17 3 2" xfId="3634"/>
    <cellStyle name="Calculation 2 3 17 4" xfId="3635"/>
    <cellStyle name="Calculation 2 3 17 5" xfId="3636"/>
    <cellStyle name="Calculation 2 3 18" xfId="3637"/>
    <cellStyle name="Calculation 2 3 18 2" xfId="3638"/>
    <cellStyle name="Calculation 2 3 18 2 2" xfId="3639"/>
    <cellStyle name="Calculation 2 3 18 3" xfId="3640"/>
    <cellStyle name="Calculation 2 3 18 3 2" xfId="3641"/>
    <cellStyle name="Calculation 2 3 18 4" xfId="3642"/>
    <cellStyle name="Calculation 2 3 18 5" xfId="3643"/>
    <cellStyle name="Calculation 2 3 19" xfId="3644"/>
    <cellStyle name="Calculation 2 3 19 2" xfId="3645"/>
    <cellStyle name="Calculation 2 3 19 2 2" xfId="3646"/>
    <cellStyle name="Calculation 2 3 19 3" xfId="3647"/>
    <cellStyle name="Calculation 2 3 19 3 2" xfId="3648"/>
    <cellStyle name="Calculation 2 3 19 4" xfId="3649"/>
    <cellStyle name="Calculation 2 3 19 5" xfId="3650"/>
    <cellStyle name="Calculation 2 3 2" xfId="3651"/>
    <cellStyle name="Calculation 2 3 2 10" xfId="3652"/>
    <cellStyle name="Calculation 2 3 2 2" xfId="3653"/>
    <cellStyle name="Calculation 2 3 2 2 2" xfId="3654"/>
    <cellStyle name="Calculation 2 3 2 2 2 2" xfId="3655"/>
    <cellStyle name="Calculation 2 3 2 2 2 2 2" xfId="3656"/>
    <cellStyle name="Calculation 2 3 2 2 2 2 2 2" xfId="3657"/>
    <cellStyle name="Calculation 2 3 2 2 2 2 3" xfId="3658"/>
    <cellStyle name="Calculation 2 3 2 2 2 2 3 2" xfId="3659"/>
    <cellStyle name="Calculation 2 3 2 2 2 2 4" xfId="3660"/>
    <cellStyle name="Calculation 2 3 2 2 2 2 5" xfId="3661"/>
    <cellStyle name="Calculation 2 3 2 2 2 3" xfId="3662"/>
    <cellStyle name="Calculation 2 3 2 2 2 3 2" xfId="3663"/>
    <cellStyle name="Calculation 2 3 2 2 2 4" xfId="3664"/>
    <cellStyle name="Calculation 2 3 2 2 2 4 2" xfId="3665"/>
    <cellStyle name="Calculation 2 3 2 2 2 5" xfId="3666"/>
    <cellStyle name="Calculation 2 3 2 2 2 6" xfId="3667"/>
    <cellStyle name="Calculation 2 3 2 2 3" xfId="3668"/>
    <cellStyle name="Calculation 2 3 2 2 3 2" xfId="3669"/>
    <cellStyle name="Calculation 2 3 2 2 3 2 2" xfId="3670"/>
    <cellStyle name="Calculation 2 3 2 2 3 2 2 2" xfId="3671"/>
    <cellStyle name="Calculation 2 3 2 2 3 2 3" xfId="3672"/>
    <cellStyle name="Calculation 2 3 2 2 3 2 3 2" xfId="3673"/>
    <cellStyle name="Calculation 2 3 2 2 3 2 4" xfId="3674"/>
    <cellStyle name="Calculation 2 3 2 2 3 2 5" xfId="3675"/>
    <cellStyle name="Calculation 2 3 2 2 3 3" xfId="3676"/>
    <cellStyle name="Calculation 2 3 2 2 3 3 2" xfId="3677"/>
    <cellStyle name="Calculation 2 3 2 2 3 4" xfId="3678"/>
    <cellStyle name="Calculation 2 3 2 2 3 4 2" xfId="3679"/>
    <cellStyle name="Calculation 2 3 2 2 3 5" xfId="3680"/>
    <cellStyle name="Calculation 2 3 2 2 3 6" xfId="3681"/>
    <cellStyle name="Calculation 2 3 2 2 4" xfId="3682"/>
    <cellStyle name="Calculation 2 3 2 2 4 2" xfId="3683"/>
    <cellStyle name="Calculation 2 3 2 2 4 2 2" xfId="3684"/>
    <cellStyle name="Calculation 2 3 2 2 4 2 2 2" xfId="3685"/>
    <cellStyle name="Calculation 2 3 2 2 4 2 3" xfId="3686"/>
    <cellStyle name="Calculation 2 3 2 2 4 2 3 2" xfId="3687"/>
    <cellStyle name="Calculation 2 3 2 2 4 2 4" xfId="3688"/>
    <cellStyle name="Calculation 2 3 2 2 4 2 5" xfId="3689"/>
    <cellStyle name="Calculation 2 3 2 2 4 3" xfId="3690"/>
    <cellStyle name="Calculation 2 3 2 2 4 3 2" xfId="3691"/>
    <cellStyle name="Calculation 2 3 2 2 4 4" xfId="3692"/>
    <cellStyle name="Calculation 2 3 2 2 4 4 2" xfId="3693"/>
    <cellStyle name="Calculation 2 3 2 2 4 5" xfId="3694"/>
    <cellStyle name="Calculation 2 3 2 2 4 6" xfId="3695"/>
    <cellStyle name="Calculation 2 3 2 2 5" xfId="3696"/>
    <cellStyle name="Calculation 2 3 2 2 5 2" xfId="3697"/>
    <cellStyle name="Calculation 2 3 2 2 5 2 2" xfId="3698"/>
    <cellStyle name="Calculation 2 3 2 2 5 3" xfId="3699"/>
    <cellStyle name="Calculation 2 3 2 2 5 3 2" xfId="3700"/>
    <cellStyle name="Calculation 2 3 2 2 5 4" xfId="3701"/>
    <cellStyle name="Calculation 2 3 2 2 5 5" xfId="3702"/>
    <cellStyle name="Calculation 2 3 2 2 6" xfId="3703"/>
    <cellStyle name="Calculation 2 3 2 2 6 2" xfId="3704"/>
    <cellStyle name="Calculation 2 3 2 2 7" xfId="3705"/>
    <cellStyle name="Calculation 2 3 2 2 7 2" xfId="3706"/>
    <cellStyle name="Calculation 2 3 2 2 8" xfId="3707"/>
    <cellStyle name="Calculation 2 3 2 2 9" xfId="3708"/>
    <cellStyle name="Calculation 2 3 2 3" xfId="3709"/>
    <cellStyle name="Calculation 2 3 2 3 2" xfId="3710"/>
    <cellStyle name="Calculation 2 3 2 3 2 2" xfId="3711"/>
    <cellStyle name="Calculation 2 3 2 3 2 2 2" xfId="3712"/>
    <cellStyle name="Calculation 2 3 2 3 2 2 2 2" xfId="3713"/>
    <cellStyle name="Calculation 2 3 2 3 2 2 3" xfId="3714"/>
    <cellStyle name="Calculation 2 3 2 3 2 2 3 2" xfId="3715"/>
    <cellStyle name="Calculation 2 3 2 3 2 2 4" xfId="3716"/>
    <cellStyle name="Calculation 2 3 2 3 2 2 5" xfId="3717"/>
    <cellStyle name="Calculation 2 3 2 3 2 3" xfId="3718"/>
    <cellStyle name="Calculation 2 3 2 3 2 3 2" xfId="3719"/>
    <cellStyle name="Calculation 2 3 2 3 2 4" xfId="3720"/>
    <cellStyle name="Calculation 2 3 2 3 2 4 2" xfId="3721"/>
    <cellStyle name="Calculation 2 3 2 3 2 5" xfId="3722"/>
    <cellStyle name="Calculation 2 3 2 3 2 6" xfId="3723"/>
    <cellStyle name="Calculation 2 3 2 3 3" xfId="3724"/>
    <cellStyle name="Calculation 2 3 2 3 3 2" xfId="3725"/>
    <cellStyle name="Calculation 2 3 2 3 3 2 2" xfId="3726"/>
    <cellStyle name="Calculation 2 3 2 3 3 2 2 2" xfId="3727"/>
    <cellStyle name="Calculation 2 3 2 3 3 2 3" xfId="3728"/>
    <cellStyle name="Calculation 2 3 2 3 3 2 3 2" xfId="3729"/>
    <cellStyle name="Calculation 2 3 2 3 3 2 4" xfId="3730"/>
    <cellStyle name="Calculation 2 3 2 3 3 2 5" xfId="3731"/>
    <cellStyle name="Calculation 2 3 2 3 3 3" xfId="3732"/>
    <cellStyle name="Calculation 2 3 2 3 3 3 2" xfId="3733"/>
    <cellStyle name="Calculation 2 3 2 3 3 4" xfId="3734"/>
    <cellStyle name="Calculation 2 3 2 3 3 4 2" xfId="3735"/>
    <cellStyle name="Calculation 2 3 2 3 3 5" xfId="3736"/>
    <cellStyle name="Calculation 2 3 2 3 3 6" xfId="3737"/>
    <cellStyle name="Calculation 2 3 2 3 4" xfId="3738"/>
    <cellStyle name="Calculation 2 3 2 3 4 2" xfId="3739"/>
    <cellStyle name="Calculation 2 3 2 3 4 2 2" xfId="3740"/>
    <cellStyle name="Calculation 2 3 2 3 4 3" xfId="3741"/>
    <cellStyle name="Calculation 2 3 2 3 4 3 2" xfId="3742"/>
    <cellStyle name="Calculation 2 3 2 3 4 4" xfId="3743"/>
    <cellStyle name="Calculation 2 3 2 3 4 5" xfId="3744"/>
    <cellStyle name="Calculation 2 3 2 3 5" xfId="3745"/>
    <cellStyle name="Calculation 2 3 2 3 5 2" xfId="3746"/>
    <cellStyle name="Calculation 2 3 2 3 6" xfId="3747"/>
    <cellStyle name="Calculation 2 3 2 3 6 2" xfId="3748"/>
    <cellStyle name="Calculation 2 3 2 3 7" xfId="3749"/>
    <cellStyle name="Calculation 2 3 2 3 8" xfId="3750"/>
    <cellStyle name="Calculation 2 3 2 4" xfId="3751"/>
    <cellStyle name="Calculation 2 3 2 4 2" xfId="3752"/>
    <cellStyle name="Calculation 2 3 2 4 2 2" xfId="3753"/>
    <cellStyle name="Calculation 2 3 2 4 2 2 2" xfId="3754"/>
    <cellStyle name="Calculation 2 3 2 4 2 3" xfId="3755"/>
    <cellStyle name="Calculation 2 3 2 4 2 3 2" xfId="3756"/>
    <cellStyle name="Calculation 2 3 2 4 2 4" xfId="3757"/>
    <cellStyle name="Calculation 2 3 2 4 2 5" xfId="3758"/>
    <cellStyle name="Calculation 2 3 2 4 3" xfId="3759"/>
    <cellStyle name="Calculation 2 3 2 4 3 2" xfId="3760"/>
    <cellStyle name="Calculation 2 3 2 4 4" xfId="3761"/>
    <cellStyle name="Calculation 2 3 2 4 4 2" xfId="3762"/>
    <cellStyle name="Calculation 2 3 2 4 5" xfId="3763"/>
    <cellStyle name="Calculation 2 3 2 4 6" xfId="3764"/>
    <cellStyle name="Calculation 2 3 2 5" xfId="3765"/>
    <cellStyle name="Calculation 2 3 2 5 2" xfId="3766"/>
    <cellStyle name="Calculation 2 3 2 5 2 2" xfId="3767"/>
    <cellStyle name="Calculation 2 3 2 5 2 2 2" xfId="3768"/>
    <cellStyle name="Calculation 2 3 2 5 2 3" xfId="3769"/>
    <cellStyle name="Calculation 2 3 2 5 2 3 2" xfId="3770"/>
    <cellStyle name="Calculation 2 3 2 5 2 4" xfId="3771"/>
    <cellStyle name="Calculation 2 3 2 5 2 5" xfId="3772"/>
    <cellStyle name="Calculation 2 3 2 5 3" xfId="3773"/>
    <cellStyle name="Calculation 2 3 2 5 3 2" xfId="3774"/>
    <cellStyle name="Calculation 2 3 2 5 4" xfId="3775"/>
    <cellStyle name="Calculation 2 3 2 5 4 2" xfId="3776"/>
    <cellStyle name="Calculation 2 3 2 5 5" xfId="3777"/>
    <cellStyle name="Calculation 2 3 2 5 6" xfId="3778"/>
    <cellStyle name="Calculation 2 3 2 6" xfId="3779"/>
    <cellStyle name="Calculation 2 3 2 6 2" xfId="3780"/>
    <cellStyle name="Calculation 2 3 2 6 2 2" xfId="3781"/>
    <cellStyle name="Calculation 2 3 2 6 2 2 2" xfId="3782"/>
    <cellStyle name="Calculation 2 3 2 6 2 3" xfId="3783"/>
    <cellStyle name="Calculation 2 3 2 6 2 3 2" xfId="3784"/>
    <cellStyle name="Calculation 2 3 2 6 2 4" xfId="3785"/>
    <cellStyle name="Calculation 2 3 2 6 2 5" xfId="3786"/>
    <cellStyle name="Calculation 2 3 2 6 3" xfId="3787"/>
    <cellStyle name="Calculation 2 3 2 6 3 2" xfId="3788"/>
    <cellStyle name="Calculation 2 3 2 6 4" xfId="3789"/>
    <cellStyle name="Calculation 2 3 2 6 4 2" xfId="3790"/>
    <cellStyle name="Calculation 2 3 2 6 5" xfId="3791"/>
    <cellStyle name="Calculation 2 3 2 6 6" xfId="3792"/>
    <cellStyle name="Calculation 2 3 2 7" xfId="3793"/>
    <cellStyle name="Calculation 2 3 2 7 2" xfId="3794"/>
    <cellStyle name="Calculation 2 3 2 7 2 2" xfId="3795"/>
    <cellStyle name="Calculation 2 3 2 7 3" xfId="3796"/>
    <cellStyle name="Calculation 2 3 2 7 3 2" xfId="3797"/>
    <cellStyle name="Calculation 2 3 2 7 4" xfId="3798"/>
    <cellStyle name="Calculation 2 3 2 7 5" xfId="3799"/>
    <cellStyle name="Calculation 2 3 2 8" xfId="3800"/>
    <cellStyle name="Calculation 2 3 2 8 2" xfId="3801"/>
    <cellStyle name="Calculation 2 3 2 9" xfId="3802"/>
    <cellStyle name="Calculation 2 3 2 9 2" xfId="3803"/>
    <cellStyle name="Calculation 2 3 20" xfId="3804"/>
    <cellStyle name="Calculation 2 3 20 2" xfId="3805"/>
    <cellStyle name="Calculation 2 3 20 2 2" xfId="3806"/>
    <cellStyle name="Calculation 2 3 20 3" xfId="3807"/>
    <cellStyle name="Calculation 2 3 20 3 2" xfId="3808"/>
    <cellStyle name="Calculation 2 3 20 4" xfId="3809"/>
    <cellStyle name="Calculation 2 3 20 5" xfId="3810"/>
    <cellStyle name="Calculation 2 3 21" xfId="3811"/>
    <cellStyle name="Calculation 2 3 21 2" xfId="3812"/>
    <cellStyle name="Calculation 2 3 22" xfId="3813"/>
    <cellStyle name="Calculation 2 3 22 2" xfId="3814"/>
    <cellStyle name="Calculation 2 3 23" xfId="3815"/>
    <cellStyle name="Calculation 2 3 23 2" xfId="3816"/>
    <cellStyle name="Calculation 2 3 24" xfId="3817"/>
    <cellStyle name="Calculation 2 3 25" xfId="3818"/>
    <cellStyle name="Calculation 2 3 3" xfId="3819"/>
    <cellStyle name="Calculation 2 3 3 10" xfId="3820"/>
    <cellStyle name="Calculation 2 3 3 2" xfId="3821"/>
    <cellStyle name="Calculation 2 3 3 2 2" xfId="3822"/>
    <cellStyle name="Calculation 2 3 3 2 2 2" xfId="3823"/>
    <cellStyle name="Calculation 2 3 3 2 2 2 2" xfId="3824"/>
    <cellStyle name="Calculation 2 3 3 2 2 2 2 2" xfId="3825"/>
    <cellStyle name="Calculation 2 3 3 2 2 2 3" xfId="3826"/>
    <cellStyle name="Calculation 2 3 3 2 2 2 3 2" xfId="3827"/>
    <cellStyle name="Calculation 2 3 3 2 2 2 4" xfId="3828"/>
    <cellStyle name="Calculation 2 3 3 2 2 2 5" xfId="3829"/>
    <cellStyle name="Calculation 2 3 3 2 2 3" xfId="3830"/>
    <cellStyle name="Calculation 2 3 3 2 2 3 2" xfId="3831"/>
    <cellStyle name="Calculation 2 3 3 2 2 4" xfId="3832"/>
    <cellStyle name="Calculation 2 3 3 2 2 4 2" xfId="3833"/>
    <cellStyle name="Calculation 2 3 3 2 2 5" xfId="3834"/>
    <cellStyle name="Calculation 2 3 3 2 2 6" xfId="3835"/>
    <cellStyle name="Calculation 2 3 3 2 3" xfId="3836"/>
    <cellStyle name="Calculation 2 3 3 2 3 2" xfId="3837"/>
    <cellStyle name="Calculation 2 3 3 2 3 2 2" xfId="3838"/>
    <cellStyle name="Calculation 2 3 3 2 3 2 2 2" xfId="3839"/>
    <cellStyle name="Calculation 2 3 3 2 3 2 3" xfId="3840"/>
    <cellStyle name="Calculation 2 3 3 2 3 2 3 2" xfId="3841"/>
    <cellStyle name="Calculation 2 3 3 2 3 2 4" xfId="3842"/>
    <cellStyle name="Calculation 2 3 3 2 3 2 5" xfId="3843"/>
    <cellStyle name="Calculation 2 3 3 2 3 3" xfId="3844"/>
    <cellStyle name="Calculation 2 3 3 2 3 3 2" xfId="3845"/>
    <cellStyle name="Calculation 2 3 3 2 3 4" xfId="3846"/>
    <cellStyle name="Calculation 2 3 3 2 3 4 2" xfId="3847"/>
    <cellStyle name="Calculation 2 3 3 2 3 5" xfId="3848"/>
    <cellStyle name="Calculation 2 3 3 2 3 6" xfId="3849"/>
    <cellStyle name="Calculation 2 3 3 2 4" xfId="3850"/>
    <cellStyle name="Calculation 2 3 3 2 4 2" xfId="3851"/>
    <cellStyle name="Calculation 2 3 3 2 4 2 2" xfId="3852"/>
    <cellStyle name="Calculation 2 3 3 2 4 2 2 2" xfId="3853"/>
    <cellStyle name="Calculation 2 3 3 2 4 2 3" xfId="3854"/>
    <cellStyle name="Calculation 2 3 3 2 4 2 3 2" xfId="3855"/>
    <cellStyle name="Calculation 2 3 3 2 4 2 4" xfId="3856"/>
    <cellStyle name="Calculation 2 3 3 2 4 2 5" xfId="3857"/>
    <cellStyle name="Calculation 2 3 3 2 4 3" xfId="3858"/>
    <cellStyle name="Calculation 2 3 3 2 4 3 2" xfId="3859"/>
    <cellStyle name="Calculation 2 3 3 2 4 4" xfId="3860"/>
    <cellStyle name="Calculation 2 3 3 2 4 4 2" xfId="3861"/>
    <cellStyle name="Calculation 2 3 3 2 4 5" xfId="3862"/>
    <cellStyle name="Calculation 2 3 3 2 4 6" xfId="3863"/>
    <cellStyle name="Calculation 2 3 3 2 5" xfId="3864"/>
    <cellStyle name="Calculation 2 3 3 2 5 2" xfId="3865"/>
    <cellStyle name="Calculation 2 3 3 2 5 2 2" xfId="3866"/>
    <cellStyle name="Calculation 2 3 3 2 5 3" xfId="3867"/>
    <cellStyle name="Calculation 2 3 3 2 5 3 2" xfId="3868"/>
    <cellStyle name="Calculation 2 3 3 2 5 4" xfId="3869"/>
    <cellStyle name="Calculation 2 3 3 2 5 5" xfId="3870"/>
    <cellStyle name="Calculation 2 3 3 2 6" xfId="3871"/>
    <cellStyle name="Calculation 2 3 3 2 6 2" xfId="3872"/>
    <cellStyle name="Calculation 2 3 3 2 7" xfId="3873"/>
    <cellStyle name="Calculation 2 3 3 2 7 2" xfId="3874"/>
    <cellStyle name="Calculation 2 3 3 2 8" xfId="3875"/>
    <cellStyle name="Calculation 2 3 3 2 9" xfId="3876"/>
    <cellStyle name="Calculation 2 3 3 3" xfId="3877"/>
    <cellStyle name="Calculation 2 3 3 3 2" xfId="3878"/>
    <cellStyle name="Calculation 2 3 3 3 2 2" xfId="3879"/>
    <cellStyle name="Calculation 2 3 3 3 2 2 2" xfId="3880"/>
    <cellStyle name="Calculation 2 3 3 3 2 2 2 2" xfId="3881"/>
    <cellStyle name="Calculation 2 3 3 3 2 2 3" xfId="3882"/>
    <cellStyle name="Calculation 2 3 3 3 2 2 3 2" xfId="3883"/>
    <cellStyle name="Calculation 2 3 3 3 2 2 4" xfId="3884"/>
    <cellStyle name="Calculation 2 3 3 3 2 2 5" xfId="3885"/>
    <cellStyle name="Calculation 2 3 3 3 2 3" xfId="3886"/>
    <cellStyle name="Calculation 2 3 3 3 2 3 2" xfId="3887"/>
    <cellStyle name="Calculation 2 3 3 3 2 4" xfId="3888"/>
    <cellStyle name="Calculation 2 3 3 3 2 4 2" xfId="3889"/>
    <cellStyle name="Calculation 2 3 3 3 2 5" xfId="3890"/>
    <cellStyle name="Calculation 2 3 3 3 2 6" xfId="3891"/>
    <cellStyle name="Calculation 2 3 3 3 3" xfId="3892"/>
    <cellStyle name="Calculation 2 3 3 3 3 2" xfId="3893"/>
    <cellStyle name="Calculation 2 3 3 3 3 2 2" xfId="3894"/>
    <cellStyle name="Calculation 2 3 3 3 3 2 2 2" xfId="3895"/>
    <cellStyle name="Calculation 2 3 3 3 3 2 3" xfId="3896"/>
    <cellStyle name="Calculation 2 3 3 3 3 2 3 2" xfId="3897"/>
    <cellStyle name="Calculation 2 3 3 3 3 2 4" xfId="3898"/>
    <cellStyle name="Calculation 2 3 3 3 3 2 5" xfId="3899"/>
    <cellStyle name="Calculation 2 3 3 3 3 3" xfId="3900"/>
    <cellStyle name="Calculation 2 3 3 3 3 3 2" xfId="3901"/>
    <cellStyle name="Calculation 2 3 3 3 3 4" xfId="3902"/>
    <cellStyle name="Calculation 2 3 3 3 3 4 2" xfId="3903"/>
    <cellStyle name="Calculation 2 3 3 3 3 5" xfId="3904"/>
    <cellStyle name="Calculation 2 3 3 3 3 6" xfId="3905"/>
    <cellStyle name="Calculation 2 3 3 3 4" xfId="3906"/>
    <cellStyle name="Calculation 2 3 3 3 4 2" xfId="3907"/>
    <cellStyle name="Calculation 2 3 3 3 4 2 2" xfId="3908"/>
    <cellStyle name="Calculation 2 3 3 3 4 3" xfId="3909"/>
    <cellStyle name="Calculation 2 3 3 3 4 3 2" xfId="3910"/>
    <cellStyle name="Calculation 2 3 3 3 4 4" xfId="3911"/>
    <cellStyle name="Calculation 2 3 3 3 4 5" xfId="3912"/>
    <cellStyle name="Calculation 2 3 3 3 5" xfId="3913"/>
    <cellStyle name="Calculation 2 3 3 3 5 2" xfId="3914"/>
    <cellStyle name="Calculation 2 3 3 3 6" xfId="3915"/>
    <cellStyle name="Calculation 2 3 3 3 6 2" xfId="3916"/>
    <cellStyle name="Calculation 2 3 3 3 7" xfId="3917"/>
    <cellStyle name="Calculation 2 3 3 3 8" xfId="3918"/>
    <cellStyle name="Calculation 2 3 3 4" xfId="3919"/>
    <cellStyle name="Calculation 2 3 3 4 2" xfId="3920"/>
    <cellStyle name="Calculation 2 3 3 4 2 2" xfId="3921"/>
    <cellStyle name="Calculation 2 3 3 4 2 2 2" xfId="3922"/>
    <cellStyle name="Calculation 2 3 3 4 2 3" xfId="3923"/>
    <cellStyle name="Calculation 2 3 3 4 2 3 2" xfId="3924"/>
    <cellStyle name="Calculation 2 3 3 4 2 4" xfId="3925"/>
    <cellStyle name="Calculation 2 3 3 4 2 5" xfId="3926"/>
    <cellStyle name="Calculation 2 3 3 4 3" xfId="3927"/>
    <cellStyle name="Calculation 2 3 3 4 3 2" xfId="3928"/>
    <cellStyle name="Calculation 2 3 3 4 4" xfId="3929"/>
    <cellStyle name="Calculation 2 3 3 4 4 2" xfId="3930"/>
    <cellStyle name="Calculation 2 3 3 4 5" xfId="3931"/>
    <cellStyle name="Calculation 2 3 3 4 6" xfId="3932"/>
    <cellStyle name="Calculation 2 3 3 5" xfId="3933"/>
    <cellStyle name="Calculation 2 3 3 5 2" xfId="3934"/>
    <cellStyle name="Calculation 2 3 3 5 2 2" xfId="3935"/>
    <cellStyle name="Calculation 2 3 3 5 2 2 2" xfId="3936"/>
    <cellStyle name="Calculation 2 3 3 5 2 3" xfId="3937"/>
    <cellStyle name="Calculation 2 3 3 5 2 3 2" xfId="3938"/>
    <cellStyle name="Calculation 2 3 3 5 2 4" xfId="3939"/>
    <cellStyle name="Calculation 2 3 3 5 2 5" xfId="3940"/>
    <cellStyle name="Calculation 2 3 3 5 3" xfId="3941"/>
    <cellStyle name="Calculation 2 3 3 5 3 2" xfId="3942"/>
    <cellStyle name="Calculation 2 3 3 5 4" xfId="3943"/>
    <cellStyle name="Calculation 2 3 3 5 4 2" xfId="3944"/>
    <cellStyle name="Calculation 2 3 3 5 5" xfId="3945"/>
    <cellStyle name="Calculation 2 3 3 5 6" xfId="3946"/>
    <cellStyle name="Calculation 2 3 3 6" xfId="3947"/>
    <cellStyle name="Calculation 2 3 3 6 2" xfId="3948"/>
    <cellStyle name="Calculation 2 3 3 6 2 2" xfId="3949"/>
    <cellStyle name="Calculation 2 3 3 6 2 2 2" xfId="3950"/>
    <cellStyle name="Calculation 2 3 3 6 2 3" xfId="3951"/>
    <cellStyle name="Calculation 2 3 3 6 2 3 2" xfId="3952"/>
    <cellStyle name="Calculation 2 3 3 6 2 4" xfId="3953"/>
    <cellStyle name="Calculation 2 3 3 6 2 5" xfId="3954"/>
    <cellStyle name="Calculation 2 3 3 6 3" xfId="3955"/>
    <cellStyle name="Calculation 2 3 3 6 3 2" xfId="3956"/>
    <cellStyle name="Calculation 2 3 3 6 4" xfId="3957"/>
    <cellStyle name="Calculation 2 3 3 6 4 2" xfId="3958"/>
    <cellStyle name="Calculation 2 3 3 6 5" xfId="3959"/>
    <cellStyle name="Calculation 2 3 3 6 6" xfId="3960"/>
    <cellStyle name="Calculation 2 3 3 7" xfId="3961"/>
    <cellStyle name="Calculation 2 3 3 7 2" xfId="3962"/>
    <cellStyle name="Calculation 2 3 3 7 2 2" xfId="3963"/>
    <cellStyle name="Calculation 2 3 3 7 3" xfId="3964"/>
    <cellStyle name="Calculation 2 3 3 7 3 2" xfId="3965"/>
    <cellStyle name="Calculation 2 3 3 7 4" xfId="3966"/>
    <cellStyle name="Calculation 2 3 3 7 5" xfId="3967"/>
    <cellStyle name="Calculation 2 3 3 8" xfId="3968"/>
    <cellStyle name="Calculation 2 3 3 8 2" xfId="3969"/>
    <cellStyle name="Calculation 2 3 3 9" xfId="3970"/>
    <cellStyle name="Calculation 2 3 3 9 2" xfId="3971"/>
    <cellStyle name="Calculation 2 3 4" xfId="3972"/>
    <cellStyle name="Calculation 2 3 4 10" xfId="3973"/>
    <cellStyle name="Calculation 2 3 4 11" xfId="3974"/>
    <cellStyle name="Calculation 2 3 4 2" xfId="3975"/>
    <cellStyle name="Calculation 2 3 4 2 2" xfId="3976"/>
    <cellStyle name="Calculation 2 3 4 2 2 2" xfId="3977"/>
    <cellStyle name="Calculation 2 3 4 2 2 2 2" xfId="3978"/>
    <cellStyle name="Calculation 2 3 4 2 2 2 2 2" xfId="3979"/>
    <cellStyle name="Calculation 2 3 4 2 2 2 3" xfId="3980"/>
    <cellStyle name="Calculation 2 3 4 2 2 2 3 2" xfId="3981"/>
    <cellStyle name="Calculation 2 3 4 2 2 2 4" xfId="3982"/>
    <cellStyle name="Calculation 2 3 4 2 2 2 5" xfId="3983"/>
    <cellStyle name="Calculation 2 3 4 2 2 3" xfId="3984"/>
    <cellStyle name="Calculation 2 3 4 2 2 3 2" xfId="3985"/>
    <cellStyle name="Calculation 2 3 4 2 2 4" xfId="3986"/>
    <cellStyle name="Calculation 2 3 4 2 2 4 2" xfId="3987"/>
    <cellStyle name="Calculation 2 3 4 2 2 5" xfId="3988"/>
    <cellStyle name="Calculation 2 3 4 2 2 6" xfId="3989"/>
    <cellStyle name="Calculation 2 3 4 2 3" xfId="3990"/>
    <cellStyle name="Calculation 2 3 4 2 3 2" xfId="3991"/>
    <cellStyle name="Calculation 2 3 4 2 3 2 2" xfId="3992"/>
    <cellStyle name="Calculation 2 3 4 2 3 2 2 2" xfId="3993"/>
    <cellStyle name="Calculation 2 3 4 2 3 2 3" xfId="3994"/>
    <cellStyle name="Calculation 2 3 4 2 3 2 3 2" xfId="3995"/>
    <cellStyle name="Calculation 2 3 4 2 3 2 4" xfId="3996"/>
    <cellStyle name="Calculation 2 3 4 2 3 2 5" xfId="3997"/>
    <cellStyle name="Calculation 2 3 4 2 3 3" xfId="3998"/>
    <cellStyle name="Calculation 2 3 4 2 3 3 2" xfId="3999"/>
    <cellStyle name="Calculation 2 3 4 2 3 4" xfId="4000"/>
    <cellStyle name="Calculation 2 3 4 2 3 4 2" xfId="4001"/>
    <cellStyle name="Calculation 2 3 4 2 3 5" xfId="4002"/>
    <cellStyle name="Calculation 2 3 4 2 3 6" xfId="4003"/>
    <cellStyle name="Calculation 2 3 4 2 4" xfId="4004"/>
    <cellStyle name="Calculation 2 3 4 2 4 2" xfId="4005"/>
    <cellStyle name="Calculation 2 3 4 2 4 2 2" xfId="4006"/>
    <cellStyle name="Calculation 2 3 4 2 4 2 2 2" xfId="4007"/>
    <cellStyle name="Calculation 2 3 4 2 4 2 3" xfId="4008"/>
    <cellStyle name="Calculation 2 3 4 2 4 2 3 2" xfId="4009"/>
    <cellStyle name="Calculation 2 3 4 2 4 2 4" xfId="4010"/>
    <cellStyle name="Calculation 2 3 4 2 4 2 5" xfId="4011"/>
    <cellStyle name="Calculation 2 3 4 2 4 3" xfId="4012"/>
    <cellStyle name="Calculation 2 3 4 2 4 3 2" xfId="4013"/>
    <cellStyle name="Calculation 2 3 4 2 4 4" xfId="4014"/>
    <cellStyle name="Calculation 2 3 4 2 4 4 2" xfId="4015"/>
    <cellStyle name="Calculation 2 3 4 2 4 5" xfId="4016"/>
    <cellStyle name="Calculation 2 3 4 2 4 6" xfId="4017"/>
    <cellStyle name="Calculation 2 3 4 2 5" xfId="4018"/>
    <cellStyle name="Calculation 2 3 4 2 5 2" xfId="4019"/>
    <cellStyle name="Calculation 2 3 4 2 5 2 2" xfId="4020"/>
    <cellStyle name="Calculation 2 3 4 2 5 3" xfId="4021"/>
    <cellStyle name="Calculation 2 3 4 2 5 3 2" xfId="4022"/>
    <cellStyle name="Calculation 2 3 4 2 5 4" xfId="4023"/>
    <cellStyle name="Calculation 2 3 4 2 5 5" xfId="4024"/>
    <cellStyle name="Calculation 2 3 4 2 6" xfId="4025"/>
    <cellStyle name="Calculation 2 3 4 2 6 2" xfId="4026"/>
    <cellStyle name="Calculation 2 3 4 2 7" xfId="4027"/>
    <cellStyle name="Calculation 2 3 4 2 7 2" xfId="4028"/>
    <cellStyle name="Calculation 2 3 4 2 8" xfId="4029"/>
    <cellStyle name="Calculation 2 3 4 2 9" xfId="4030"/>
    <cellStyle name="Calculation 2 3 4 3" xfId="4031"/>
    <cellStyle name="Calculation 2 3 4 3 2" xfId="4032"/>
    <cellStyle name="Calculation 2 3 4 3 2 2" xfId="4033"/>
    <cellStyle name="Calculation 2 3 4 3 2 2 2" xfId="4034"/>
    <cellStyle name="Calculation 2 3 4 3 2 3" xfId="4035"/>
    <cellStyle name="Calculation 2 3 4 3 2 3 2" xfId="4036"/>
    <cellStyle name="Calculation 2 3 4 3 2 4" xfId="4037"/>
    <cellStyle name="Calculation 2 3 4 3 2 5" xfId="4038"/>
    <cellStyle name="Calculation 2 3 4 3 3" xfId="4039"/>
    <cellStyle name="Calculation 2 3 4 3 3 2" xfId="4040"/>
    <cellStyle name="Calculation 2 3 4 3 4" xfId="4041"/>
    <cellStyle name="Calculation 2 3 4 3 4 2" xfId="4042"/>
    <cellStyle name="Calculation 2 3 4 3 5" xfId="4043"/>
    <cellStyle name="Calculation 2 3 4 3 6" xfId="4044"/>
    <cellStyle name="Calculation 2 3 4 4" xfId="4045"/>
    <cellStyle name="Calculation 2 3 4 4 2" xfId="4046"/>
    <cellStyle name="Calculation 2 3 4 4 2 2" xfId="4047"/>
    <cellStyle name="Calculation 2 3 4 4 2 2 2" xfId="4048"/>
    <cellStyle name="Calculation 2 3 4 4 2 3" xfId="4049"/>
    <cellStyle name="Calculation 2 3 4 4 2 3 2" xfId="4050"/>
    <cellStyle name="Calculation 2 3 4 4 2 4" xfId="4051"/>
    <cellStyle name="Calculation 2 3 4 4 2 5" xfId="4052"/>
    <cellStyle name="Calculation 2 3 4 4 3" xfId="4053"/>
    <cellStyle name="Calculation 2 3 4 4 3 2" xfId="4054"/>
    <cellStyle name="Calculation 2 3 4 4 4" xfId="4055"/>
    <cellStyle name="Calculation 2 3 4 4 4 2" xfId="4056"/>
    <cellStyle name="Calculation 2 3 4 4 5" xfId="4057"/>
    <cellStyle name="Calculation 2 3 4 4 6" xfId="4058"/>
    <cellStyle name="Calculation 2 3 4 5" xfId="4059"/>
    <cellStyle name="Calculation 2 3 4 5 2" xfId="4060"/>
    <cellStyle name="Calculation 2 3 4 5 2 2" xfId="4061"/>
    <cellStyle name="Calculation 2 3 4 5 2 2 2" xfId="4062"/>
    <cellStyle name="Calculation 2 3 4 5 2 3" xfId="4063"/>
    <cellStyle name="Calculation 2 3 4 5 2 3 2" xfId="4064"/>
    <cellStyle name="Calculation 2 3 4 5 2 4" xfId="4065"/>
    <cellStyle name="Calculation 2 3 4 5 2 5" xfId="4066"/>
    <cellStyle name="Calculation 2 3 4 5 3" xfId="4067"/>
    <cellStyle name="Calculation 2 3 4 5 3 2" xfId="4068"/>
    <cellStyle name="Calculation 2 3 4 5 4" xfId="4069"/>
    <cellStyle name="Calculation 2 3 4 5 4 2" xfId="4070"/>
    <cellStyle name="Calculation 2 3 4 5 5" xfId="4071"/>
    <cellStyle name="Calculation 2 3 4 5 6" xfId="4072"/>
    <cellStyle name="Calculation 2 3 4 6" xfId="4073"/>
    <cellStyle name="Calculation 2 3 4 6 2" xfId="4074"/>
    <cellStyle name="Calculation 2 3 4 6 2 2" xfId="4075"/>
    <cellStyle name="Calculation 2 3 4 6 2 2 2" xfId="4076"/>
    <cellStyle name="Calculation 2 3 4 6 2 3" xfId="4077"/>
    <cellStyle name="Calculation 2 3 4 6 2 3 2" xfId="4078"/>
    <cellStyle name="Calculation 2 3 4 6 2 4" xfId="4079"/>
    <cellStyle name="Calculation 2 3 4 6 2 5" xfId="4080"/>
    <cellStyle name="Calculation 2 3 4 6 3" xfId="4081"/>
    <cellStyle name="Calculation 2 3 4 6 3 2" xfId="4082"/>
    <cellStyle name="Calculation 2 3 4 6 4" xfId="4083"/>
    <cellStyle name="Calculation 2 3 4 6 4 2" xfId="4084"/>
    <cellStyle name="Calculation 2 3 4 6 5" xfId="4085"/>
    <cellStyle name="Calculation 2 3 4 6 6" xfId="4086"/>
    <cellStyle name="Calculation 2 3 4 7" xfId="4087"/>
    <cellStyle name="Calculation 2 3 4 7 2" xfId="4088"/>
    <cellStyle name="Calculation 2 3 4 7 2 2" xfId="4089"/>
    <cellStyle name="Calculation 2 3 4 7 3" xfId="4090"/>
    <cellStyle name="Calculation 2 3 4 7 3 2" xfId="4091"/>
    <cellStyle name="Calculation 2 3 4 7 4" xfId="4092"/>
    <cellStyle name="Calculation 2 3 4 7 5" xfId="4093"/>
    <cellStyle name="Calculation 2 3 4 8" xfId="4094"/>
    <cellStyle name="Calculation 2 3 4 8 2" xfId="4095"/>
    <cellStyle name="Calculation 2 3 4 9" xfId="4096"/>
    <cellStyle name="Calculation 2 3 4 9 2" xfId="4097"/>
    <cellStyle name="Calculation 2 3 5" xfId="4098"/>
    <cellStyle name="Calculation 2 3 5 2" xfId="4099"/>
    <cellStyle name="Calculation 2 3 5 2 2" xfId="4100"/>
    <cellStyle name="Calculation 2 3 5 2 2 2" xfId="4101"/>
    <cellStyle name="Calculation 2 3 5 2 3" xfId="4102"/>
    <cellStyle name="Calculation 2 3 5 2 3 2" xfId="4103"/>
    <cellStyle name="Calculation 2 3 5 2 4" xfId="4104"/>
    <cellStyle name="Calculation 2 3 5 2 5" xfId="4105"/>
    <cellStyle name="Calculation 2 3 5 3" xfId="4106"/>
    <cellStyle name="Calculation 2 3 5 3 2" xfId="4107"/>
    <cellStyle name="Calculation 2 3 5 4" xfId="4108"/>
    <cellStyle name="Calculation 2 3 5 4 2" xfId="4109"/>
    <cellStyle name="Calculation 2 3 5 5" xfId="4110"/>
    <cellStyle name="Calculation 2 3 5 6" xfId="4111"/>
    <cellStyle name="Calculation 2 3 6" xfId="4112"/>
    <cellStyle name="Calculation 2 3 6 2" xfId="4113"/>
    <cellStyle name="Calculation 2 3 6 2 2" xfId="4114"/>
    <cellStyle name="Calculation 2 3 6 2 2 2" xfId="4115"/>
    <cellStyle name="Calculation 2 3 6 2 3" xfId="4116"/>
    <cellStyle name="Calculation 2 3 6 2 3 2" xfId="4117"/>
    <cellStyle name="Calculation 2 3 6 2 4" xfId="4118"/>
    <cellStyle name="Calculation 2 3 6 2 5" xfId="4119"/>
    <cellStyle name="Calculation 2 3 6 3" xfId="4120"/>
    <cellStyle name="Calculation 2 3 6 3 2" xfId="4121"/>
    <cellStyle name="Calculation 2 3 6 4" xfId="4122"/>
    <cellStyle name="Calculation 2 3 6 4 2" xfId="4123"/>
    <cellStyle name="Calculation 2 3 6 5" xfId="4124"/>
    <cellStyle name="Calculation 2 3 6 6" xfId="4125"/>
    <cellStyle name="Calculation 2 3 7" xfId="4126"/>
    <cellStyle name="Calculation 2 3 7 2" xfId="4127"/>
    <cellStyle name="Calculation 2 3 7 2 2" xfId="4128"/>
    <cellStyle name="Calculation 2 3 7 2 2 2" xfId="4129"/>
    <cellStyle name="Calculation 2 3 7 2 3" xfId="4130"/>
    <cellStyle name="Calculation 2 3 7 2 3 2" xfId="4131"/>
    <cellStyle name="Calculation 2 3 7 2 4" xfId="4132"/>
    <cellStyle name="Calculation 2 3 7 2 5" xfId="4133"/>
    <cellStyle name="Calculation 2 3 7 3" xfId="4134"/>
    <cellStyle name="Calculation 2 3 7 3 2" xfId="4135"/>
    <cellStyle name="Calculation 2 3 7 4" xfId="4136"/>
    <cellStyle name="Calculation 2 3 7 4 2" xfId="4137"/>
    <cellStyle name="Calculation 2 3 7 5" xfId="4138"/>
    <cellStyle name="Calculation 2 3 7 6" xfId="4139"/>
    <cellStyle name="Calculation 2 3 8" xfId="4140"/>
    <cellStyle name="Calculation 2 3 8 2" xfId="4141"/>
    <cellStyle name="Calculation 2 3 8 2 2" xfId="4142"/>
    <cellStyle name="Calculation 2 3 8 3" xfId="4143"/>
    <cellStyle name="Calculation 2 3 8 3 2" xfId="4144"/>
    <cellStyle name="Calculation 2 3 8 4" xfId="4145"/>
    <cellStyle name="Calculation 2 3 8 5" xfId="4146"/>
    <cellStyle name="Calculation 2 3 9" xfId="4147"/>
    <cellStyle name="Calculation 2 3 9 2" xfId="4148"/>
    <cellStyle name="Calculation 2 3 9 2 2" xfId="4149"/>
    <cellStyle name="Calculation 2 3 9 3" xfId="4150"/>
    <cellStyle name="Calculation 2 3 9 3 2" xfId="4151"/>
    <cellStyle name="Calculation 2 3 9 4" xfId="4152"/>
    <cellStyle name="Calculation 2 3 9 5" xfId="4153"/>
    <cellStyle name="Calculation 2 4" xfId="4154"/>
    <cellStyle name="Calculation 2 4 10" xfId="4155"/>
    <cellStyle name="Calculation 2 4 10 2" xfId="4156"/>
    <cellStyle name="Calculation 2 4 11" xfId="4157"/>
    <cellStyle name="Calculation 2 4 2" xfId="4158"/>
    <cellStyle name="Calculation 2 4 2 10" xfId="4159"/>
    <cellStyle name="Calculation 2 4 2 2" xfId="4160"/>
    <cellStyle name="Calculation 2 4 2 2 2" xfId="4161"/>
    <cellStyle name="Calculation 2 4 2 2 2 2" xfId="4162"/>
    <cellStyle name="Calculation 2 4 2 2 2 2 2" xfId="4163"/>
    <cellStyle name="Calculation 2 4 2 2 2 2 2 2" xfId="4164"/>
    <cellStyle name="Calculation 2 4 2 2 2 2 3" xfId="4165"/>
    <cellStyle name="Calculation 2 4 2 2 2 2 3 2" xfId="4166"/>
    <cellStyle name="Calculation 2 4 2 2 2 2 4" xfId="4167"/>
    <cellStyle name="Calculation 2 4 2 2 2 2 5" xfId="4168"/>
    <cellStyle name="Calculation 2 4 2 2 2 3" xfId="4169"/>
    <cellStyle name="Calculation 2 4 2 2 2 3 2" xfId="4170"/>
    <cellStyle name="Calculation 2 4 2 2 2 4" xfId="4171"/>
    <cellStyle name="Calculation 2 4 2 2 2 4 2" xfId="4172"/>
    <cellStyle name="Calculation 2 4 2 2 2 5" xfId="4173"/>
    <cellStyle name="Calculation 2 4 2 2 2 6" xfId="4174"/>
    <cellStyle name="Calculation 2 4 2 2 3" xfId="4175"/>
    <cellStyle name="Calculation 2 4 2 2 3 2" xfId="4176"/>
    <cellStyle name="Calculation 2 4 2 2 3 2 2" xfId="4177"/>
    <cellStyle name="Calculation 2 4 2 2 3 2 2 2" xfId="4178"/>
    <cellStyle name="Calculation 2 4 2 2 3 2 3" xfId="4179"/>
    <cellStyle name="Calculation 2 4 2 2 3 2 3 2" xfId="4180"/>
    <cellStyle name="Calculation 2 4 2 2 3 2 4" xfId="4181"/>
    <cellStyle name="Calculation 2 4 2 2 3 2 5" xfId="4182"/>
    <cellStyle name="Calculation 2 4 2 2 3 3" xfId="4183"/>
    <cellStyle name="Calculation 2 4 2 2 3 3 2" xfId="4184"/>
    <cellStyle name="Calculation 2 4 2 2 3 4" xfId="4185"/>
    <cellStyle name="Calculation 2 4 2 2 3 4 2" xfId="4186"/>
    <cellStyle name="Calculation 2 4 2 2 3 5" xfId="4187"/>
    <cellStyle name="Calculation 2 4 2 2 3 6" xfId="4188"/>
    <cellStyle name="Calculation 2 4 2 2 4" xfId="4189"/>
    <cellStyle name="Calculation 2 4 2 2 4 2" xfId="4190"/>
    <cellStyle name="Calculation 2 4 2 2 4 2 2" xfId="4191"/>
    <cellStyle name="Calculation 2 4 2 2 4 2 2 2" xfId="4192"/>
    <cellStyle name="Calculation 2 4 2 2 4 2 3" xfId="4193"/>
    <cellStyle name="Calculation 2 4 2 2 4 2 3 2" xfId="4194"/>
    <cellStyle name="Calculation 2 4 2 2 4 2 4" xfId="4195"/>
    <cellStyle name="Calculation 2 4 2 2 4 2 5" xfId="4196"/>
    <cellStyle name="Calculation 2 4 2 2 4 3" xfId="4197"/>
    <cellStyle name="Calculation 2 4 2 2 4 3 2" xfId="4198"/>
    <cellStyle name="Calculation 2 4 2 2 4 4" xfId="4199"/>
    <cellStyle name="Calculation 2 4 2 2 4 4 2" xfId="4200"/>
    <cellStyle name="Calculation 2 4 2 2 4 5" xfId="4201"/>
    <cellStyle name="Calculation 2 4 2 2 4 6" xfId="4202"/>
    <cellStyle name="Calculation 2 4 2 2 5" xfId="4203"/>
    <cellStyle name="Calculation 2 4 2 2 5 2" xfId="4204"/>
    <cellStyle name="Calculation 2 4 2 2 5 2 2" xfId="4205"/>
    <cellStyle name="Calculation 2 4 2 2 5 3" xfId="4206"/>
    <cellStyle name="Calculation 2 4 2 2 5 3 2" xfId="4207"/>
    <cellStyle name="Calculation 2 4 2 2 5 4" xfId="4208"/>
    <cellStyle name="Calculation 2 4 2 2 5 5" xfId="4209"/>
    <cellStyle name="Calculation 2 4 2 2 6" xfId="4210"/>
    <cellStyle name="Calculation 2 4 2 2 6 2" xfId="4211"/>
    <cellStyle name="Calculation 2 4 2 2 7" xfId="4212"/>
    <cellStyle name="Calculation 2 4 2 2 7 2" xfId="4213"/>
    <cellStyle name="Calculation 2 4 2 2 8" xfId="4214"/>
    <cellStyle name="Calculation 2 4 2 2 9" xfId="4215"/>
    <cellStyle name="Calculation 2 4 2 3" xfId="4216"/>
    <cellStyle name="Calculation 2 4 2 3 2" xfId="4217"/>
    <cellStyle name="Calculation 2 4 2 3 2 2" xfId="4218"/>
    <cellStyle name="Calculation 2 4 2 3 2 2 2" xfId="4219"/>
    <cellStyle name="Calculation 2 4 2 3 2 2 2 2" xfId="4220"/>
    <cellStyle name="Calculation 2 4 2 3 2 2 3" xfId="4221"/>
    <cellStyle name="Calculation 2 4 2 3 2 2 3 2" xfId="4222"/>
    <cellStyle name="Calculation 2 4 2 3 2 2 4" xfId="4223"/>
    <cellStyle name="Calculation 2 4 2 3 2 2 5" xfId="4224"/>
    <cellStyle name="Calculation 2 4 2 3 2 3" xfId="4225"/>
    <cellStyle name="Calculation 2 4 2 3 2 3 2" xfId="4226"/>
    <cellStyle name="Calculation 2 4 2 3 2 4" xfId="4227"/>
    <cellStyle name="Calculation 2 4 2 3 2 4 2" xfId="4228"/>
    <cellStyle name="Calculation 2 4 2 3 2 5" xfId="4229"/>
    <cellStyle name="Calculation 2 4 2 3 2 6" xfId="4230"/>
    <cellStyle name="Calculation 2 4 2 3 3" xfId="4231"/>
    <cellStyle name="Calculation 2 4 2 3 3 2" xfId="4232"/>
    <cellStyle name="Calculation 2 4 2 3 3 2 2" xfId="4233"/>
    <cellStyle name="Calculation 2 4 2 3 3 2 2 2" xfId="4234"/>
    <cellStyle name="Calculation 2 4 2 3 3 2 3" xfId="4235"/>
    <cellStyle name="Calculation 2 4 2 3 3 2 3 2" xfId="4236"/>
    <cellStyle name="Calculation 2 4 2 3 3 2 4" xfId="4237"/>
    <cellStyle name="Calculation 2 4 2 3 3 2 5" xfId="4238"/>
    <cellStyle name="Calculation 2 4 2 3 3 3" xfId="4239"/>
    <cellStyle name="Calculation 2 4 2 3 3 3 2" xfId="4240"/>
    <cellStyle name="Calculation 2 4 2 3 3 4" xfId="4241"/>
    <cellStyle name="Calculation 2 4 2 3 3 4 2" xfId="4242"/>
    <cellStyle name="Calculation 2 4 2 3 3 5" xfId="4243"/>
    <cellStyle name="Calculation 2 4 2 3 3 6" xfId="4244"/>
    <cellStyle name="Calculation 2 4 2 3 4" xfId="4245"/>
    <cellStyle name="Calculation 2 4 2 3 4 2" xfId="4246"/>
    <cellStyle name="Calculation 2 4 2 3 4 2 2" xfId="4247"/>
    <cellStyle name="Calculation 2 4 2 3 4 3" xfId="4248"/>
    <cellStyle name="Calculation 2 4 2 3 4 3 2" xfId="4249"/>
    <cellStyle name="Calculation 2 4 2 3 4 4" xfId="4250"/>
    <cellStyle name="Calculation 2 4 2 3 4 5" xfId="4251"/>
    <cellStyle name="Calculation 2 4 2 3 5" xfId="4252"/>
    <cellStyle name="Calculation 2 4 2 3 5 2" xfId="4253"/>
    <cellStyle name="Calculation 2 4 2 3 6" xfId="4254"/>
    <cellStyle name="Calculation 2 4 2 3 6 2" xfId="4255"/>
    <cellStyle name="Calculation 2 4 2 3 7" xfId="4256"/>
    <cellStyle name="Calculation 2 4 2 3 8" xfId="4257"/>
    <cellStyle name="Calculation 2 4 2 4" xfId="4258"/>
    <cellStyle name="Calculation 2 4 2 4 2" xfId="4259"/>
    <cellStyle name="Calculation 2 4 2 4 2 2" xfId="4260"/>
    <cellStyle name="Calculation 2 4 2 4 2 2 2" xfId="4261"/>
    <cellStyle name="Calculation 2 4 2 4 2 3" xfId="4262"/>
    <cellStyle name="Calculation 2 4 2 4 2 3 2" xfId="4263"/>
    <cellStyle name="Calculation 2 4 2 4 2 4" xfId="4264"/>
    <cellStyle name="Calculation 2 4 2 4 2 5" xfId="4265"/>
    <cellStyle name="Calculation 2 4 2 4 3" xfId="4266"/>
    <cellStyle name="Calculation 2 4 2 4 3 2" xfId="4267"/>
    <cellStyle name="Calculation 2 4 2 4 4" xfId="4268"/>
    <cellStyle name="Calculation 2 4 2 4 4 2" xfId="4269"/>
    <cellStyle name="Calculation 2 4 2 4 5" xfId="4270"/>
    <cellStyle name="Calculation 2 4 2 4 6" xfId="4271"/>
    <cellStyle name="Calculation 2 4 2 5" xfId="4272"/>
    <cellStyle name="Calculation 2 4 2 5 2" xfId="4273"/>
    <cellStyle name="Calculation 2 4 2 5 2 2" xfId="4274"/>
    <cellStyle name="Calculation 2 4 2 5 2 2 2" xfId="4275"/>
    <cellStyle name="Calculation 2 4 2 5 2 3" xfId="4276"/>
    <cellStyle name="Calculation 2 4 2 5 2 3 2" xfId="4277"/>
    <cellStyle name="Calculation 2 4 2 5 2 4" xfId="4278"/>
    <cellStyle name="Calculation 2 4 2 5 2 5" xfId="4279"/>
    <cellStyle name="Calculation 2 4 2 5 3" xfId="4280"/>
    <cellStyle name="Calculation 2 4 2 5 3 2" xfId="4281"/>
    <cellStyle name="Calculation 2 4 2 5 4" xfId="4282"/>
    <cellStyle name="Calculation 2 4 2 5 4 2" xfId="4283"/>
    <cellStyle name="Calculation 2 4 2 5 5" xfId="4284"/>
    <cellStyle name="Calculation 2 4 2 5 6" xfId="4285"/>
    <cellStyle name="Calculation 2 4 2 6" xfId="4286"/>
    <cellStyle name="Calculation 2 4 2 6 2" xfId="4287"/>
    <cellStyle name="Calculation 2 4 2 6 2 2" xfId="4288"/>
    <cellStyle name="Calculation 2 4 2 6 2 2 2" xfId="4289"/>
    <cellStyle name="Calculation 2 4 2 6 2 3" xfId="4290"/>
    <cellStyle name="Calculation 2 4 2 6 2 3 2" xfId="4291"/>
    <cellStyle name="Calculation 2 4 2 6 2 4" xfId="4292"/>
    <cellStyle name="Calculation 2 4 2 6 2 5" xfId="4293"/>
    <cellStyle name="Calculation 2 4 2 6 3" xfId="4294"/>
    <cellStyle name="Calculation 2 4 2 6 3 2" xfId="4295"/>
    <cellStyle name="Calculation 2 4 2 6 4" xfId="4296"/>
    <cellStyle name="Calculation 2 4 2 6 4 2" xfId="4297"/>
    <cellStyle name="Calculation 2 4 2 6 5" xfId="4298"/>
    <cellStyle name="Calculation 2 4 2 6 6" xfId="4299"/>
    <cellStyle name="Calculation 2 4 2 7" xfId="4300"/>
    <cellStyle name="Calculation 2 4 2 7 2" xfId="4301"/>
    <cellStyle name="Calculation 2 4 2 7 2 2" xfId="4302"/>
    <cellStyle name="Calculation 2 4 2 7 3" xfId="4303"/>
    <cellStyle name="Calculation 2 4 2 7 3 2" xfId="4304"/>
    <cellStyle name="Calculation 2 4 2 7 4" xfId="4305"/>
    <cellStyle name="Calculation 2 4 2 7 5" xfId="4306"/>
    <cellStyle name="Calculation 2 4 2 8" xfId="4307"/>
    <cellStyle name="Calculation 2 4 2 8 2" xfId="4308"/>
    <cellStyle name="Calculation 2 4 2 9" xfId="4309"/>
    <cellStyle name="Calculation 2 4 2 9 2" xfId="4310"/>
    <cellStyle name="Calculation 2 4 3" xfId="4311"/>
    <cellStyle name="Calculation 2 4 3 2" xfId="4312"/>
    <cellStyle name="Calculation 2 4 3 2 2" xfId="4313"/>
    <cellStyle name="Calculation 2 4 3 2 2 2" xfId="4314"/>
    <cellStyle name="Calculation 2 4 3 2 2 2 2" xfId="4315"/>
    <cellStyle name="Calculation 2 4 3 2 2 3" xfId="4316"/>
    <cellStyle name="Calculation 2 4 3 2 2 3 2" xfId="4317"/>
    <cellStyle name="Calculation 2 4 3 2 2 4" xfId="4318"/>
    <cellStyle name="Calculation 2 4 3 2 2 5" xfId="4319"/>
    <cellStyle name="Calculation 2 4 3 2 3" xfId="4320"/>
    <cellStyle name="Calculation 2 4 3 2 3 2" xfId="4321"/>
    <cellStyle name="Calculation 2 4 3 2 4" xfId="4322"/>
    <cellStyle name="Calculation 2 4 3 2 4 2" xfId="4323"/>
    <cellStyle name="Calculation 2 4 3 2 5" xfId="4324"/>
    <cellStyle name="Calculation 2 4 3 2 6" xfId="4325"/>
    <cellStyle name="Calculation 2 4 3 3" xfId="4326"/>
    <cellStyle name="Calculation 2 4 3 3 2" xfId="4327"/>
    <cellStyle name="Calculation 2 4 3 3 2 2" xfId="4328"/>
    <cellStyle name="Calculation 2 4 3 3 2 2 2" xfId="4329"/>
    <cellStyle name="Calculation 2 4 3 3 2 3" xfId="4330"/>
    <cellStyle name="Calculation 2 4 3 3 2 3 2" xfId="4331"/>
    <cellStyle name="Calculation 2 4 3 3 2 4" xfId="4332"/>
    <cellStyle name="Calculation 2 4 3 3 2 5" xfId="4333"/>
    <cellStyle name="Calculation 2 4 3 3 3" xfId="4334"/>
    <cellStyle name="Calculation 2 4 3 3 3 2" xfId="4335"/>
    <cellStyle name="Calculation 2 4 3 3 4" xfId="4336"/>
    <cellStyle name="Calculation 2 4 3 3 4 2" xfId="4337"/>
    <cellStyle name="Calculation 2 4 3 3 5" xfId="4338"/>
    <cellStyle name="Calculation 2 4 3 3 6" xfId="4339"/>
    <cellStyle name="Calculation 2 4 3 4" xfId="4340"/>
    <cellStyle name="Calculation 2 4 3 4 2" xfId="4341"/>
    <cellStyle name="Calculation 2 4 3 4 2 2" xfId="4342"/>
    <cellStyle name="Calculation 2 4 3 4 2 2 2" xfId="4343"/>
    <cellStyle name="Calculation 2 4 3 4 2 3" xfId="4344"/>
    <cellStyle name="Calculation 2 4 3 4 2 3 2" xfId="4345"/>
    <cellStyle name="Calculation 2 4 3 4 2 4" xfId="4346"/>
    <cellStyle name="Calculation 2 4 3 4 2 5" xfId="4347"/>
    <cellStyle name="Calculation 2 4 3 4 3" xfId="4348"/>
    <cellStyle name="Calculation 2 4 3 4 3 2" xfId="4349"/>
    <cellStyle name="Calculation 2 4 3 4 4" xfId="4350"/>
    <cellStyle name="Calculation 2 4 3 4 4 2" xfId="4351"/>
    <cellStyle name="Calculation 2 4 3 4 5" xfId="4352"/>
    <cellStyle name="Calculation 2 4 3 4 6" xfId="4353"/>
    <cellStyle name="Calculation 2 4 3 5" xfId="4354"/>
    <cellStyle name="Calculation 2 4 3 5 2" xfId="4355"/>
    <cellStyle name="Calculation 2 4 3 5 2 2" xfId="4356"/>
    <cellStyle name="Calculation 2 4 3 5 3" xfId="4357"/>
    <cellStyle name="Calculation 2 4 3 5 3 2" xfId="4358"/>
    <cellStyle name="Calculation 2 4 3 5 4" xfId="4359"/>
    <cellStyle name="Calculation 2 4 3 5 5" xfId="4360"/>
    <cellStyle name="Calculation 2 4 3 6" xfId="4361"/>
    <cellStyle name="Calculation 2 4 3 6 2" xfId="4362"/>
    <cellStyle name="Calculation 2 4 3 7" xfId="4363"/>
    <cellStyle name="Calculation 2 4 3 7 2" xfId="4364"/>
    <cellStyle name="Calculation 2 4 3 8" xfId="4365"/>
    <cellStyle name="Calculation 2 4 3 9" xfId="4366"/>
    <cellStyle name="Calculation 2 4 4" xfId="4367"/>
    <cellStyle name="Calculation 2 4 4 2" xfId="4368"/>
    <cellStyle name="Calculation 2 4 4 2 2" xfId="4369"/>
    <cellStyle name="Calculation 2 4 4 2 2 2" xfId="4370"/>
    <cellStyle name="Calculation 2 4 4 2 2 2 2" xfId="4371"/>
    <cellStyle name="Calculation 2 4 4 2 2 3" xfId="4372"/>
    <cellStyle name="Calculation 2 4 4 2 2 3 2" xfId="4373"/>
    <cellStyle name="Calculation 2 4 4 2 2 4" xfId="4374"/>
    <cellStyle name="Calculation 2 4 4 2 2 5" xfId="4375"/>
    <cellStyle name="Calculation 2 4 4 2 3" xfId="4376"/>
    <cellStyle name="Calculation 2 4 4 2 3 2" xfId="4377"/>
    <cellStyle name="Calculation 2 4 4 2 4" xfId="4378"/>
    <cellStyle name="Calculation 2 4 4 2 4 2" xfId="4379"/>
    <cellStyle name="Calculation 2 4 4 2 5" xfId="4380"/>
    <cellStyle name="Calculation 2 4 4 2 6" xfId="4381"/>
    <cellStyle name="Calculation 2 4 4 3" xfId="4382"/>
    <cellStyle name="Calculation 2 4 4 3 2" xfId="4383"/>
    <cellStyle name="Calculation 2 4 4 3 2 2" xfId="4384"/>
    <cellStyle name="Calculation 2 4 4 3 2 2 2" xfId="4385"/>
    <cellStyle name="Calculation 2 4 4 3 2 3" xfId="4386"/>
    <cellStyle name="Calculation 2 4 4 3 2 3 2" xfId="4387"/>
    <cellStyle name="Calculation 2 4 4 3 2 4" xfId="4388"/>
    <cellStyle name="Calculation 2 4 4 3 2 5" xfId="4389"/>
    <cellStyle name="Calculation 2 4 4 3 3" xfId="4390"/>
    <cellStyle name="Calculation 2 4 4 3 3 2" xfId="4391"/>
    <cellStyle name="Calculation 2 4 4 3 4" xfId="4392"/>
    <cellStyle name="Calculation 2 4 4 3 4 2" xfId="4393"/>
    <cellStyle name="Calculation 2 4 4 3 5" xfId="4394"/>
    <cellStyle name="Calculation 2 4 4 3 6" xfId="4395"/>
    <cellStyle name="Calculation 2 4 4 4" xfId="4396"/>
    <cellStyle name="Calculation 2 4 4 4 2" xfId="4397"/>
    <cellStyle name="Calculation 2 4 4 4 2 2" xfId="4398"/>
    <cellStyle name="Calculation 2 4 4 4 3" xfId="4399"/>
    <cellStyle name="Calculation 2 4 4 4 3 2" xfId="4400"/>
    <cellStyle name="Calculation 2 4 4 4 4" xfId="4401"/>
    <cellStyle name="Calculation 2 4 4 4 5" xfId="4402"/>
    <cellStyle name="Calculation 2 4 4 5" xfId="4403"/>
    <cellStyle name="Calculation 2 4 4 5 2" xfId="4404"/>
    <cellStyle name="Calculation 2 4 4 6" xfId="4405"/>
    <cellStyle name="Calculation 2 4 4 6 2" xfId="4406"/>
    <cellStyle name="Calculation 2 4 4 7" xfId="4407"/>
    <cellStyle name="Calculation 2 4 4 8" xfId="4408"/>
    <cellStyle name="Calculation 2 4 5" xfId="4409"/>
    <cellStyle name="Calculation 2 4 5 2" xfId="4410"/>
    <cellStyle name="Calculation 2 4 5 2 2" xfId="4411"/>
    <cellStyle name="Calculation 2 4 5 2 2 2" xfId="4412"/>
    <cellStyle name="Calculation 2 4 5 2 3" xfId="4413"/>
    <cellStyle name="Calculation 2 4 5 2 3 2" xfId="4414"/>
    <cellStyle name="Calculation 2 4 5 2 4" xfId="4415"/>
    <cellStyle name="Calculation 2 4 5 2 5" xfId="4416"/>
    <cellStyle name="Calculation 2 4 5 3" xfId="4417"/>
    <cellStyle name="Calculation 2 4 5 3 2" xfId="4418"/>
    <cellStyle name="Calculation 2 4 5 4" xfId="4419"/>
    <cellStyle name="Calculation 2 4 5 4 2" xfId="4420"/>
    <cellStyle name="Calculation 2 4 5 5" xfId="4421"/>
    <cellStyle name="Calculation 2 4 5 6" xfId="4422"/>
    <cellStyle name="Calculation 2 4 6" xfId="4423"/>
    <cellStyle name="Calculation 2 4 6 2" xfId="4424"/>
    <cellStyle name="Calculation 2 4 6 2 2" xfId="4425"/>
    <cellStyle name="Calculation 2 4 6 2 2 2" xfId="4426"/>
    <cellStyle name="Calculation 2 4 6 2 3" xfId="4427"/>
    <cellStyle name="Calculation 2 4 6 2 3 2" xfId="4428"/>
    <cellStyle name="Calculation 2 4 6 2 4" xfId="4429"/>
    <cellStyle name="Calculation 2 4 6 2 5" xfId="4430"/>
    <cellStyle name="Calculation 2 4 6 3" xfId="4431"/>
    <cellStyle name="Calculation 2 4 6 3 2" xfId="4432"/>
    <cellStyle name="Calculation 2 4 6 4" xfId="4433"/>
    <cellStyle name="Calculation 2 4 6 4 2" xfId="4434"/>
    <cellStyle name="Calculation 2 4 6 5" xfId="4435"/>
    <cellStyle name="Calculation 2 4 6 6" xfId="4436"/>
    <cellStyle name="Calculation 2 4 7" xfId="4437"/>
    <cellStyle name="Calculation 2 4 7 2" xfId="4438"/>
    <cellStyle name="Calculation 2 4 7 2 2" xfId="4439"/>
    <cellStyle name="Calculation 2 4 7 2 2 2" xfId="4440"/>
    <cellStyle name="Calculation 2 4 7 2 3" xfId="4441"/>
    <cellStyle name="Calculation 2 4 7 2 3 2" xfId="4442"/>
    <cellStyle name="Calculation 2 4 7 2 4" xfId="4443"/>
    <cellStyle name="Calculation 2 4 7 2 5" xfId="4444"/>
    <cellStyle name="Calculation 2 4 7 3" xfId="4445"/>
    <cellStyle name="Calculation 2 4 7 3 2" xfId="4446"/>
    <cellStyle name="Calculation 2 4 7 4" xfId="4447"/>
    <cellStyle name="Calculation 2 4 7 4 2" xfId="4448"/>
    <cellStyle name="Calculation 2 4 7 5" xfId="4449"/>
    <cellStyle name="Calculation 2 4 7 6" xfId="4450"/>
    <cellStyle name="Calculation 2 4 8" xfId="4451"/>
    <cellStyle name="Calculation 2 4 8 2" xfId="4452"/>
    <cellStyle name="Calculation 2 4 8 2 2" xfId="4453"/>
    <cellStyle name="Calculation 2 4 8 3" xfId="4454"/>
    <cellStyle name="Calculation 2 4 8 3 2" xfId="4455"/>
    <cellStyle name="Calculation 2 4 8 4" xfId="4456"/>
    <cellStyle name="Calculation 2 4 8 5" xfId="4457"/>
    <cellStyle name="Calculation 2 4 9" xfId="4458"/>
    <cellStyle name="Calculation 2 4 9 2" xfId="4459"/>
    <cellStyle name="Calculation 2 5" xfId="4460"/>
    <cellStyle name="Calculation 2 5 10" xfId="4461"/>
    <cellStyle name="Calculation 2 5 10 2" xfId="4462"/>
    <cellStyle name="Calculation 2 5 11" xfId="4463"/>
    <cellStyle name="Calculation 2 5 2" xfId="4464"/>
    <cellStyle name="Calculation 2 5 2 10" xfId="4465"/>
    <cellStyle name="Calculation 2 5 2 2" xfId="4466"/>
    <cellStyle name="Calculation 2 5 2 2 2" xfId="4467"/>
    <cellStyle name="Calculation 2 5 2 2 2 2" xfId="4468"/>
    <cellStyle name="Calculation 2 5 2 2 2 2 2" xfId="4469"/>
    <cellStyle name="Calculation 2 5 2 2 2 2 2 2" xfId="4470"/>
    <cellStyle name="Calculation 2 5 2 2 2 2 3" xfId="4471"/>
    <cellStyle name="Calculation 2 5 2 2 2 2 3 2" xfId="4472"/>
    <cellStyle name="Calculation 2 5 2 2 2 2 4" xfId="4473"/>
    <cellStyle name="Calculation 2 5 2 2 2 2 5" xfId="4474"/>
    <cellStyle name="Calculation 2 5 2 2 2 3" xfId="4475"/>
    <cellStyle name="Calculation 2 5 2 2 2 3 2" xfId="4476"/>
    <cellStyle name="Calculation 2 5 2 2 2 4" xfId="4477"/>
    <cellStyle name="Calculation 2 5 2 2 2 4 2" xfId="4478"/>
    <cellStyle name="Calculation 2 5 2 2 2 5" xfId="4479"/>
    <cellStyle name="Calculation 2 5 2 2 2 6" xfId="4480"/>
    <cellStyle name="Calculation 2 5 2 2 3" xfId="4481"/>
    <cellStyle name="Calculation 2 5 2 2 3 2" xfId="4482"/>
    <cellStyle name="Calculation 2 5 2 2 3 2 2" xfId="4483"/>
    <cellStyle name="Calculation 2 5 2 2 3 2 2 2" xfId="4484"/>
    <cellStyle name="Calculation 2 5 2 2 3 2 3" xfId="4485"/>
    <cellStyle name="Calculation 2 5 2 2 3 2 3 2" xfId="4486"/>
    <cellStyle name="Calculation 2 5 2 2 3 2 4" xfId="4487"/>
    <cellStyle name="Calculation 2 5 2 2 3 2 5" xfId="4488"/>
    <cellStyle name="Calculation 2 5 2 2 3 3" xfId="4489"/>
    <cellStyle name="Calculation 2 5 2 2 3 3 2" xfId="4490"/>
    <cellStyle name="Calculation 2 5 2 2 3 4" xfId="4491"/>
    <cellStyle name="Calculation 2 5 2 2 3 4 2" xfId="4492"/>
    <cellStyle name="Calculation 2 5 2 2 3 5" xfId="4493"/>
    <cellStyle name="Calculation 2 5 2 2 3 6" xfId="4494"/>
    <cellStyle name="Calculation 2 5 2 2 4" xfId="4495"/>
    <cellStyle name="Calculation 2 5 2 2 4 2" xfId="4496"/>
    <cellStyle name="Calculation 2 5 2 2 4 2 2" xfId="4497"/>
    <cellStyle name="Calculation 2 5 2 2 4 2 2 2" xfId="4498"/>
    <cellStyle name="Calculation 2 5 2 2 4 2 3" xfId="4499"/>
    <cellStyle name="Calculation 2 5 2 2 4 2 3 2" xfId="4500"/>
    <cellStyle name="Calculation 2 5 2 2 4 2 4" xfId="4501"/>
    <cellStyle name="Calculation 2 5 2 2 4 2 5" xfId="4502"/>
    <cellStyle name="Calculation 2 5 2 2 4 3" xfId="4503"/>
    <cellStyle name="Calculation 2 5 2 2 4 3 2" xfId="4504"/>
    <cellStyle name="Calculation 2 5 2 2 4 4" xfId="4505"/>
    <cellStyle name="Calculation 2 5 2 2 4 4 2" xfId="4506"/>
    <cellStyle name="Calculation 2 5 2 2 4 5" xfId="4507"/>
    <cellStyle name="Calculation 2 5 2 2 4 6" xfId="4508"/>
    <cellStyle name="Calculation 2 5 2 2 5" xfId="4509"/>
    <cellStyle name="Calculation 2 5 2 2 5 2" xfId="4510"/>
    <cellStyle name="Calculation 2 5 2 2 5 2 2" xfId="4511"/>
    <cellStyle name="Calculation 2 5 2 2 5 3" xfId="4512"/>
    <cellStyle name="Calculation 2 5 2 2 5 3 2" xfId="4513"/>
    <cellStyle name="Calculation 2 5 2 2 5 4" xfId="4514"/>
    <cellStyle name="Calculation 2 5 2 2 5 5" xfId="4515"/>
    <cellStyle name="Calculation 2 5 2 2 6" xfId="4516"/>
    <cellStyle name="Calculation 2 5 2 2 6 2" xfId="4517"/>
    <cellStyle name="Calculation 2 5 2 2 7" xfId="4518"/>
    <cellStyle name="Calculation 2 5 2 2 7 2" xfId="4519"/>
    <cellStyle name="Calculation 2 5 2 2 8" xfId="4520"/>
    <cellStyle name="Calculation 2 5 2 2 9" xfId="4521"/>
    <cellStyle name="Calculation 2 5 2 3" xfId="4522"/>
    <cellStyle name="Calculation 2 5 2 3 2" xfId="4523"/>
    <cellStyle name="Calculation 2 5 2 3 2 2" xfId="4524"/>
    <cellStyle name="Calculation 2 5 2 3 2 2 2" xfId="4525"/>
    <cellStyle name="Calculation 2 5 2 3 2 2 2 2" xfId="4526"/>
    <cellStyle name="Calculation 2 5 2 3 2 2 3" xfId="4527"/>
    <cellStyle name="Calculation 2 5 2 3 2 2 3 2" xfId="4528"/>
    <cellStyle name="Calculation 2 5 2 3 2 2 4" xfId="4529"/>
    <cellStyle name="Calculation 2 5 2 3 2 2 5" xfId="4530"/>
    <cellStyle name="Calculation 2 5 2 3 2 3" xfId="4531"/>
    <cellStyle name="Calculation 2 5 2 3 2 3 2" xfId="4532"/>
    <cellStyle name="Calculation 2 5 2 3 2 4" xfId="4533"/>
    <cellStyle name="Calculation 2 5 2 3 2 4 2" xfId="4534"/>
    <cellStyle name="Calculation 2 5 2 3 2 5" xfId="4535"/>
    <cellStyle name="Calculation 2 5 2 3 2 6" xfId="4536"/>
    <cellStyle name="Calculation 2 5 2 3 3" xfId="4537"/>
    <cellStyle name="Calculation 2 5 2 3 3 2" xfId="4538"/>
    <cellStyle name="Calculation 2 5 2 3 3 2 2" xfId="4539"/>
    <cellStyle name="Calculation 2 5 2 3 3 2 2 2" xfId="4540"/>
    <cellStyle name="Calculation 2 5 2 3 3 2 3" xfId="4541"/>
    <cellStyle name="Calculation 2 5 2 3 3 2 3 2" xfId="4542"/>
    <cellStyle name="Calculation 2 5 2 3 3 2 4" xfId="4543"/>
    <cellStyle name="Calculation 2 5 2 3 3 2 5" xfId="4544"/>
    <cellStyle name="Calculation 2 5 2 3 3 3" xfId="4545"/>
    <cellStyle name="Calculation 2 5 2 3 3 3 2" xfId="4546"/>
    <cellStyle name="Calculation 2 5 2 3 3 4" xfId="4547"/>
    <cellStyle name="Calculation 2 5 2 3 3 4 2" xfId="4548"/>
    <cellStyle name="Calculation 2 5 2 3 3 5" xfId="4549"/>
    <cellStyle name="Calculation 2 5 2 3 3 6" xfId="4550"/>
    <cellStyle name="Calculation 2 5 2 3 4" xfId="4551"/>
    <cellStyle name="Calculation 2 5 2 3 4 2" xfId="4552"/>
    <cellStyle name="Calculation 2 5 2 3 4 2 2" xfId="4553"/>
    <cellStyle name="Calculation 2 5 2 3 4 3" xfId="4554"/>
    <cellStyle name="Calculation 2 5 2 3 4 3 2" xfId="4555"/>
    <cellStyle name="Calculation 2 5 2 3 4 4" xfId="4556"/>
    <cellStyle name="Calculation 2 5 2 3 4 5" xfId="4557"/>
    <cellStyle name="Calculation 2 5 2 3 5" xfId="4558"/>
    <cellStyle name="Calculation 2 5 2 3 5 2" xfId="4559"/>
    <cellStyle name="Calculation 2 5 2 3 6" xfId="4560"/>
    <cellStyle name="Calculation 2 5 2 3 6 2" xfId="4561"/>
    <cellStyle name="Calculation 2 5 2 3 7" xfId="4562"/>
    <cellStyle name="Calculation 2 5 2 3 8" xfId="4563"/>
    <cellStyle name="Calculation 2 5 2 4" xfId="4564"/>
    <cellStyle name="Calculation 2 5 2 4 2" xfId="4565"/>
    <cellStyle name="Calculation 2 5 2 4 2 2" xfId="4566"/>
    <cellStyle name="Calculation 2 5 2 4 2 2 2" xfId="4567"/>
    <cellStyle name="Calculation 2 5 2 4 2 3" xfId="4568"/>
    <cellStyle name="Calculation 2 5 2 4 2 3 2" xfId="4569"/>
    <cellStyle name="Calculation 2 5 2 4 2 4" xfId="4570"/>
    <cellStyle name="Calculation 2 5 2 4 2 5" xfId="4571"/>
    <cellStyle name="Calculation 2 5 2 4 3" xfId="4572"/>
    <cellStyle name="Calculation 2 5 2 4 3 2" xfId="4573"/>
    <cellStyle name="Calculation 2 5 2 4 4" xfId="4574"/>
    <cellStyle name="Calculation 2 5 2 4 4 2" xfId="4575"/>
    <cellStyle name="Calculation 2 5 2 4 5" xfId="4576"/>
    <cellStyle name="Calculation 2 5 2 4 6" xfId="4577"/>
    <cellStyle name="Calculation 2 5 2 5" xfId="4578"/>
    <cellStyle name="Calculation 2 5 2 5 2" xfId="4579"/>
    <cellStyle name="Calculation 2 5 2 5 2 2" xfId="4580"/>
    <cellStyle name="Calculation 2 5 2 5 2 2 2" xfId="4581"/>
    <cellStyle name="Calculation 2 5 2 5 2 3" xfId="4582"/>
    <cellStyle name="Calculation 2 5 2 5 2 3 2" xfId="4583"/>
    <cellStyle name="Calculation 2 5 2 5 2 4" xfId="4584"/>
    <cellStyle name="Calculation 2 5 2 5 2 5" xfId="4585"/>
    <cellStyle name="Calculation 2 5 2 5 3" xfId="4586"/>
    <cellStyle name="Calculation 2 5 2 5 3 2" xfId="4587"/>
    <cellStyle name="Calculation 2 5 2 5 4" xfId="4588"/>
    <cellStyle name="Calculation 2 5 2 5 4 2" xfId="4589"/>
    <cellStyle name="Calculation 2 5 2 5 5" xfId="4590"/>
    <cellStyle name="Calculation 2 5 2 5 6" xfId="4591"/>
    <cellStyle name="Calculation 2 5 2 6" xfId="4592"/>
    <cellStyle name="Calculation 2 5 2 6 2" xfId="4593"/>
    <cellStyle name="Calculation 2 5 2 6 2 2" xfId="4594"/>
    <cellStyle name="Calculation 2 5 2 6 2 2 2" xfId="4595"/>
    <cellStyle name="Calculation 2 5 2 6 2 3" xfId="4596"/>
    <cellStyle name="Calculation 2 5 2 6 2 3 2" xfId="4597"/>
    <cellStyle name="Calculation 2 5 2 6 2 4" xfId="4598"/>
    <cellStyle name="Calculation 2 5 2 6 2 5" xfId="4599"/>
    <cellStyle name="Calculation 2 5 2 6 3" xfId="4600"/>
    <cellStyle name="Calculation 2 5 2 6 3 2" xfId="4601"/>
    <cellStyle name="Calculation 2 5 2 6 4" xfId="4602"/>
    <cellStyle name="Calculation 2 5 2 6 4 2" xfId="4603"/>
    <cellStyle name="Calculation 2 5 2 6 5" xfId="4604"/>
    <cellStyle name="Calculation 2 5 2 6 6" xfId="4605"/>
    <cellStyle name="Calculation 2 5 2 7" xfId="4606"/>
    <cellStyle name="Calculation 2 5 2 7 2" xfId="4607"/>
    <cellStyle name="Calculation 2 5 2 7 2 2" xfId="4608"/>
    <cellStyle name="Calculation 2 5 2 7 3" xfId="4609"/>
    <cellStyle name="Calculation 2 5 2 7 3 2" xfId="4610"/>
    <cellStyle name="Calculation 2 5 2 7 4" xfId="4611"/>
    <cellStyle name="Calculation 2 5 2 7 5" xfId="4612"/>
    <cellStyle name="Calculation 2 5 2 8" xfId="4613"/>
    <cellStyle name="Calculation 2 5 2 8 2" xfId="4614"/>
    <cellStyle name="Calculation 2 5 2 9" xfId="4615"/>
    <cellStyle name="Calculation 2 5 2 9 2" xfId="4616"/>
    <cellStyle name="Calculation 2 5 3" xfId="4617"/>
    <cellStyle name="Calculation 2 5 3 2" xfId="4618"/>
    <cellStyle name="Calculation 2 5 3 2 2" xfId="4619"/>
    <cellStyle name="Calculation 2 5 3 2 2 2" xfId="4620"/>
    <cellStyle name="Calculation 2 5 3 2 2 2 2" xfId="4621"/>
    <cellStyle name="Calculation 2 5 3 2 2 3" xfId="4622"/>
    <cellStyle name="Calculation 2 5 3 2 2 3 2" xfId="4623"/>
    <cellStyle name="Calculation 2 5 3 2 2 4" xfId="4624"/>
    <cellStyle name="Calculation 2 5 3 2 2 5" xfId="4625"/>
    <cellStyle name="Calculation 2 5 3 2 3" xfId="4626"/>
    <cellStyle name="Calculation 2 5 3 2 3 2" xfId="4627"/>
    <cellStyle name="Calculation 2 5 3 2 4" xfId="4628"/>
    <cellStyle name="Calculation 2 5 3 2 4 2" xfId="4629"/>
    <cellStyle name="Calculation 2 5 3 2 5" xfId="4630"/>
    <cellStyle name="Calculation 2 5 3 2 6" xfId="4631"/>
    <cellStyle name="Calculation 2 5 3 3" xfId="4632"/>
    <cellStyle name="Calculation 2 5 3 3 2" xfId="4633"/>
    <cellStyle name="Calculation 2 5 3 3 2 2" xfId="4634"/>
    <cellStyle name="Calculation 2 5 3 3 2 2 2" xfId="4635"/>
    <cellStyle name="Calculation 2 5 3 3 2 3" xfId="4636"/>
    <cellStyle name="Calculation 2 5 3 3 2 3 2" xfId="4637"/>
    <cellStyle name="Calculation 2 5 3 3 2 4" xfId="4638"/>
    <cellStyle name="Calculation 2 5 3 3 2 5" xfId="4639"/>
    <cellStyle name="Calculation 2 5 3 3 3" xfId="4640"/>
    <cellStyle name="Calculation 2 5 3 3 3 2" xfId="4641"/>
    <cellStyle name="Calculation 2 5 3 3 4" xfId="4642"/>
    <cellStyle name="Calculation 2 5 3 3 4 2" xfId="4643"/>
    <cellStyle name="Calculation 2 5 3 3 5" xfId="4644"/>
    <cellStyle name="Calculation 2 5 3 3 6" xfId="4645"/>
    <cellStyle name="Calculation 2 5 3 4" xfId="4646"/>
    <cellStyle name="Calculation 2 5 3 4 2" xfId="4647"/>
    <cellStyle name="Calculation 2 5 3 4 2 2" xfId="4648"/>
    <cellStyle name="Calculation 2 5 3 4 2 2 2" xfId="4649"/>
    <cellStyle name="Calculation 2 5 3 4 2 3" xfId="4650"/>
    <cellStyle name="Calculation 2 5 3 4 2 3 2" xfId="4651"/>
    <cellStyle name="Calculation 2 5 3 4 2 4" xfId="4652"/>
    <cellStyle name="Calculation 2 5 3 4 2 5" xfId="4653"/>
    <cellStyle name="Calculation 2 5 3 4 3" xfId="4654"/>
    <cellStyle name="Calculation 2 5 3 4 3 2" xfId="4655"/>
    <cellStyle name="Calculation 2 5 3 4 4" xfId="4656"/>
    <cellStyle name="Calculation 2 5 3 4 4 2" xfId="4657"/>
    <cellStyle name="Calculation 2 5 3 4 5" xfId="4658"/>
    <cellStyle name="Calculation 2 5 3 4 6" xfId="4659"/>
    <cellStyle name="Calculation 2 5 3 5" xfId="4660"/>
    <cellStyle name="Calculation 2 5 3 5 2" xfId="4661"/>
    <cellStyle name="Calculation 2 5 3 5 2 2" xfId="4662"/>
    <cellStyle name="Calculation 2 5 3 5 3" xfId="4663"/>
    <cellStyle name="Calculation 2 5 3 5 3 2" xfId="4664"/>
    <cellStyle name="Calculation 2 5 3 5 4" xfId="4665"/>
    <cellStyle name="Calculation 2 5 3 5 5" xfId="4666"/>
    <cellStyle name="Calculation 2 5 3 6" xfId="4667"/>
    <cellStyle name="Calculation 2 5 3 6 2" xfId="4668"/>
    <cellStyle name="Calculation 2 5 3 7" xfId="4669"/>
    <cellStyle name="Calculation 2 5 3 7 2" xfId="4670"/>
    <cellStyle name="Calculation 2 5 3 8" xfId="4671"/>
    <cellStyle name="Calculation 2 5 3 9" xfId="4672"/>
    <cellStyle name="Calculation 2 5 4" xfId="4673"/>
    <cellStyle name="Calculation 2 5 4 2" xfId="4674"/>
    <cellStyle name="Calculation 2 5 4 2 2" xfId="4675"/>
    <cellStyle name="Calculation 2 5 4 2 2 2" xfId="4676"/>
    <cellStyle name="Calculation 2 5 4 2 2 2 2" xfId="4677"/>
    <cellStyle name="Calculation 2 5 4 2 2 3" xfId="4678"/>
    <cellStyle name="Calculation 2 5 4 2 2 3 2" xfId="4679"/>
    <cellStyle name="Calculation 2 5 4 2 2 4" xfId="4680"/>
    <cellStyle name="Calculation 2 5 4 2 2 5" xfId="4681"/>
    <cellStyle name="Calculation 2 5 4 2 3" xfId="4682"/>
    <cellStyle name="Calculation 2 5 4 2 3 2" xfId="4683"/>
    <cellStyle name="Calculation 2 5 4 2 4" xfId="4684"/>
    <cellStyle name="Calculation 2 5 4 2 4 2" xfId="4685"/>
    <cellStyle name="Calculation 2 5 4 2 5" xfId="4686"/>
    <cellStyle name="Calculation 2 5 4 2 6" xfId="4687"/>
    <cellStyle name="Calculation 2 5 4 3" xfId="4688"/>
    <cellStyle name="Calculation 2 5 4 3 2" xfId="4689"/>
    <cellStyle name="Calculation 2 5 4 3 2 2" xfId="4690"/>
    <cellStyle name="Calculation 2 5 4 3 2 2 2" xfId="4691"/>
    <cellStyle name="Calculation 2 5 4 3 2 3" xfId="4692"/>
    <cellStyle name="Calculation 2 5 4 3 2 3 2" xfId="4693"/>
    <cellStyle name="Calculation 2 5 4 3 2 4" xfId="4694"/>
    <cellStyle name="Calculation 2 5 4 3 2 5" xfId="4695"/>
    <cellStyle name="Calculation 2 5 4 3 3" xfId="4696"/>
    <cellStyle name="Calculation 2 5 4 3 3 2" xfId="4697"/>
    <cellStyle name="Calculation 2 5 4 3 4" xfId="4698"/>
    <cellStyle name="Calculation 2 5 4 3 4 2" xfId="4699"/>
    <cellStyle name="Calculation 2 5 4 3 5" xfId="4700"/>
    <cellStyle name="Calculation 2 5 4 3 6" xfId="4701"/>
    <cellStyle name="Calculation 2 5 4 4" xfId="4702"/>
    <cellStyle name="Calculation 2 5 4 4 2" xfId="4703"/>
    <cellStyle name="Calculation 2 5 4 4 2 2" xfId="4704"/>
    <cellStyle name="Calculation 2 5 4 4 3" xfId="4705"/>
    <cellStyle name="Calculation 2 5 4 4 3 2" xfId="4706"/>
    <cellStyle name="Calculation 2 5 4 4 4" xfId="4707"/>
    <cellStyle name="Calculation 2 5 4 4 5" xfId="4708"/>
    <cellStyle name="Calculation 2 5 4 5" xfId="4709"/>
    <cellStyle name="Calculation 2 5 4 5 2" xfId="4710"/>
    <cellStyle name="Calculation 2 5 4 6" xfId="4711"/>
    <cellStyle name="Calculation 2 5 4 6 2" xfId="4712"/>
    <cellStyle name="Calculation 2 5 4 7" xfId="4713"/>
    <cellStyle name="Calculation 2 5 4 8" xfId="4714"/>
    <cellStyle name="Calculation 2 5 5" xfId="4715"/>
    <cellStyle name="Calculation 2 5 5 2" xfId="4716"/>
    <cellStyle name="Calculation 2 5 5 2 2" xfId="4717"/>
    <cellStyle name="Calculation 2 5 5 2 2 2" xfId="4718"/>
    <cellStyle name="Calculation 2 5 5 2 3" xfId="4719"/>
    <cellStyle name="Calculation 2 5 5 2 3 2" xfId="4720"/>
    <cellStyle name="Calculation 2 5 5 2 4" xfId="4721"/>
    <cellStyle name="Calculation 2 5 5 2 5" xfId="4722"/>
    <cellStyle name="Calculation 2 5 5 3" xfId="4723"/>
    <cellStyle name="Calculation 2 5 5 3 2" xfId="4724"/>
    <cellStyle name="Calculation 2 5 5 4" xfId="4725"/>
    <cellStyle name="Calculation 2 5 5 4 2" xfId="4726"/>
    <cellStyle name="Calculation 2 5 5 5" xfId="4727"/>
    <cellStyle name="Calculation 2 5 5 6" xfId="4728"/>
    <cellStyle name="Calculation 2 5 6" xfId="4729"/>
    <cellStyle name="Calculation 2 5 6 2" xfId="4730"/>
    <cellStyle name="Calculation 2 5 6 2 2" xfId="4731"/>
    <cellStyle name="Calculation 2 5 6 2 2 2" xfId="4732"/>
    <cellStyle name="Calculation 2 5 6 2 3" xfId="4733"/>
    <cellStyle name="Calculation 2 5 6 2 3 2" xfId="4734"/>
    <cellStyle name="Calculation 2 5 6 2 4" xfId="4735"/>
    <cellStyle name="Calculation 2 5 6 2 5" xfId="4736"/>
    <cellStyle name="Calculation 2 5 6 3" xfId="4737"/>
    <cellStyle name="Calculation 2 5 6 3 2" xfId="4738"/>
    <cellStyle name="Calculation 2 5 6 4" xfId="4739"/>
    <cellStyle name="Calculation 2 5 6 4 2" xfId="4740"/>
    <cellStyle name="Calculation 2 5 6 5" xfId="4741"/>
    <cellStyle name="Calculation 2 5 6 6" xfId="4742"/>
    <cellStyle name="Calculation 2 5 7" xfId="4743"/>
    <cellStyle name="Calculation 2 5 7 2" xfId="4744"/>
    <cellStyle name="Calculation 2 5 7 2 2" xfId="4745"/>
    <cellStyle name="Calculation 2 5 7 2 2 2" xfId="4746"/>
    <cellStyle name="Calculation 2 5 7 2 3" xfId="4747"/>
    <cellStyle name="Calculation 2 5 7 2 3 2" xfId="4748"/>
    <cellStyle name="Calculation 2 5 7 2 4" xfId="4749"/>
    <cellStyle name="Calculation 2 5 7 2 5" xfId="4750"/>
    <cellStyle name="Calculation 2 5 7 3" xfId="4751"/>
    <cellStyle name="Calculation 2 5 7 3 2" xfId="4752"/>
    <cellStyle name="Calculation 2 5 7 4" xfId="4753"/>
    <cellStyle name="Calculation 2 5 7 4 2" xfId="4754"/>
    <cellStyle name="Calculation 2 5 7 5" xfId="4755"/>
    <cellStyle name="Calculation 2 5 7 6" xfId="4756"/>
    <cellStyle name="Calculation 2 5 8" xfId="4757"/>
    <cellStyle name="Calculation 2 5 8 2" xfId="4758"/>
    <cellStyle name="Calculation 2 5 8 2 2" xfId="4759"/>
    <cellStyle name="Calculation 2 5 8 3" xfId="4760"/>
    <cellStyle name="Calculation 2 5 8 3 2" xfId="4761"/>
    <cellStyle name="Calculation 2 5 8 4" xfId="4762"/>
    <cellStyle name="Calculation 2 5 8 5" xfId="4763"/>
    <cellStyle name="Calculation 2 5 9" xfId="4764"/>
    <cellStyle name="Calculation 2 5 9 2" xfId="4765"/>
    <cellStyle name="Calculation 2 6" xfId="4766"/>
    <cellStyle name="Calculation 2 6 2" xfId="4767"/>
    <cellStyle name="Calculation 2 6 2 2" xfId="4768"/>
    <cellStyle name="Calculation 2 6 2 2 2" xfId="4769"/>
    <cellStyle name="Calculation 2 6 2 2 2 2" xfId="4770"/>
    <cellStyle name="Calculation 2 6 2 2 3" xfId="4771"/>
    <cellStyle name="Calculation 2 6 2 2 3 2" xfId="4772"/>
    <cellStyle name="Calculation 2 6 2 2 4" xfId="4773"/>
    <cellStyle name="Calculation 2 6 2 2 5" xfId="4774"/>
    <cellStyle name="Calculation 2 6 2 3" xfId="4775"/>
    <cellStyle name="Calculation 2 6 2 3 2" xfId="4776"/>
    <cellStyle name="Calculation 2 6 2 4" xfId="4777"/>
    <cellStyle name="Calculation 2 6 2 4 2" xfId="4778"/>
    <cellStyle name="Calculation 2 6 2 5" xfId="4779"/>
    <cellStyle name="Calculation 2 6 2 6" xfId="4780"/>
    <cellStyle name="Calculation 2 6 3" xfId="4781"/>
    <cellStyle name="Calculation 2 6 3 2" xfId="4782"/>
    <cellStyle name="Calculation 2 6 3 2 2" xfId="4783"/>
    <cellStyle name="Calculation 2 6 3 2 2 2" xfId="4784"/>
    <cellStyle name="Calculation 2 6 3 2 3" xfId="4785"/>
    <cellStyle name="Calculation 2 6 3 2 3 2" xfId="4786"/>
    <cellStyle name="Calculation 2 6 3 2 4" xfId="4787"/>
    <cellStyle name="Calculation 2 6 3 2 5" xfId="4788"/>
    <cellStyle name="Calculation 2 6 3 3" xfId="4789"/>
    <cellStyle name="Calculation 2 6 3 3 2" xfId="4790"/>
    <cellStyle name="Calculation 2 6 3 4" xfId="4791"/>
    <cellStyle name="Calculation 2 6 3 4 2" xfId="4792"/>
    <cellStyle name="Calculation 2 6 3 5" xfId="4793"/>
    <cellStyle name="Calculation 2 6 3 6" xfId="4794"/>
    <cellStyle name="Calculation 2 6 4" xfId="4795"/>
    <cellStyle name="Calculation 2 6 4 2" xfId="4796"/>
    <cellStyle name="Calculation 2 6 4 2 2" xfId="4797"/>
    <cellStyle name="Calculation 2 6 4 2 2 2" xfId="4798"/>
    <cellStyle name="Calculation 2 6 4 2 3" xfId="4799"/>
    <cellStyle name="Calculation 2 6 4 2 3 2" xfId="4800"/>
    <cellStyle name="Calculation 2 6 4 2 4" xfId="4801"/>
    <cellStyle name="Calculation 2 6 4 2 5" xfId="4802"/>
    <cellStyle name="Calculation 2 6 4 3" xfId="4803"/>
    <cellStyle name="Calculation 2 6 4 3 2" xfId="4804"/>
    <cellStyle name="Calculation 2 6 4 4" xfId="4805"/>
    <cellStyle name="Calculation 2 6 4 4 2" xfId="4806"/>
    <cellStyle name="Calculation 2 6 4 5" xfId="4807"/>
    <cellStyle name="Calculation 2 6 4 6" xfId="4808"/>
    <cellStyle name="Calculation 2 6 5" xfId="4809"/>
    <cellStyle name="Calculation 2 6 5 2" xfId="4810"/>
    <cellStyle name="Calculation 2 6 5 2 2" xfId="4811"/>
    <cellStyle name="Calculation 2 6 5 3" xfId="4812"/>
    <cellStyle name="Calculation 2 6 5 3 2" xfId="4813"/>
    <cellStyle name="Calculation 2 6 5 4" xfId="4814"/>
    <cellStyle name="Calculation 2 6 5 5" xfId="4815"/>
    <cellStyle name="Calculation 2 6 6" xfId="4816"/>
    <cellStyle name="Calculation 2 6 6 2" xfId="4817"/>
    <cellStyle name="Calculation 2 6 7" xfId="4818"/>
    <cellStyle name="Calculation 2 6 7 2" xfId="4819"/>
    <cellStyle name="Calculation 2 6 8" xfId="4820"/>
    <cellStyle name="Calculation 2 6 9" xfId="4821"/>
    <cellStyle name="Calculation 2 7" xfId="4822"/>
    <cellStyle name="Calculation 2 7 2" xfId="4823"/>
    <cellStyle name="Calculation 2 7 2 2" xfId="4824"/>
    <cellStyle name="Calculation 2 7 2 2 2" xfId="4825"/>
    <cellStyle name="Calculation 2 7 2 3" xfId="4826"/>
    <cellStyle name="Calculation 2 7 2 3 2" xfId="4827"/>
    <cellStyle name="Calculation 2 7 2 4" xfId="4828"/>
    <cellStyle name="Calculation 2 7 2 5" xfId="4829"/>
    <cellStyle name="Calculation 2 7 3" xfId="4830"/>
    <cellStyle name="Calculation 2 7 3 2" xfId="4831"/>
    <cellStyle name="Calculation 2 7 4" xfId="4832"/>
    <cellStyle name="Calculation 2 7 4 2" xfId="4833"/>
    <cellStyle name="Calculation 2 7 5" xfId="4834"/>
    <cellStyle name="Calculation 2 7 6" xfId="4835"/>
    <cellStyle name="Calculation 2 8" xfId="4836"/>
    <cellStyle name="Calculation 2 8 2" xfId="4837"/>
    <cellStyle name="Calculation 2 8 2 2" xfId="4838"/>
    <cellStyle name="Calculation 2 8 2 2 2" xfId="4839"/>
    <cellStyle name="Calculation 2 8 2 3" xfId="4840"/>
    <cellStyle name="Calculation 2 8 2 3 2" xfId="4841"/>
    <cellStyle name="Calculation 2 8 2 4" xfId="4842"/>
    <cellStyle name="Calculation 2 8 2 5" xfId="4843"/>
    <cellStyle name="Calculation 2 8 3" xfId="4844"/>
    <cellStyle name="Calculation 2 8 3 2" xfId="4845"/>
    <cellStyle name="Calculation 2 8 4" xfId="4846"/>
    <cellStyle name="Calculation 2 8 4 2" xfId="4847"/>
    <cellStyle name="Calculation 2 8 5" xfId="4848"/>
    <cellStyle name="Calculation 2 8 6" xfId="4849"/>
    <cellStyle name="Calculation 2 9" xfId="4850"/>
    <cellStyle name="Calculation 2 9 2" xfId="4851"/>
    <cellStyle name="Calculation 2 9 2 2" xfId="4852"/>
    <cellStyle name="Calculation 2 9 2 2 2" xfId="4853"/>
    <cellStyle name="Calculation 2 9 2 3" xfId="4854"/>
    <cellStyle name="Calculation 2 9 2 3 2" xfId="4855"/>
    <cellStyle name="Calculation 2 9 2 4" xfId="4856"/>
    <cellStyle name="Calculation 2 9 2 5" xfId="4857"/>
    <cellStyle name="Calculation 2 9 3" xfId="4858"/>
    <cellStyle name="Calculation 2 9 3 2" xfId="4859"/>
    <cellStyle name="Calculation 2 9 4" xfId="4860"/>
    <cellStyle name="Calculation 2 9 4 2" xfId="4861"/>
    <cellStyle name="Calculation 2 9 5" xfId="4862"/>
    <cellStyle name="Calculation 2 9 6" xfId="4863"/>
    <cellStyle name="Cálculo" xfId="4864"/>
    <cellStyle name="Cálculo 10" xfId="4865"/>
    <cellStyle name="Cálculo 10 2" xfId="4866"/>
    <cellStyle name="Cálculo 10 2 2" xfId="4867"/>
    <cellStyle name="Cálculo 10 3" xfId="4868"/>
    <cellStyle name="Cálculo 10 3 2" xfId="4869"/>
    <cellStyle name="Cálculo 10 4" xfId="4870"/>
    <cellStyle name="Cálculo 10 5" xfId="4871"/>
    <cellStyle name="Cálculo 11" xfId="4872"/>
    <cellStyle name="Cálculo 11 2" xfId="4873"/>
    <cellStyle name="Cálculo 11 2 2" xfId="4874"/>
    <cellStyle name="Cálculo 11 3" xfId="4875"/>
    <cellStyle name="Cálculo 11 3 2" xfId="4876"/>
    <cellStyle name="Cálculo 11 4" xfId="4877"/>
    <cellStyle name="Cálculo 11 5" xfId="4878"/>
    <cellStyle name="Cálculo 12" xfId="4879"/>
    <cellStyle name="Cálculo 12 2" xfId="4880"/>
    <cellStyle name="Cálculo 12 2 2" xfId="4881"/>
    <cellStyle name="Cálculo 12 3" xfId="4882"/>
    <cellStyle name="Cálculo 12 3 2" xfId="4883"/>
    <cellStyle name="Cálculo 12 4" xfId="4884"/>
    <cellStyle name="Cálculo 12 5" xfId="4885"/>
    <cellStyle name="Cálculo 13" xfId="4886"/>
    <cellStyle name="Cálculo 13 2" xfId="4887"/>
    <cellStyle name="Cálculo 13 2 2" xfId="4888"/>
    <cellStyle name="Cálculo 13 3" xfId="4889"/>
    <cellStyle name="Cálculo 13 3 2" xfId="4890"/>
    <cellStyle name="Cálculo 13 4" xfId="4891"/>
    <cellStyle name="Cálculo 13 5" xfId="4892"/>
    <cellStyle name="Cálculo 14" xfId="4893"/>
    <cellStyle name="Cálculo 14 2" xfId="4894"/>
    <cellStyle name="Cálculo 14 2 2" xfId="4895"/>
    <cellStyle name="Cálculo 14 3" xfId="4896"/>
    <cellStyle name="Cálculo 14 3 2" xfId="4897"/>
    <cellStyle name="Cálculo 14 4" xfId="4898"/>
    <cellStyle name="Cálculo 14 5" xfId="4899"/>
    <cellStyle name="Cálculo 15" xfId="4900"/>
    <cellStyle name="Cálculo 15 2" xfId="4901"/>
    <cellStyle name="Cálculo 15 2 2" xfId="4902"/>
    <cellStyle name="Cálculo 15 3" xfId="4903"/>
    <cellStyle name="Cálculo 15 3 2" xfId="4904"/>
    <cellStyle name="Cálculo 15 4" xfId="4905"/>
    <cellStyle name="Cálculo 15 5" xfId="4906"/>
    <cellStyle name="Cálculo 16" xfId="4907"/>
    <cellStyle name="Cálculo 16 2" xfId="4908"/>
    <cellStyle name="Cálculo 16 2 2" xfId="4909"/>
    <cellStyle name="Cálculo 16 3" xfId="4910"/>
    <cellStyle name="Cálculo 16 3 2" xfId="4911"/>
    <cellStyle name="Cálculo 16 4" xfId="4912"/>
    <cellStyle name="Cálculo 16 5" xfId="4913"/>
    <cellStyle name="Cálculo 17" xfId="4914"/>
    <cellStyle name="Cálculo 17 2" xfId="4915"/>
    <cellStyle name="Cálculo 17 2 2" xfId="4916"/>
    <cellStyle name="Cálculo 17 3" xfId="4917"/>
    <cellStyle name="Cálculo 17 3 2" xfId="4918"/>
    <cellStyle name="Cálculo 17 4" xfId="4919"/>
    <cellStyle name="Cálculo 17 5" xfId="4920"/>
    <cellStyle name="Cálculo 18" xfId="4921"/>
    <cellStyle name="Cálculo 18 2" xfId="4922"/>
    <cellStyle name="Cálculo 18 2 2" xfId="4923"/>
    <cellStyle name="Cálculo 18 3" xfId="4924"/>
    <cellStyle name="Cálculo 18 3 2" xfId="4925"/>
    <cellStyle name="Cálculo 18 4" xfId="4926"/>
    <cellStyle name="Cálculo 18 5" xfId="4927"/>
    <cellStyle name="Cálculo 19" xfId="4928"/>
    <cellStyle name="Cálculo 19 2" xfId="4929"/>
    <cellStyle name="Cálculo 19 2 2" xfId="4930"/>
    <cellStyle name="Cálculo 19 3" xfId="4931"/>
    <cellStyle name="Cálculo 19 3 2" xfId="4932"/>
    <cellStyle name="Cálculo 19 4" xfId="4933"/>
    <cellStyle name="Cálculo 19 5" xfId="4934"/>
    <cellStyle name="Cálculo 2" xfId="4935"/>
    <cellStyle name="Cálculo 2 10" xfId="4936"/>
    <cellStyle name="Cálculo 2 10 2" xfId="4937"/>
    <cellStyle name="Cálculo 2 10 2 2" xfId="4938"/>
    <cellStyle name="Cálculo 2 10 3" xfId="4939"/>
    <cellStyle name="Cálculo 2 10 3 2" xfId="4940"/>
    <cellStyle name="Cálculo 2 10 4" xfId="4941"/>
    <cellStyle name="Cálculo 2 10 5" xfId="4942"/>
    <cellStyle name="Cálculo 2 11" xfId="4943"/>
    <cellStyle name="Cálculo 2 11 2" xfId="4944"/>
    <cellStyle name="Cálculo 2 11 2 2" xfId="4945"/>
    <cellStyle name="Cálculo 2 11 3" xfId="4946"/>
    <cellStyle name="Cálculo 2 11 3 2" xfId="4947"/>
    <cellStyle name="Cálculo 2 11 4" xfId="4948"/>
    <cellStyle name="Cálculo 2 11 5" xfId="4949"/>
    <cellStyle name="Cálculo 2 12" xfId="4950"/>
    <cellStyle name="Cálculo 2 12 2" xfId="4951"/>
    <cellStyle name="Cálculo 2 12 2 2" xfId="4952"/>
    <cellStyle name="Cálculo 2 12 3" xfId="4953"/>
    <cellStyle name="Cálculo 2 12 3 2" xfId="4954"/>
    <cellStyle name="Cálculo 2 12 4" xfId="4955"/>
    <cellStyle name="Cálculo 2 12 5" xfId="4956"/>
    <cellStyle name="Cálculo 2 13" xfId="4957"/>
    <cellStyle name="Cálculo 2 13 2" xfId="4958"/>
    <cellStyle name="Cálculo 2 13 2 2" xfId="4959"/>
    <cellStyle name="Cálculo 2 13 3" xfId="4960"/>
    <cellStyle name="Cálculo 2 13 3 2" xfId="4961"/>
    <cellStyle name="Cálculo 2 13 4" xfId="4962"/>
    <cellStyle name="Cálculo 2 13 5" xfId="4963"/>
    <cellStyle name="Cálculo 2 14" xfId="4964"/>
    <cellStyle name="Cálculo 2 14 2" xfId="4965"/>
    <cellStyle name="Cálculo 2 14 2 2" xfId="4966"/>
    <cellStyle name="Cálculo 2 14 3" xfId="4967"/>
    <cellStyle name="Cálculo 2 14 3 2" xfId="4968"/>
    <cellStyle name="Cálculo 2 14 4" xfId="4969"/>
    <cellStyle name="Cálculo 2 14 5" xfId="4970"/>
    <cellStyle name="Cálculo 2 15" xfId="4971"/>
    <cellStyle name="Cálculo 2 15 2" xfId="4972"/>
    <cellStyle name="Cálculo 2 15 2 2" xfId="4973"/>
    <cellStyle name="Cálculo 2 15 3" xfId="4974"/>
    <cellStyle name="Cálculo 2 15 3 2" xfId="4975"/>
    <cellStyle name="Cálculo 2 15 4" xfId="4976"/>
    <cellStyle name="Cálculo 2 15 5" xfId="4977"/>
    <cellStyle name="Cálculo 2 16" xfId="4978"/>
    <cellStyle name="Cálculo 2 16 2" xfId="4979"/>
    <cellStyle name="Cálculo 2 16 2 2" xfId="4980"/>
    <cellStyle name="Cálculo 2 16 3" xfId="4981"/>
    <cellStyle name="Cálculo 2 16 3 2" xfId="4982"/>
    <cellStyle name="Cálculo 2 16 4" xfId="4983"/>
    <cellStyle name="Cálculo 2 16 5" xfId="4984"/>
    <cellStyle name="Cálculo 2 17" xfId="4985"/>
    <cellStyle name="Cálculo 2 17 2" xfId="4986"/>
    <cellStyle name="Cálculo 2 17 2 2" xfId="4987"/>
    <cellStyle name="Cálculo 2 17 3" xfId="4988"/>
    <cellStyle name="Cálculo 2 17 3 2" xfId="4989"/>
    <cellStyle name="Cálculo 2 17 4" xfId="4990"/>
    <cellStyle name="Cálculo 2 17 5" xfId="4991"/>
    <cellStyle name="Cálculo 2 18" xfId="4992"/>
    <cellStyle name="Cálculo 2 18 2" xfId="4993"/>
    <cellStyle name="Cálculo 2 18 2 2" xfId="4994"/>
    <cellStyle name="Cálculo 2 18 3" xfId="4995"/>
    <cellStyle name="Cálculo 2 18 3 2" xfId="4996"/>
    <cellStyle name="Cálculo 2 18 4" xfId="4997"/>
    <cellStyle name="Cálculo 2 18 5" xfId="4998"/>
    <cellStyle name="Cálculo 2 19" xfId="4999"/>
    <cellStyle name="Cálculo 2 19 2" xfId="5000"/>
    <cellStyle name="Cálculo 2 19 2 2" xfId="5001"/>
    <cellStyle name="Cálculo 2 19 3" xfId="5002"/>
    <cellStyle name="Cálculo 2 19 3 2" xfId="5003"/>
    <cellStyle name="Cálculo 2 19 4" xfId="5004"/>
    <cellStyle name="Cálculo 2 19 5" xfId="5005"/>
    <cellStyle name="Cálculo 2 2" xfId="5006"/>
    <cellStyle name="Cálculo 2 2 10" xfId="5007"/>
    <cellStyle name="Cálculo 2 2 10 2" xfId="5008"/>
    <cellStyle name="Cálculo 2 2 11" xfId="5009"/>
    <cellStyle name="Cálculo 2 2 2" xfId="5010"/>
    <cellStyle name="Cálculo 2 2 2 10" xfId="5011"/>
    <cellStyle name="Cálculo 2 2 2 2" xfId="5012"/>
    <cellStyle name="Cálculo 2 2 2 2 2" xfId="5013"/>
    <cellStyle name="Cálculo 2 2 2 2 2 2" xfId="5014"/>
    <cellStyle name="Cálculo 2 2 2 2 2 2 2" xfId="5015"/>
    <cellStyle name="Cálculo 2 2 2 2 2 2 2 2" xfId="5016"/>
    <cellStyle name="Cálculo 2 2 2 2 2 2 3" xfId="5017"/>
    <cellStyle name="Cálculo 2 2 2 2 2 2 3 2" xfId="5018"/>
    <cellStyle name="Cálculo 2 2 2 2 2 2 4" xfId="5019"/>
    <cellStyle name="Cálculo 2 2 2 2 2 2 5" xfId="5020"/>
    <cellStyle name="Cálculo 2 2 2 2 2 3" xfId="5021"/>
    <cellStyle name="Cálculo 2 2 2 2 2 3 2" xfId="5022"/>
    <cellStyle name="Cálculo 2 2 2 2 2 4" xfId="5023"/>
    <cellStyle name="Cálculo 2 2 2 2 2 4 2" xfId="5024"/>
    <cellStyle name="Cálculo 2 2 2 2 2 5" xfId="5025"/>
    <cellStyle name="Cálculo 2 2 2 2 2 6" xfId="5026"/>
    <cellStyle name="Cálculo 2 2 2 2 3" xfId="5027"/>
    <cellStyle name="Cálculo 2 2 2 2 3 2" xfId="5028"/>
    <cellStyle name="Cálculo 2 2 2 2 3 2 2" xfId="5029"/>
    <cellStyle name="Cálculo 2 2 2 2 3 2 2 2" xfId="5030"/>
    <cellStyle name="Cálculo 2 2 2 2 3 2 3" xfId="5031"/>
    <cellStyle name="Cálculo 2 2 2 2 3 2 3 2" xfId="5032"/>
    <cellStyle name="Cálculo 2 2 2 2 3 2 4" xfId="5033"/>
    <cellStyle name="Cálculo 2 2 2 2 3 2 5" xfId="5034"/>
    <cellStyle name="Cálculo 2 2 2 2 3 3" xfId="5035"/>
    <cellStyle name="Cálculo 2 2 2 2 3 3 2" xfId="5036"/>
    <cellStyle name="Cálculo 2 2 2 2 3 4" xfId="5037"/>
    <cellStyle name="Cálculo 2 2 2 2 3 4 2" xfId="5038"/>
    <cellStyle name="Cálculo 2 2 2 2 3 5" xfId="5039"/>
    <cellStyle name="Cálculo 2 2 2 2 3 6" xfId="5040"/>
    <cellStyle name="Cálculo 2 2 2 2 4" xfId="5041"/>
    <cellStyle name="Cálculo 2 2 2 2 4 2" xfId="5042"/>
    <cellStyle name="Cálculo 2 2 2 2 4 2 2" xfId="5043"/>
    <cellStyle name="Cálculo 2 2 2 2 4 2 2 2" xfId="5044"/>
    <cellStyle name="Cálculo 2 2 2 2 4 2 3" xfId="5045"/>
    <cellStyle name="Cálculo 2 2 2 2 4 2 3 2" xfId="5046"/>
    <cellStyle name="Cálculo 2 2 2 2 4 2 4" xfId="5047"/>
    <cellStyle name="Cálculo 2 2 2 2 4 2 5" xfId="5048"/>
    <cellStyle name="Cálculo 2 2 2 2 4 3" xfId="5049"/>
    <cellStyle name="Cálculo 2 2 2 2 4 3 2" xfId="5050"/>
    <cellStyle name="Cálculo 2 2 2 2 4 4" xfId="5051"/>
    <cellStyle name="Cálculo 2 2 2 2 4 4 2" xfId="5052"/>
    <cellStyle name="Cálculo 2 2 2 2 4 5" xfId="5053"/>
    <cellStyle name="Cálculo 2 2 2 2 4 6" xfId="5054"/>
    <cellStyle name="Cálculo 2 2 2 2 5" xfId="5055"/>
    <cellStyle name="Cálculo 2 2 2 2 5 2" xfId="5056"/>
    <cellStyle name="Cálculo 2 2 2 2 5 2 2" xfId="5057"/>
    <cellStyle name="Cálculo 2 2 2 2 5 3" xfId="5058"/>
    <cellStyle name="Cálculo 2 2 2 2 5 3 2" xfId="5059"/>
    <cellStyle name="Cálculo 2 2 2 2 5 4" xfId="5060"/>
    <cellStyle name="Cálculo 2 2 2 2 5 5" xfId="5061"/>
    <cellStyle name="Cálculo 2 2 2 2 6" xfId="5062"/>
    <cellStyle name="Cálculo 2 2 2 2 6 2" xfId="5063"/>
    <cellStyle name="Cálculo 2 2 2 2 7" xfId="5064"/>
    <cellStyle name="Cálculo 2 2 2 2 7 2" xfId="5065"/>
    <cellStyle name="Cálculo 2 2 2 2 8" xfId="5066"/>
    <cellStyle name="Cálculo 2 2 2 2 9" xfId="5067"/>
    <cellStyle name="Cálculo 2 2 2 3" xfId="5068"/>
    <cellStyle name="Cálculo 2 2 2 3 2" xfId="5069"/>
    <cellStyle name="Cálculo 2 2 2 3 2 2" xfId="5070"/>
    <cellStyle name="Cálculo 2 2 2 3 2 2 2" xfId="5071"/>
    <cellStyle name="Cálculo 2 2 2 3 2 2 2 2" xfId="5072"/>
    <cellStyle name="Cálculo 2 2 2 3 2 2 3" xfId="5073"/>
    <cellStyle name="Cálculo 2 2 2 3 2 2 3 2" xfId="5074"/>
    <cellStyle name="Cálculo 2 2 2 3 2 2 4" xfId="5075"/>
    <cellStyle name="Cálculo 2 2 2 3 2 2 5" xfId="5076"/>
    <cellStyle name="Cálculo 2 2 2 3 2 3" xfId="5077"/>
    <cellStyle name="Cálculo 2 2 2 3 2 3 2" xfId="5078"/>
    <cellStyle name="Cálculo 2 2 2 3 2 4" xfId="5079"/>
    <cellStyle name="Cálculo 2 2 2 3 2 4 2" xfId="5080"/>
    <cellStyle name="Cálculo 2 2 2 3 2 5" xfId="5081"/>
    <cellStyle name="Cálculo 2 2 2 3 2 6" xfId="5082"/>
    <cellStyle name="Cálculo 2 2 2 3 3" xfId="5083"/>
    <cellStyle name="Cálculo 2 2 2 3 3 2" xfId="5084"/>
    <cellStyle name="Cálculo 2 2 2 3 3 2 2" xfId="5085"/>
    <cellStyle name="Cálculo 2 2 2 3 3 2 2 2" xfId="5086"/>
    <cellStyle name="Cálculo 2 2 2 3 3 2 3" xfId="5087"/>
    <cellStyle name="Cálculo 2 2 2 3 3 2 3 2" xfId="5088"/>
    <cellStyle name="Cálculo 2 2 2 3 3 2 4" xfId="5089"/>
    <cellStyle name="Cálculo 2 2 2 3 3 2 5" xfId="5090"/>
    <cellStyle name="Cálculo 2 2 2 3 3 3" xfId="5091"/>
    <cellStyle name="Cálculo 2 2 2 3 3 3 2" xfId="5092"/>
    <cellStyle name="Cálculo 2 2 2 3 3 4" xfId="5093"/>
    <cellStyle name="Cálculo 2 2 2 3 3 4 2" xfId="5094"/>
    <cellStyle name="Cálculo 2 2 2 3 3 5" xfId="5095"/>
    <cellStyle name="Cálculo 2 2 2 3 3 6" xfId="5096"/>
    <cellStyle name="Cálculo 2 2 2 3 4" xfId="5097"/>
    <cellStyle name="Cálculo 2 2 2 3 4 2" xfId="5098"/>
    <cellStyle name="Cálculo 2 2 2 3 4 2 2" xfId="5099"/>
    <cellStyle name="Cálculo 2 2 2 3 4 3" xfId="5100"/>
    <cellStyle name="Cálculo 2 2 2 3 4 3 2" xfId="5101"/>
    <cellStyle name="Cálculo 2 2 2 3 4 4" xfId="5102"/>
    <cellStyle name="Cálculo 2 2 2 3 4 5" xfId="5103"/>
    <cellStyle name="Cálculo 2 2 2 3 5" xfId="5104"/>
    <cellStyle name="Cálculo 2 2 2 3 5 2" xfId="5105"/>
    <cellStyle name="Cálculo 2 2 2 3 6" xfId="5106"/>
    <cellStyle name="Cálculo 2 2 2 3 6 2" xfId="5107"/>
    <cellStyle name="Cálculo 2 2 2 3 7" xfId="5108"/>
    <cellStyle name="Cálculo 2 2 2 3 8" xfId="5109"/>
    <cellStyle name="Cálculo 2 2 2 4" xfId="5110"/>
    <cellStyle name="Cálculo 2 2 2 4 2" xfId="5111"/>
    <cellStyle name="Cálculo 2 2 2 4 2 2" xfId="5112"/>
    <cellStyle name="Cálculo 2 2 2 4 2 2 2" xfId="5113"/>
    <cellStyle name="Cálculo 2 2 2 4 2 3" xfId="5114"/>
    <cellStyle name="Cálculo 2 2 2 4 2 3 2" xfId="5115"/>
    <cellStyle name="Cálculo 2 2 2 4 2 4" xfId="5116"/>
    <cellStyle name="Cálculo 2 2 2 4 2 5" xfId="5117"/>
    <cellStyle name="Cálculo 2 2 2 4 3" xfId="5118"/>
    <cellStyle name="Cálculo 2 2 2 4 3 2" xfId="5119"/>
    <cellStyle name="Cálculo 2 2 2 4 4" xfId="5120"/>
    <cellStyle name="Cálculo 2 2 2 4 4 2" xfId="5121"/>
    <cellStyle name="Cálculo 2 2 2 4 5" xfId="5122"/>
    <cellStyle name="Cálculo 2 2 2 4 6" xfId="5123"/>
    <cellStyle name="Cálculo 2 2 2 5" xfId="5124"/>
    <cellStyle name="Cálculo 2 2 2 5 2" xfId="5125"/>
    <cellStyle name="Cálculo 2 2 2 5 2 2" xfId="5126"/>
    <cellStyle name="Cálculo 2 2 2 5 2 2 2" xfId="5127"/>
    <cellStyle name="Cálculo 2 2 2 5 2 3" xfId="5128"/>
    <cellStyle name="Cálculo 2 2 2 5 2 3 2" xfId="5129"/>
    <cellStyle name="Cálculo 2 2 2 5 2 4" xfId="5130"/>
    <cellStyle name="Cálculo 2 2 2 5 2 5" xfId="5131"/>
    <cellStyle name="Cálculo 2 2 2 5 3" xfId="5132"/>
    <cellStyle name="Cálculo 2 2 2 5 3 2" xfId="5133"/>
    <cellStyle name="Cálculo 2 2 2 5 4" xfId="5134"/>
    <cellStyle name="Cálculo 2 2 2 5 4 2" xfId="5135"/>
    <cellStyle name="Cálculo 2 2 2 5 5" xfId="5136"/>
    <cellStyle name="Cálculo 2 2 2 5 6" xfId="5137"/>
    <cellStyle name="Cálculo 2 2 2 6" xfId="5138"/>
    <cellStyle name="Cálculo 2 2 2 6 2" xfId="5139"/>
    <cellStyle name="Cálculo 2 2 2 6 2 2" xfId="5140"/>
    <cellStyle name="Cálculo 2 2 2 6 2 2 2" xfId="5141"/>
    <cellStyle name="Cálculo 2 2 2 6 2 3" xfId="5142"/>
    <cellStyle name="Cálculo 2 2 2 6 2 3 2" xfId="5143"/>
    <cellStyle name="Cálculo 2 2 2 6 2 4" xfId="5144"/>
    <cellStyle name="Cálculo 2 2 2 6 2 5" xfId="5145"/>
    <cellStyle name="Cálculo 2 2 2 6 3" xfId="5146"/>
    <cellStyle name="Cálculo 2 2 2 6 3 2" xfId="5147"/>
    <cellStyle name="Cálculo 2 2 2 6 4" xfId="5148"/>
    <cellStyle name="Cálculo 2 2 2 6 4 2" xfId="5149"/>
    <cellStyle name="Cálculo 2 2 2 6 5" xfId="5150"/>
    <cellStyle name="Cálculo 2 2 2 6 6" xfId="5151"/>
    <cellStyle name="Cálculo 2 2 2 7" xfId="5152"/>
    <cellStyle name="Cálculo 2 2 2 7 2" xfId="5153"/>
    <cellStyle name="Cálculo 2 2 2 7 2 2" xfId="5154"/>
    <cellStyle name="Cálculo 2 2 2 7 3" xfId="5155"/>
    <cellStyle name="Cálculo 2 2 2 7 3 2" xfId="5156"/>
    <cellStyle name="Cálculo 2 2 2 7 4" xfId="5157"/>
    <cellStyle name="Cálculo 2 2 2 7 5" xfId="5158"/>
    <cellStyle name="Cálculo 2 2 2 8" xfId="5159"/>
    <cellStyle name="Cálculo 2 2 2 8 2" xfId="5160"/>
    <cellStyle name="Cálculo 2 2 2 9" xfId="5161"/>
    <cellStyle name="Cálculo 2 2 2 9 2" xfId="5162"/>
    <cellStyle name="Cálculo 2 2 3" xfId="5163"/>
    <cellStyle name="Cálculo 2 2 3 2" xfId="5164"/>
    <cellStyle name="Cálculo 2 2 3 2 2" xfId="5165"/>
    <cellStyle name="Cálculo 2 2 3 2 2 2" xfId="5166"/>
    <cellStyle name="Cálculo 2 2 3 2 2 2 2" xfId="5167"/>
    <cellStyle name="Cálculo 2 2 3 2 2 3" xfId="5168"/>
    <cellStyle name="Cálculo 2 2 3 2 2 3 2" xfId="5169"/>
    <cellStyle name="Cálculo 2 2 3 2 2 4" xfId="5170"/>
    <cellStyle name="Cálculo 2 2 3 2 2 5" xfId="5171"/>
    <cellStyle name="Cálculo 2 2 3 2 3" xfId="5172"/>
    <cellStyle name="Cálculo 2 2 3 2 3 2" xfId="5173"/>
    <cellStyle name="Cálculo 2 2 3 2 4" xfId="5174"/>
    <cellStyle name="Cálculo 2 2 3 2 4 2" xfId="5175"/>
    <cellStyle name="Cálculo 2 2 3 2 5" xfId="5176"/>
    <cellStyle name="Cálculo 2 2 3 2 6" xfId="5177"/>
    <cellStyle name="Cálculo 2 2 3 3" xfId="5178"/>
    <cellStyle name="Cálculo 2 2 3 3 2" xfId="5179"/>
    <cellStyle name="Cálculo 2 2 3 3 2 2" xfId="5180"/>
    <cellStyle name="Cálculo 2 2 3 3 2 2 2" xfId="5181"/>
    <cellStyle name="Cálculo 2 2 3 3 2 3" xfId="5182"/>
    <cellStyle name="Cálculo 2 2 3 3 2 3 2" xfId="5183"/>
    <cellStyle name="Cálculo 2 2 3 3 2 4" xfId="5184"/>
    <cellStyle name="Cálculo 2 2 3 3 2 5" xfId="5185"/>
    <cellStyle name="Cálculo 2 2 3 3 3" xfId="5186"/>
    <cellStyle name="Cálculo 2 2 3 3 3 2" xfId="5187"/>
    <cellStyle name="Cálculo 2 2 3 3 4" xfId="5188"/>
    <cellStyle name="Cálculo 2 2 3 3 4 2" xfId="5189"/>
    <cellStyle name="Cálculo 2 2 3 3 5" xfId="5190"/>
    <cellStyle name="Cálculo 2 2 3 3 6" xfId="5191"/>
    <cellStyle name="Cálculo 2 2 3 4" xfId="5192"/>
    <cellStyle name="Cálculo 2 2 3 4 2" xfId="5193"/>
    <cellStyle name="Cálculo 2 2 3 4 2 2" xfId="5194"/>
    <cellStyle name="Cálculo 2 2 3 4 2 2 2" xfId="5195"/>
    <cellStyle name="Cálculo 2 2 3 4 2 3" xfId="5196"/>
    <cellStyle name="Cálculo 2 2 3 4 2 3 2" xfId="5197"/>
    <cellStyle name="Cálculo 2 2 3 4 2 4" xfId="5198"/>
    <cellStyle name="Cálculo 2 2 3 4 2 5" xfId="5199"/>
    <cellStyle name="Cálculo 2 2 3 4 3" xfId="5200"/>
    <cellStyle name="Cálculo 2 2 3 4 3 2" xfId="5201"/>
    <cellStyle name="Cálculo 2 2 3 4 4" xfId="5202"/>
    <cellStyle name="Cálculo 2 2 3 4 4 2" xfId="5203"/>
    <cellStyle name="Cálculo 2 2 3 4 5" xfId="5204"/>
    <cellStyle name="Cálculo 2 2 3 4 6" xfId="5205"/>
    <cellStyle name="Cálculo 2 2 3 5" xfId="5206"/>
    <cellStyle name="Cálculo 2 2 3 5 2" xfId="5207"/>
    <cellStyle name="Cálculo 2 2 3 5 2 2" xfId="5208"/>
    <cellStyle name="Cálculo 2 2 3 5 3" xfId="5209"/>
    <cellStyle name="Cálculo 2 2 3 5 3 2" xfId="5210"/>
    <cellStyle name="Cálculo 2 2 3 5 4" xfId="5211"/>
    <cellStyle name="Cálculo 2 2 3 5 5" xfId="5212"/>
    <cellStyle name="Cálculo 2 2 3 6" xfId="5213"/>
    <cellStyle name="Cálculo 2 2 3 6 2" xfId="5214"/>
    <cellStyle name="Cálculo 2 2 3 7" xfId="5215"/>
    <cellStyle name="Cálculo 2 2 3 7 2" xfId="5216"/>
    <cellStyle name="Cálculo 2 2 3 8" xfId="5217"/>
    <cellStyle name="Cálculo 2 2 3 9" xfId="5218"/>
    <cellStyle name="Cálculo 2 2 4" xfId="5219"/>
    <cellStyle name="Cálculo 2 2 4 2" xfId="5220"/>
    <cellStyle name="Cálculo 2 2 4 2 2" xfId="5221"/>
    <cellStyle name="Cálculo 2 2 4 2 2 2" xfId="5222"/>
    <cellStyle name="Cálculo 2 2 4 2 2 2 2" xfId="5223"/>
    <cellStyle name="Cálculo 2 2 4 2 2 3" xfId="5224"/>
    <cellStyle name="Cálculo 2 2 4 2 2 3 2" xfId="5225"/>
    <cellStyle name="Cálculo 2 2 4 2 2 4" xfId="5226"/>
    <cellStyle name="Cálculo 2 2 4 2 2 5" xfId="5227"/>
    <cellStyle name="Cálculo 2 2 4 2 3" xfId="5228"/>
    <cellStyle name="Cálculo 2 2 4 2 3 2" xfId="5229"/>
    <cellStyle name="Cálculo 2 2 4 2 4" xfId="5230"/>
    <cellStyle name="Cálculo 2 2 4 2 4 2" xfId="5231"/>
    <cellStyle name="Cálculo 2 2 4 2 5" xfId="5232"/>
    <cellStyle name="Cálculo 2 2 4 2 6" xfId="5233"/>
    <cellStyle name="Cálculo 2 2 4 3" xfId="5234"/>
    <cellStyle name="Cálculo 2 2 4 3 2" xfId="5235"/>
    <cellStyle name="Cálculo 2 2 4 3 2 2" xfId="5236"/>
    <cellStyle name="Cálculo 2 2 4 3 2 2 2" xfId="5237"/>
    <cellStyle name="Cálculo 2 2 4 3 2 3" xfId="5238"/>
    <cellStyle name="Cálculo 2 2 4 3 2 3 2" xfId="5239"/>
    <cellStyle name="Cálculo 2 2 4 3 2 4" xfId="5240"/>
    <cellStyle name="Cálculo 2 2 4 3 2 5" xfId="5241"/>
    <cellStyle name="Cálculo 2 2 4 3 3" xfId="5242"/>
    <cellStyle name="Cálculo 2 2 4 3 3 2" xfId="5243"/>
    <cellStyle name="Cálculo 2 2 4 3 4" xfId="5244"/>
    <cellStyle name="Cálculo 2 2 4 3 4 2" xfId="5245"/>
    <cellStyle name="Cálculo 2 2 4 3 5" xfId="5246"/>
    <cellStyle name="Cálculo 2 2 4 3 6" xfId="5247"/>
    <cellStyle name="Cálculo 2 2 4 4" xfId="5248"/>
    <cellStyle name="Cálculo 2 2 4 4 2" xfId="5249"/>
    <cellStyle name="Cálculo 2 2 4 4 2 2" xfId="5250"/>
    <cellStyle name="Cálculo 2 2 4 4 3" xfId="5251"/>
    <cellStyle name="Cálculo 2 2 4 4 3 2" xfId="5252"/>
    <cellStyle name="Cálculo 2 2 4 4 4" xfId="5253"/>
    <cellStyle name="Cálculo 2 2 4 4 5" xfId="5254"/>
    <cellStyle name="Cálculo 2 2 4 5" xfId="5255"/>
    <cellStyle name="Cálculo 2 2 4 5 2" xfId="5256"/>
    <cellStyle name="Cálculo 2 2 4 6" xfId="5257"/>
    <cellStyle name="Cálculo 2 2 4 6 2" xfId="5258"/>
    <cellStyle name="Cálculo 2 2 4 7" xfId="5259"/>
    <cellStyle name="Cálculo 2 2 4 8" xfId="5260"/>
    <cellStyle name="Cálculo 2 2 5" xfId="5261"/>
    <cellStyle name="Cálculo 2 2 5 2" xfId="5262"/>
    <cellStyle name="Cálculo 2 2 5 2 2" xfId="5263"/>
    <cellStyle name="Cálculo 2 2 5 2 2 2" xfId="5264"/>
    <cellStyle name="Cálculo 2 2 5 2 3" xfId="5265"/>
    <cellStyle name="Cálculo 2 2 5 2 3 2" xfId="5266"/>
    <cellStyle name="Cálculo 2 2 5 2 4" xfId="5267"/>
    <cellStyle name="Cálculo 2 2 5 2 5" xfId="5268"/>
    <cellStyle name="Cálculo 2 2 5 3" xfId="5269"/>
    <cellStyle name="Cálculo 2 2 5 3 2" xfId="5270"/>
    <cellStyle name="Cálculo 2 2 5 4" xfId="5271"/>
    <cellStyle name="Cálculo 2 2 5 4 2" xfId="5272"/>
    <cellStyle name="Cálculo 2 2 5 5" xfId="5273"/>
    <cellStyle name="Cálculo 2 2 5 6" xfId="5274"/>
    <cellStyle name="Cálculo 2 2 6" xfId="5275"/>
    <cellStyle name="Cálculo 2 2 6 2" xfId="5276"/>
    <cellStyle name="Cálculo 2 2 6 2 2" xfId="5277"/>
    <cellStyle name="Cálculo 2 2 6 2 2 2" xfId="5278"/>
    <cellStyle name="Cálculo 2 2 6 2 3" xfId="5279"/>
    <cellStyle name="Cálculo 2 2 6 2 3 2" xfId="5280"/>
    <cellStyle name="Cálculo 2 2 6 2 4" xfId="5281"/>
    <cellStyle name="Cálculo 2 2 6 2 5" xfId="5282"/>
    <cellStyle name="Cálculo 2 2 6 3" xfId="5283"/>
    <cellStyle name="Cálculo 2 2 6 3 2" xfId="5284"/>
    <cellStyle name="Cálculo 2 2 6 4" xfId="5285"/>
    <cellStyle name="Cálculo 2 2 6 4 2" xfId="5286"/>
    <cellStyle name="Cálculo 2 2 6 5" xfId="5287"/>
    <cellStyle name="Cálculo 2 2 6 6" xfId="5288"/>
    <cellStyle name="Cálculo 2 2 7" xfId="5289"/>
    <cellStyle name="Cálculo 2 2 7 2" xfId="5290"/>
    <cellStyle name="Cálculo 2 2 7 2 2" xfId="5291"/>
    <cellStyle name="Cálculo 2 2 7 2 2 2" xfId="5292"/>
    <cellStyle name="Cálculo 2 2 7 2 3" xfId="5293"/>
    <cellStyle name="Cálculo 2 2 7 2 3 2" xfId="5294"/>
    <cellStyle name="Cálculo 2 2 7 2 4" xfId="5295"/>
    <cellStyle name="Cálculo 2 2 7 2 5" xfId="5296"/>
    <cellStyle name="Cálculo 2 2 7 3" xfId="5297"/>
    <cellStyle name="Cálculo 2 2 7 3 2" xfId="5298"/>
    <cellStyle name="Cálculo 2 2 7 4" xfId="5299"/>
    <cellStyle name="Cálculo 2 2 7 4 2" xfId="5300"/>
    <cellStyle name="Cálculo 2 2 7 5" xfId="5301"/>
    <cellStyle name="Cálculo 2 2 7 6" xfId="5302"/>
    <cellStyle name="Cálculo 2 2 8" xfId="5303"/>
    <cellStyle name="Cálculo 2 2 8 2" xfId="5304"/>
    <cellStyle name="Cálculo 2 2 8 2 2" xfId="5305"/>
    <cellStyle name="Cálculo 2 2 8 3" xfId="5306"/>
    <cellStyle name="Cálculo 2 2 8 3 2" xfId="5307"/>
    <cellStyle name="Cálculo 2 2 8 4" xfId="5308"/>
    <cellStyle name="Cálculo 2 2 8 5" xfId="5309"/>
    <cellStyle name="Cálculo 2 2 9" xfId="5310"/>
    <cellStyle name="Cálculo 2 2 9 2" xfId="5311"/>
    <cellStyle name="Cálculo 2 20" xfId="5312"/>
    <cellStyle name="Cálculo 2 20 2" xfId="5313"/>
    <cellStyle name="Cálculo 2 20 2 2" xfId="5314"/>
    <cellStyle name="Cálculo 2 20 3" xfId="5315"/>
    <cellStyle name="Cálculo 2 20 3 2" xfId="5316"/>
    <cellStyle name="Cálculo 2 20 4" xfId="5317"/>
    <cellStyle name="Cálculo 2 20 5" xfId="5318"/>
    <cellStyle name="Cálculo 2 21" xfId="5319"/>
    <cellStyle name="Cálculo 2 21 2" xfId="5320"/>
    <cellStyle name="Cálculo 2 21 2 2" xfId="5321"/>
    <cellStyle name="Cálculo 2 21 3" xfId="5322"/>
    <cellStyle name="Cálculo 2 21 3 2" xfId="5323"/>
    <cellStyle name="Cálculo 2 21 4" xfId="5324"/>
    <cellStyle name="Cálculo 2 21 5" xfId="5325"/>
    <cellStyle name="Cálculo 2 22" xfId="5326"/>
    <cellStyle name="Cálculo 2 22 2" xfId="5327"/>
    <cellStyle name="Cálculo 2 22 2 2" xfId="5328"/>
    <cellStyle name="Cálculo 2 22 3" xfId="5329"/>
    <cellStyle name="Cálculo 2 22 3 2" xfId="5330"/>
    <cellStyle name="Cálculo 2 22 4" xfId="5331"/>
    <cellStyle name="Cálculo 2 22 5" xfId="5332"/>
    <cellStyle name="Cálculo 2 23" xfId="5333"/>
    <cellStyle name="Cálculo 2 23 2" xfId="5334"/>
    <cellStyle name="Cálculo 2 23 2 2" xfId="5335"/>
    <cellStyle name="Cálculo 2 23 3" xfId="5336"/>
    <cellStyle name="Cálculo 2 23 3 2" xfId="5337"/>
    <cellStyle name="Cálculo 2 23 4" xfId="5338"/>
    <cellStyle name="Cálculo 2 23 5" xfId="5339"/>
    <cellStyle name="Cálculo 2 24" xfId="5340"/>
    <cellStyle name="Cálculo 2 24 2" xfId="5341"/>
    <cellStyle name="Cálculo 2 25" xfId="5342"/>
    <cellStyle name="Cálculo 2 25 2" xfId="5343"/>
    <cellStyle name="Cálculo 2 26" xfId="5344"/>
    <cellStyle name="Cálculo 2 26 2" xfId="5345"/>
    <cellStyle name="Cálculo 2 27" xfId="5346"/>
    <cellStyle name="Cálculo 2 28" xfId="5347"/>
    <cellStyle name="Cálculo 2 3" xfId="5348"/>
    <cellStyle name="Cálculo 2 3 10" xfId="5349"/>
    <cellStyle name="Cálculo 2 3 2" xfId="5350"/>
    <cellStyle name="Cálculo 2 3 2 2" xfId="5351"/>
    <cellStyle name="Cálculo 2 3 2 2 2" xfId="5352"/>
    <cellStyle name="Cálculo 2 3 2 2 2 2" xfId="5353"/>
    <cellStyle name="Cálculo 2 3 2 2 2 2 2" xfId="5354"/>
    <cellStyle name="Cálculo 2 3 2 2 2 3" xfId="5355"/>
    <cellStyle name="Cálculo 2 3 2 2 2 3 2" xfId="5356"/>
    <cellStyle name="Cálculo 2 3 2 2 2 4" xfId="5357"/>
    <cellStyle name="Cálculo 2 3 2 2 2 5" xfId="5358"/>
    <cellStyle name="Cálculo 2 3 2 2 3" xfId="5359"/>
    <cellStyle name="Cálculo 2 3 2 2 3 2" xfId="5360"/>
    <cellStyle name="Cálculo 2 3 2 2 4" xfId="5361"/>
    <cellStyle name="Cálculo 2 3 2 2 4 2" xfId="5362"/>
    <cellStyle name="Cálculo 2 3 2 2 5" xfId="5363"/>
    <cellStyle name="Cálculo 2 3 2 2 6" xfId="5364"/>
    <cellStyle name="Cálculo 2 3 2 3" xfId="5365"/>
    <cellStyle name="Cálculo 2 3 2 3 2" xfId="5366"/>
    <cellStyle name="Cálculo 2 3 2 3 2 2" xfId="5367"/>
    <cellStyle name="Cálculo 2 3 2 3 2 2 2" xfId="5368"/>
    <cellStyle name="Cálculo 2 3 2 3 2 3" xfId="5369"/>
    <cellStyle name="Cálculo 2 3 2 3 2 3 2" xfId="5370"/>
    <cellStyle name="Cálculo 2 3 2 3 2 4" xfId="5371"/>
    <cellStyle name="Cálculo 2 3 2 3 2 5" xfId="5372"/>
    <cellStyle name="Cálculo 2 3 2 3 3" xfId="5373"/>
    <cellStyle name="Cálculo 2 3 2 3 3 2" xfId="5374"/>
    <cellStyle name="Cálculo 2 3 2 3 4" xfId="5375"/>
    <cellStyle name="Cálculo 2 3 2 3 4 2" xfId="5376"/>
    <cellStyle name="Cálculo 2 3 2 3 5" xfId="5377"/>
    <cellStyle name="Cálculo 2 3 2 3 6" xfId="5378"/>
    <cellStyle name="Cálculo 2 3 2 4" xfId="5379"/>
    <cellStyle name="Cálculo 2 3 2 4 2" xfId="5380"/>
    <cellStyle name="Cálculo 2 3 2 4 2 2" xfId="5381"/>
    <cellStyle name="Cálculo 2 3 2 4 2 2 2" xfId="5382"/>
    <cellStyle name="Cálculo 2 3 2 4 2 3" xfId="5383"/>
    <cellStyle name="Cálculo 2 3 2 4 2 3 2" xfId="5384"/>
    <cellStyle name="Cálculo 2 3 2 4 2 4" xfId="5385"/>
    <cellStyle name="Cálculo 2 3 2 4 2 5" xfId="5386"/>
    <cellStyle name="Cálculo 2 3 2 4 3" xfId="5387"/>
    <cellStyle name="Cálculo 2 3 2 4 3 2" xfId="5388"/>
    <cellStyle name="Cálculo 2 3 2 4 4" xfId="5389"/>
    <cellStyle name="Cálculo 2 3 2 4 4 2" xfId="5390"/>
    <cellStyle name="Cálculo 2 3 2 4 5" xfId="5391"/>
    <cellStyle name="Cálculo 2 3 2 4 6" xfId="5392"/>
    <cellStyle name="Cálculo 2 3 2 5" xfId="5393"/>
    <cellStyle name="Cálculo 2 3 2 5 2" xfId="5394"/>
    <cellStyle name="Cálculo 2 3 2 5 2 2" xfId="5395"/>
    <cellStyle name="Cálculo 2 3 2 5 3" xfId="5396"/>
    <cellStyle name="Cálculo 2 3 2 5 3 2" xfId="5397"/>
    <cellStyle name="Cálculo 2 3 2 5 4" xfId="5398"/>
    <cellStyle name="Cálculo 2 3 2 5 5" xfId="5399"/>
    <cellStyle name="Cálculo 2 3 2 6" xfId="5400"/>
    <cellStyle name="Cálculo 2 3 2 6 2" xfId="5401"/>
    <cellStyle name="Cálculo 2 3 2 7" xfId="5402"/>
    <cellStyle name="Cálculo 2 3 2 7 2" xfId="5403"/>
    <cellStyle name="Cálculo 2 3 2 8" xfId="5404"/>
    <cellStyle name="Cálculo 2 3 2 9" xfId="5405"/>
    <cellStyle name="Cálculo 2 3 3" xfId="5406"/>
    <cellStyle name="Cálculo 2 3 3 2" xfId="5407"/>
    <cellStyle name="Cálculo 2 3 3 2 2" xfId="5408"/>
    <cellStyle name="Cálculo 2 3 3 2 2 2" xfId="5409"/>
    <cellStyle name="Cálculo 2 3 3 2 2 2 2" xfId="5410"/>
    <cellStyle name="Cálculo 2 3 3 2 2 3" xfId="5411"/>
    <cellStyle name="Cálculo 2 3 3 2 2 3 2" xfId="5412"/>
    <cellStyle name="Cálculo 2 3 3 2 2 4" xfId="5413"/>
    <cellStyle name="Cálculo 2 3 3 2 2 5" xfId="5414"/>
    <cellStyle name="Cálculo 2 3 3 2 3" xfId="5415"/>
    <cellStyle name="Cálculo 2 3 3 2 3 2" xfId="5416"/>
    <cellStyle name="Cálculo 2 3 3 2 4" xfId="5417"/>
    <cellStyle name="Cálculo 2 3 3 2 4 2" xfId="5418"/>
    <cellStyle name="Cálculo 2 3 3 2 5" xfId="5419"/>
    <cellStyle name="Cálculo 2 3 3 2 6" xfId="5420"/>
    <cellStyle name="Cálculo 2 3 3 3" xfId="5421"/>
    <cellStyle name="Cálculo 2 3 3 3 2" xfId="5422"/>
    <cellStyle name="Cálculo 2 3 3 3 2 2" xfId="5423"/>
    <cellStyle name="Cálculo 2 3 3 3 2 2 2" xfId="5424"/>
    <cellStyle name="Cálculo 2 3 3 3 2 3" xfId="5425"/>
    <cellStyle name="Cálculo 2 3 3 3 2 3 2" xfId="5426"/>
    <cellStyle name="Cálculo 2 3 3 3 2 4" xfId="5427"/>
    <cellStyle name="Cálculo 2 3 3 3 2 5" xfId="5428"/>
    <cellStyle name="Cálculo 2 3 3 3 3" xfId="5429"/>
    <cellStyle name="Cálculo 2 3 3 3 3 2" xfId="5430"/>
    <cellStyle name="Cálculo 2 3 3 3 4" xfId="5431"/>
    <cellStyle name="Cálculo 2 3 3 3 4 2" xfId="5432"/>
    <cellStyle name="Cálculo 2 3 3 3 5" xfId="5433"/>
    <cellStyle name="Cálculo 2 3 3 3 6" xfId="5434"/>
    <cellStyle name="Cálculo 2 3 3 4" xfId="5435"/>
    <cellStyle name="Cálculo 2 3 3 4 2" xfId="5436"/>
    <cellStyle name="Cálculo 2 3 3 4 2 2" xfId="5437"/>
    <cellStyle name="Cálculo 2 3 3 4 3" xfId="5438"/>
    <cellStyle name="Cálculo 2 3 3 4 3 2" xfId="5439"/>
    <cellStyle name="Cálculo 2 3 3 4 4" xfId="5440"/>
    <cellStyle name="Cálculo 2 3 3 4 5" xfId="5441"/>
    <cellStyle name="Cálculo 2 3 3 5" xfId="5442"/>
    <cellStyle name="Cálculo 2 3 3 5 2" xfId="5443"/>
    <cellStyle name="Cálculo 2 3 3 6" xfId="5444"/>
    <cellStyle name="Cálculo 2 3 3 6 2" xfId="5445"/>
    <cellStyle name="Cálculo 2 3 3 7" xfId="5446"/>
    <cellStyle name="Cálculo 2 3 3 8" xfId="5447"/>
    <cellStyle name="Cálculo 2 3 4" xfId="5448"/>
    <cellStyle name="Cálculo 2 3 4 2" xfId="5449"/>
    <cellStyle name="Cálculo 2 3 4 2 2" xfId="5450"/>
    <cellStyle name="Cálculo 2 3 4 2 2 2" xfId="5451"/>
    <cellStyle name="Cálculo 2 3 4 2 3" xfId="5452"/>
    <cellStyle name="Cálculo 2 3 4 2 3 2" xfId="5453"/>
    <cellStyle name="Cálculo 2 3 4 2 4" xfId="5454"/>
    <cellStyle name="Cálculo 2 3 4 2 5" xfId="5455"/>
    <cellStyle name="Cálculo 2 3 4 3" xfId="5456"/>
    <cellStyle name="Cálculo 2 3 4 3 2" xfId="5457"/>
    <cellStyle name="Cálculo 2 3 4 4" xfId="5458"/>
    <cellStyle name="Cálculo 2 3 4 4 2" xfId="5459"/>
    <cellStyle name="Cálculo 2 3 4 5" xfId="5460"/>
    <cellStyle name="Cálculo 2 3 4 6" xfId="5461"/>
    <cellStyle name="Cálculo 2 3 5" xfId="5462"/>
    <cellStyle name="Cálculo 2 3 5 2" xfId="5463"/>
    <cellStyle name="Cálculo 2 3 5 2 2" xfId="5464"/>
    <cellStyle name="Cálculo 2 3 5 2 2 2" xfId="5465"/>
    <cellStyle name="Cálculo 2 3 5 2 3" xfId="5466"/>
    <cellStyle name="Cálculo 2 3 5 2 3 2" xfId="5467"/>
    <cellStyle name="Cálculo 2 3 5 2 4" xfId="5468"/>
    <cellStyle name="Cálculo 2 3 5 2 5" xfId="5469"/>
    <cellStyle name="Cálculo 2 3 5 3" xfId="5470"/>
    <cellStyle name="Cálculo 2 3 5 3 2" xfId="5471"/>
    <cellStyle name="Cálculo 2 3 5 4" xfId="5472"/>
    <cellStyle name="Cálculo 2 3 5 4 2" xfId="5473"/>
    <cellStyle name="Cálculo 2 3 5 5" xfId="5474"/>
    <cellStyle name="Cálculo 2 3 5 6" xfId="5475"/>
    <cellStyle name="Cálculo 2 3 6" xfId="5476"/>
    <cellStyle name="Cálculo 2 3 6 2" xfId="5477"/>
    <cellStyle name="Cálculo 2 3 6 2 2" xfId="5478"/>
    <cellStyle name="Cálculo 2 3 6 2 2 2" xfId="5479"/>
    <cellStyle name="Cálculo 2 3 6 2 3" xfId="5480"/>
    <cellStyle name="Cálculo 2 3 6 2 3 2" xfId="5481"/>
    <cellStyle name="Cálculo 2 3 6 2 4" xfId="5482"/>
    <cellStyle name="Cálculo 2 3 6 2 5" xfId="5483"/>
    <cellStyle name="Cálculo 2 3 6 3" xfId="5484"/>
    <cellStyle name="Cálculo 2 3 6 3 2" xfId="5485"/>
    <cellStyle name="Cálculo 2 3 6 4" xfId="5486"/>
    <cellStyle name="Cálculo 2 3 6 4 2" xfId="5487"/>
    <cellStyle name="Cálculo 2 3 6 5" xfId="5488"/>
    <cellStyle name="Cálculo 2 3 6 6" xfId="5489"/>
    <cellStyle name="Cálculo 2 3 7" xfId="5490"/>
    <cellStyle name="Cálculo 2 3 7 2" xfId="5491"/>
    <cellStyle name="Cálculo 2 3 7 2 2" xfId="5492"/>
    <cellStyle name="Cálculo 2 3 7 3" xfId="5493"/>
    <cellStyle name="Cálculo 2 3 7 3 2" xfId="5494"/>
    <cellStyle name="Cálculo 2 3 7 4" xfId="5495"/>
    <cellStyle name="Cálculo 2 3 7 5" xfId="5496"/>
    <cellStyle name="Cálculo 2 3 8" xfId="5497"/>
    <cellStyle name="Cálculo 2 3 8 2" xfId="5498"/>
    <cellStyle name="Cálculo 2 3 9" xfId="5499"/>
    <cellStyle name="Cálculo 2 3 9 2" xfId="5500"/>
    <cellStyle name="Cálculo 2 4" xfId="5501"/>
    <cellStyle name="Cálculo 2 4 10" xfId="5502"/>
    <cellStyle name="Cálculo 2 4 2" xfId="5503"/>
    <cellStyle name="Cálculo 2 4 2 2" xfId="5504"/>
    <cellStyle name="Cálculo 2 4 2 2 2" xfId="5505"/>
    <cellStyle name="Cálculo 2 4 2 2 2 2" xfId="5506"/>
    <cellStyle name="Cálculo 2 4 2 2 2 2 2" xfId="5507"/>
    <cellStyle name="Cálculo 2 4 2 2 2 3" xfId="5508"/>
    <cellStyle name="Cálculo 2 4 2 2 2 3 2" xfId="5509"/>
    <cellStyle name="Cálculo 2 4 2 2 2 4" xfId="5510"/>
    <cellStyle name="Cálculo 2 4 2 2 2 5" xfId="5511"/>
    <cellStyle name="Cálculo 2 4 2 2 3" xfId="5512"/>
    <cellStyle name="Cálculo 2 4 2 2 3 2" xfId="5513"/>
    <cellStyle name="Cálculo 2 4 2 2 4" xfId="5514"/>
    <cellStyle name="Cálculo 2 4 2 2 4 2" xfId="5515"/>
    <cellStyle name="Cálculo 2 4 2 2 5" xfId="5516"/>
    <cellStyle name="Cálculo 2 4 2 2 6" xfId="5517"/>
    <cellStyle name="Cálculo 2 4 2 3" xfId="5518"/>
    <cellStyle name="Cálculo 2 4 2 3 2" xfId="5519"/>
    <cellStyle name="Cálculo 2 4 2 3 2 2" xfId="5520"/>
    <cellStyle name="Cálculo 2 4 2 3 2 2 2" xfId="5521"/>
    <cellStyle name="Cálculo 2 4 2 3 2 3" xfId="5522"/>
    <cellStyle name="Cálculo 2 4 2 3 2 3 2" xfId="5523"/>
    <cellStyle name="Cálculo 2 4 2 3 2 4" xfId="5524"/>
    <cellStyle name="Cálculo 2 4 2 3 2 5" xfId="5525"/>
    <cellStyle name="Cálculo 2 4 2 3 3" xfId="5526"/>
    <cellStyle name="Cálculo 2 4 2 3 3 2" xfId="5527"/>
    <cellStyle name="Cálculo 2 4 2 3 4" xfId="5528"/>
    <cellStyle name="Cálculo 2 4 2 3 4 2" xfId="5529"/>
    <cellStyle name="Cálculo 2 4 2 3 5" xfId="5530"/>
    <cellStyle name="Cálculo 2 4 2 3 6" xfId="5531"/>
    <cellStyle name="Cálculo 2 4 2 4" xfId="5532"/>
    <cellStyle name="Cálculo 2 4 2 4 2" xfId="5533"/>
    <cellStyle name="Cálculo 2 4 2 4 2 2" xfId="5534"/>
    <cellStyle name="Cálculo 2 4 2 4 2 2 2" xfId="5535"/>
    <cellStyle name="Cálculo 2 4 2 4 2 3" xfId="5536"/>
    <cellStyle name="Cálculo 2 4 2 4 2 3 2" xfId="5537"/>
    <cellStyle name="Cálculo 2 4 2 4 2 4" xfId="5538"/>
    <cellStyle name="Cálculo 2 4 2 4 2 5" xfId="5539"/>
    <cellStyle name="Cálculo 2 4 2 4 3" xfId="5540"/>
    <cellStyle name="Cálculo 2 4 2 4 3 2" xfId="5541"/>
    <cellStyle name="Cálculo 2 4 2 4 4" xfId="5542"/>
    <cellStyle name="Cálculo 2 4 2 4 4 2" xfId="5543"/>
    <cellStyle name="Cálculo 2 4 2 4 5" xfId="5544"/>
    <cellStyle name="Cálculo 2 4 2 4 6" xfId="5545"/>
    <cellStyle name="Cálculo 2 4 2 5" xfId="5546"/>
    <cellStyle name="Cálculo 2 4 2 5 2" xfId="5547"/>
    <cellStyle name="Cálculo 2 4 2 5 2 2" xfId="5548"/>
    <cellStyle name="Cálculo 2 4 2 5 3" xfId="5549"/>
    <cellStyle name="Cálculo 2 4 2 5 3 2" xfId="5550"/>
    <cellStyle name="Cálculo 2 4 2 5 4" xfId="5551"/>
    <cellStyle name="Cálculo 2 4 2 5 5" xfId="5552"/>
    <cellStyle name="Cálculo 2 4 2 6" xfId="5553"/>
    <cellStyle name="Cálculo 2 4 2 6 2" xfId="5554"/>
    <cellStyle name="Cálculo 2 4 2 7" xfId="5555"/>
    <cellStyle name="Cálculo 2 4 2 7 2" xfId="5556"/>
    <cellStyle name="Cálculo 2 4 2 8" xfId="5557"/>
    <cellStyle name="Cálculo 2 4 2 9" xfId="5558"/>
    <cellStyle name="Cálculo 2 4 3" xfId="5559"/>
    <cellStyle name="Cálculo 2 4 3 2" xfId="5560"/>
    <cellStyle name="Cálculo 2 4 3 2 2" xfId="5561"/>
    <cellStyle name="Cálculo 2 4 3 2 2 2" xfId="5562"/>
    <cellStyle name="Cálculo 2 4 3 2 2 2 2" xfId="5563"/>
    <cellStyle name="Cálculo 2 4 3 2 2 3" xfId="5564"/>
    <cellStyle name="Cálculo 2 4 3 2 2 3 2" xfId="5565"/>
    <cellStyle name="Cálculo 2 4 3 2 2 4" xfId="5566"/>
    <cellStyle name="Cálculo 2 4 3 2 2 5" xfId="5567"/>
    <cellStyle name="Cálculo 2 4 3 2 3" xfId="5568"/>
    <cellStyle name="Cálculo 2 4 3 2 3 2" xfId="5569"/>
    <cellStyle name="Cálculo 2 4 3 2 4" xfId="5570"/>
    <cellStyle name="Cálculo 2 4 3 2 4 2" xfId="5571"/>
    <cellStyle name="Cálculo 2 4 3 2 5" xfId="5572"/>
    <cellStyle name="Cálculo 2 4 3 2 6" xfId="5573"/>
    <cellStyle name="Cálculo 2 4 3 3" xfId="5574"/>
    <cellStyle name="Cálculo 2 4 3 3 2" xfId="5575"/>
    <cellStyle name="Cálculo 2 4 3 3 2 2" xfId="5576"/>
    <cellStyle name="Cálculo 2 4 3 3 2 2 2" xfId="5577"/>
    <cellStyle name="Cálculo 2 4 3 3 2 3" xfId="5578"/>
    <cellStyle name="Cálculo 2 4 3 3 2 3 2" xfId="5579"/>
    <cellStyle name="Cálculo 2 4 3 3 2 4" xfId="5580"/>
    <cellStyle name="Cálculo 2 4 3 3 2 5" xfId="5581"/>
    <cellStyle name="Cálculo 2 4 3 3 3" xfId="5582"/>
    <cellStyle name="Cálculo 2 4 3 3 3 2" xfId="5583"/>
    <cellStyle name="Cálculo 2 4 3 3 4" xfId="5584"/>
    <cellStyle name="Cálculo 2 4 3 3 4 2" xfId="5585"/>
    <cellStyle name="Cálculo 2 4 3 3 5" xfId="5586"/>
    <cellStyle name="Cálculo 2 4 3 3 6" xfId="5587"/>
    <cellStyle name="Cálculo 2 4 3 4" xfId="5588"/>
    <cellStyle name="Cálculo 2 4 3 4 2" xfId="5589"/>
    <cellStyle name="Cálculo 2 4 3 4 2 2" xfId="5590"/>
    <cellStyle name="Cálculo 2 4 3 4 3" xfId="5591"/>
    <cellStyle name="Cálculo 2 4 3 4 3 2" xfId="5592"/>
    <cellStyle name="Cálculo 2 4 3 4 4" xfId="5593"/>
    <cellStyle name="Cálculo 2 4 3 4 5" xfId="5594"/>
    <cellStyle name="Cálculo 2 4 3 5" xfId="5595"/>
    <cellStyle name="Cálculo 2 4 3 5 2" xfId="5596"/>
    <cellStyle name="Cálculo 2 4 3 6" xfId="5597"/>
    <cellStyle name="Cálculo 2 4 3 6 2" xfId="5598"/>
    <cellStyle name="Cálculo 2 4 3 7" xfId="5599"/>
    <cellStyle name="Cálculo 2 4 3 8" xfId="5600"/>
    <cellStyle name="Cálculo 2 4 4" xfId="5601"/>
    <cellStyle name="Cálculo 2 4 4 2" xfId="5602"/>
    <cellStyle name="Cálculo 2 4 4 2 2" xfId="5603"/>
    <cellStyle name="Cálculo 2 4 4 2 2 2" xfId="5604"/>
    <cellStyle name="Cálculo 2 4 4 2 3" xfId="5605"/>
    <cellStyle name="Cálculo 2 4 4 2 3 2" xfId="5606"/>
    <cellStyle name="Cálculo 2 4 4 2 4" xfId="5607"/>
    <cellStyle name="Cálculo 2 4 4 2 5" xfId="5608"/>
    <cellStyle name="Cálculo 2 4 4 3" xfId="5609"/>
    <cellStyle name="Cálculo 2 4 4 3 2" xfId="5610"/>
    <cellStyle name="Cálculo 2 4 4 4" xfId="5611"/>
    <cellStyle name="Cálculo 2 4 4 4 2" xfId="5612"/>
    <cellStyle name="Cálculo 2 4 4 5" xfId="5613"/>
    <cellStyle name="Cálculo 2 4 4 6" xfId="5614"/>
    <cellStyle name="Cálculo 2 4 5" xfId="5615"/>
    <cellStyle name="Cálculo 2 4 5 2" xfId="5616"/>
    <cellStyle name="Cálculo 2 4 5 2 2" xfId="5617"/>
    <cellStyle name="Cálculo 2 4 5 2 2 2" xfId="5618"/>
    <cellStyle name="Cálculo 2 4 5 2 3" xfId="5619"/>
    <cellStyle name="Cálculo 2 4 5 2 3 2" xfId="5620"/>
    <cellStyle name="Cálculo 2 4 5 2 4" xfId="5621"/>
    <cellStyle name="Cálculo 2 4 5 2 5" xfId="5622"/>
    <cellStyle name="Cálculo 2 4 5 3" xfId="5623"/>
    <cellStyle name="Cálculo 2 4 5 3 2" xfId="5624"/>
    <cellStyle name="Cálculo 2 4 5 4" xfId="5625"/>
    <cellStyle name="Cálculo 2 4 5 4 2" xfId="5626"/>
    <cellStyle name="Cálculo 2 4 5 5" xfId="5627"/>
    <cellStyle name="Cálculo 2 4 5 6" xfId="5628"/>
    <cellStyle name="Cálculo 2 4 6" xfId="5629"/>
    <cellStyle name="Cálculo 2 4 6 2" xfId="5630"/>
    <cellStyle name="Cálculo 2 4 6 2 2" xfId="5631"/>
    <cellStyle name="Cálculo 2 4 6 2 2 2" xfId="5632"/>
    <cellStyle name="Cálculo 2 4 6 2 3" xfId="5633"/>
    <cellStyle name="Cálculo 2 4 6 2 3 2" xfId="5634"/>
    <cellStyle name="Cálculo 2 4 6 2 4" xfId="5635"/>
    <cellStyle name="Cálculo 2 4 6 2 5" xfId="5636"/>
    <cellStyle name="Cálculo 2 4 6 3" xfId="5637"/>
    <cellStyle name="Cálculo 2 4 6 3 2" xfId="5638"/>
    <cellStyle name="Cálculo 2 4 6 4" xfId="5639"/>
    <cellStyle name="Cálculo 2 4 6 4 2" xfId="5640"/>
    <cellStyle name="Cálculo 2 4 6 5" xfId="5641"/>
    <cellStyle name="Cálculo 2 4 6 6" xfId="5642"/>
    <cellStyle name="Cálculo 2 4 7" xfId="5643"/>
    <cellStyle name="Cálculo 2 4 7 2" xfId="5644"/>
    <cellStyle name="Cálculo 2 4 7 2 2" xfId="5645"/>
    <cellStyle name="Cálculo 2 4 7 3" xfId="5646"/>
    <cellStyle name="Cálculo 2 4 7 3 2" xfId="5647"/>
    <cellStyle name="Cálculo 2 4 7 4" xfId="5648"/>
    <cellStyle name="Cálculo 2 4 7 5" xfId="5649"/>
    <cellStyle name="Cálculo 2 4 8" xfId="5650"/>
    <cellStyle name="Cálculo 2 4 8 2" xfId="5651"/>
    <cellStyle name="Cálculo 2 4 9" xfId="5652"/>
    <cellStyle name="Cálculo 2 4 9 2" xfId="5653"/>
    <cellStyle name="Cálculo 2 5" xfId="5654"/>
    <cellStyle name="Cálculo 2 5 10" xfId="5655"/>
    <cellStyle name="Cálculo 2 5 11" xfId="5656"/>
    <cellStyle name="Cálculo 2 5 2" xfId="5657"/>
    <cellStyle name="Cálculo 2 5 2 2" xfId="5658"/>
    <cellStyle name="Cálculo 2 5 2 2 2" xfId="5659"/>
    <cellStyle name="Cálculo 2 5 2 2 2 2" xfId="5660"/>
    <cellStyle name="Cálculo 2 5 2 2 2 2 2" xfId="5661"/>
    <cellStyle name="Cálculo 2 5 2 2 2 3" xfId="5662"/>
    <cellStyle name="Cálculo 2 5 2 2 2 3 2" xfId="5663"/>
    <cellStyle name="Cálculo 2 5 2 2 2 4" xfId="5664"/>
    <cellStyle name="Cálculo 2 5 2 2 2 5" xfId="5665"/>
    <cellStyle name="Cálculo 2 5 2 2 3" xfId="5666"/>
    <cellStyle name="Cálculo 2 5 2 2 3 2" xfId="5667"/>
    <cellStyle name="Cálculo 2 5 2 2 4" xfId="5668"/>
    <cellStyle name="Cálculo 2 5 2 2 4 2" xfId="5669"/>
    <cellStyle name="Cálculo 2 5 2 2 5" xfId="5670"/>
    <cellStyle name="Cálculo 2 5 2 2 6" xfId="5671"/>
    <cellStyle name="Cálculo 2 5 2 3" xfId="5672"/>
    <cellStyle name="Cálculo 2 5 2 3 2" xfId="5673"/>
    <cellStyle name="Cálculo 2 5 2 3 2 2" xfId="5674"/>
    <cellStyle name="Cálculo 2 5 2 3 2 2 2" xfId="5675"/>
    <cellStyle name="Cálculo 2 5 2 3 2 3" xfId="5676"/>
    <cellStyle name="Cálculo 2 5 2 3 2 3 2" xfId="5677"/>
    <cellStyle name="Cálculo 2 5 2 3 2 4" xfId="5678"/>
    <cellStyle name="Cálculo 2 5 2 3 2 5" xfId="5679"/>
    <cellStyle name="Cálculo 2 5 2 3 3" xfId="5680"/>
    <cellStyle name="Cálculo 2 5 2 3 3 2" xfId="5681"/>
    <cellStyle name="Cálculo 2 5 2 3 4" xfId="5682"/>
    <cellStyle name="Cálculo 2 5 2 3 4 2" xfId="5683"/>
    <cellStyle name="Cálculo 2 5 2 3 5" xfId="5684"/>
    <cellStyle name="Cálculo 2 5 2 3 6" xfId="5685"/>
    <cellStyle name="Cálculo 2 5 2 4" xfId="5686"/>
    <cellStyle name="Cálculo 2 5 2 4 2" xfId="5687"/>
    <cellStyle name="Cálculo 2 5 2 4 2 2" xfId="5688"/>
    <cellStyle name="Cálculo 2 5 2 4 2 2 2" xfId="5689"/>
    <cellStyle name="Cálculo 2 5 2 4 2 3" xfId="5690"/>
    <cellStyle name="Cálculo 2 5 2 4 2 3 2" xfId="5691"/>
    <cellStyle name="Cálculo 2 5 2 4 2 4" xfId="5692"/>
    <cellStyle name="Cálculo 2 5 2 4 2 5" xfId="5693"/>
    <cellStyle name="Cálculo 2 5 2 4 3" xfId="5694"/>
    <cellStyle name="Cálculo 2 5 2 4 3 2" xfId="5695"/>
    <cellStyle name="Cálculo 2 5 2 4 4" xfId="5696"/>
    <cellStyle name="Cálculo 2 5 2 4 4 2" xfId="5697"/>
    <cellStyle name="Cálculo 2 5 2 4 5" xfId="5698"/>
    <cellStyle name="Cálculo 2 5 2 4 6" xfId="5699"/>
    <cellStyle name="Cálculo 2 5 2 5" xfId="5700"/>
    <cellStyle name="Cálculo 2 5 2 5 2" xfId="5701"/>
    <cellStyle name="Cálculo 2 5 2 5 2 2" xfId="5702"/>
    <cellStyle name="Cálculo 2 5 2 5 3" xfId="5703"/>
    <cellStyle name="Cálculo 2 5 2 5 3 2" xfId="5704"/>
    <cellStyle name="Cálculo 2 5 2 5 4" xfId="5705"/>
    <cellStyle name="Cálculo 2 5 2 5 5" xfId="5706"/>
    <cellStyle name="Cálculo 2 5 2 6" xfId="5707"/>
    <cellStyle name="Cálculo 2 5 2 6 2" xfId="5708"/>
    <cellStyle name="Cálculo 2 5 2 7" xfId="5709"/>
    <cellStyle name="Cálculo 2 5 2 7 2" xfId="5710"/>
    <cellStyle name="Cálculo 2 5 2 8" xfId="5711"/>
    <cellStyle name="Cálculo 2 5 2 9" xfId="5712"/>
    <cellStyle name="Cálculo 2 5 3" xfId="5713"/>
    <cellStyle name="Cálculo 2 5 3 2" xfId="5714"/>
    <cellStyle name="Cálculo 2 5 3 2 2" xfId="5715"/>
    <cellStyle name="Cálculo 2 5 3 2 2 2" xfId="5716"/>
    <cellStyle name="Cálculo 2 5 3 2 3" xfId="5717"/>
    <cellStyle name="Cálculo 2 5 3 2 3 2" xfId="5718"/>
    <cellStyle name="Cálculo 2 5 3 2 4" xfId="5719"/>
    <cellStyle name="Cálculo 2 5 3 2 5" xfId="5720"/>
    <cellStyle name="Cálculo 2 5 3 3" xfId="5721"/>
    <cellStyle name="Cálculo 2 5 3 3 2" xfId="5722"/>
    <cellStyle name="Cálculo 2 5 3 4" xfId="5723"/>
    <cellStyle name="Cálculo 2 5 3 4 2" xfId="5724"/>
    <cellStyle name="Cálculo 2 5 3 5" xfId="5725"/>
    <cellStyle name="Cálculo 2 5 3 6" xfId="5726"/>
    <cellStyle name="Cálculo 2 5 4" xfId="5727"/>
    <cellStyle name="Cálculo 2 5 4 2" xfId="5728"/>
    <cellStyle name="Cálculo 2 5 4 2 2" xfId="5729"/>
    <cellStyle name="Cálculo 2 5 4 2 2 2" xfId="5730"/>
    <cellStyle name="Cálculo 2 5 4 2 3" xfId="5731"/>
    <cellStyle name="Cálculo 2 5 4 2 3 2" xfId="5732"/>
    <cellStyle name="Cálculo 2 5 4 2 4" xfId="5733"/>
    <cellStyle name="Cálculo 2 5 4 2 5" xfId="5734"/>
    <cellStyle name="Cálculo 2 5 4 3" xfId="5735"/>
    <cellStyle name="Cálculo 2 5 4 3 2" xfId="5736"/>
    <cellStyle name="Cálculo 2 5 4 4" xfId="5737"/>
    <cellStyle name="Cálculo 2 5 4 4 2" xfId="5738"/>
    <cellStyle name="Cálculo 2 5 4 5" xfId="5739"/>
    <cellStyle name="Cálculo 2 5 4 6" xfId="5740"/>
    <cellStyle name="Cálculo 2 5 5" xfId="5741"/>
    <cellStyle name="Cálculo 2 5 5 2" xfId="5742"/>
    <cellStyle name="Cálculo 2 5 5 2 2" xfId="5743"/>
    <cellStyle name="Cálculo 2 5 5 2 2 2" xfId="5744"/>
    <cellStyle name="Cálculo 2 5 5 2 3" xfId="5745"/>
    <cellStyle name="Cálculo 2 5 5 2 3 2" xfId="5746"/>
    <cellStyle name="Cálculo 2 5 5 2 4" xfId="5747"/>
    <cellStyle name="Cálculo 2 5 5 2 5" xfId="5748"/>
    <cellStyle name="Cálculo 2 5 5 3" xfId="5749"/>
    <cellStyle name="Cálculo 2 5 5 3 2" xfId="5750"/>
    <cellStyle name="Cálculo 2 5 5 4" xfId="5751"/>
    <cellStyle name="Cálculo 2 5 5 4 2" xfId="5752"/>
    <cellStyle name="Cálculo 2 5 5 5" xfId="5753"/>
    <cellStyle name="Cálculo 2 5 5 6" xfId="5754"/>
    <cellStyle name="Cálculo 2 5 6" xfId="5755"/>
    <cellStyle name="Cálculo 2 5 6 2" xfId="5756"/>
    <cellStyle name="Cálculo 2 5 6 2 2" xfId="5757"/>
    <cellStyle name="Cálculo 2 5 6 2 2 2" xfId="5758"/>
    <cellStyle name="Cálculo 2 5 6 2 3" xfId="5759"/>
    <cellStyle name="Cálculo 2 5 6 2 3 2" xfId="5760"/>
    <cellStyle name="Cálculo 2 5 6 2 4" xfId="5761"/>
    <cellStyle name="Cálculo 2 5 6 2 5" xfId="5762"/>
    <cellStyle name="Cálculo 2 5 6 3" xfId="5763"/>
    <cellStyle name="Cálculo 2 5 6 3 2" xfId="5764"/>
    <cellStyle name="Cálculo 2 5 6 4" xfId="5765"/>
    <cellStyle name="Cálculo 2 5 6 4 2" xfId="5766"/>
    <cellStyle name="Cálculo 2 5 6 5" xfId="5767"/>
    <cellStyle name="Cálculo 2 5 6 6" xfId="5768"/>
    <cellStyle name="Cálculo 2 5 7" xfId="5769"/>
    <cellStyle name="Cálculo 2 5 7 2" xfId="5770"/>
    <cellStyle name="Cálculo 2 5 7 2 2" xfId="5771"/>
    <cellStyle name="Cálculo 2 5 7 3" xfId="5772"/>
    <cellStyle name="Cálculo 2 5 7 3 2" xfId="5773"/>
    <cellStyle name="Cálculo 2 5 7 4" xfId="5774"/>
    <cellStyle name="Cálculo 2 5 7 5" xfId="5775"/>
    <cellStyle name="Cálculo 2 5 8" xfId="5776"/>
    <cellStyle name="Cálculo 2 5 8 2" xfId="5777"/>
    <cellStyle name="Cálculo 2 5 9" xfId="5778"/>
    <cellStyle name="Cálculo 2 5 9 2" xfId="5779"/>
    <cellStyle name="Cálculo 2 6" xfId="5780"/>
    <cellStyle name="Cálculo 2 6 2" xfId="5781"/>
    <cellStyle name="Cálculo 2 6 2 2" xfId="5782"/>
    <cellStyle name="Cálculo 2 6 2 2 2" xfId="5783"/>
    <cellStyle name="Cálculo 2 6 2 2 2 2" xfId="5784"/>
    <cellStyle name="Cálculo 2 6 2 2 3" xfId="5785"/>
    <cellStyle name="Cálculo 2 6 2 2 3 2" xfId="5786"/>
    <cellStyle name="Cálculo 2 6 2 2 4" xfId="5787"/>
    <cellStyle name="Cálculo 2 6 2 2 5" xfId="5788"/>
    <cellStyle name="Cálculo 2 6 2 3" xfId="5789"/>
    <cellStyle name="Cálculo 2 6 2 3 2" xfId="5790"/>
    <cellStyle name="Cálculo 2 6 2 4" xfId="5791"/>
    <cellStyle name="Cálculo 2 6 2 4 2" xfId="5792"/>
    <cellStyle name="Cálculo 2 6 2 5" xfId="5793"/>
    <cellStyle name="Cálculo 2 6 2 6" xfId="5794"/>
    <cellStyle name="Cálculo 2 6 3" xfId="5795"/>
    <cellStyle name="Cálculo 2 6 3 2" xfId="5796"/>
    <cellStyle name="Cálculo 2 6 3 2 2" xfId="5797"/>
    <cellStyle name="Cálculo 2 6 3 2 2 2" xfId="5798"/>
    <cellStyle name="Cálculo 2 6 3 2 3" xfId="5799"/>
    <cellStyle name="Cálculo 2 6 3 2 3 2" xfId="5800"/>
    <cellStyle name="Cálculo 2 6 3 2 4" xfId="5801"/>
    <cellStyle name="Cálculo 2 6 3 2 5" xfId="5802"/>
    <cellStyle name="Cálculo 2 6 3 3" xfId="5803"/>
    <cellStyle name="Cálculo 2 6 3 3 2" xfId="5804"/>
    <cellStyle name="Cálculo 2 6 3 4" xfId="5805"/>
    <cellStyle name="Cálculo 2 6 3 4 2" xfId="5806"/>
    <cellStyle name="Cálculo 2 6 3 5" xfId="5807"/>
    <cellStyle name="Cálculo 2 6 3 6" xfId="5808"/>
    <cellStyle name="Cálculo 2 6 4" xfId="5809"/>
    <cellStyle name="Cálculo 2 6 4 2" xfId="5810"/>
    <cellStyle name="Cálculo 2 6 4 2 2" xfId="5811"/>
    <cellStyle name="Cálculo 2 6 4 2 2 2" xfId="5812"/>
    <cellStyle name="Cálculo 2 6 4 2 3" xfId="5813"/>
    <cellStyle name="Cálculo 2 6 4 2 3 2" xfId="5814"/>
    <cellStyle name="Cálculo 2 6 4 2 4" xfId="5815"/>
    <cellStyle name="Cálculo 2 6 4 2 5" xfId="5816"/>
    <cellStyle name="Cálculo 2 6 4 3" xfId="5817"/>
    <cellStyle name="Cálculo 2 6 4 3 2" xfId="5818"/>
    <cellStyle name="Cálculo 2 6 4 4" xfId="5819"/>
    <cellStyle name="Cálculo 2 6 4 4 2" xfId="5820"/>
    <cellStyle name="Cálculo 2 6 4 5" xfId="5821"/>
    <cellStyle name="Cálculo 2 6 4 6" xfId="5822"/>
    <cellStyle name="Cálculo 2 6 5" xfId="5823"/>
    <cellStyle name="Cálculo 2 6 5 2" xfId="5824"/>
    <cellStyle name="Cálculo 2 6 5 2 2" xfId="5825"/>
    <cellStyle name="Cálculo 2 6 5 3" xfId="5826"/>
    <cellStyle name="Cálculo 2 6 5 3 2" xfId="5827"/>
    <cellStyle name="Cálculo 2 6 5 4" xfId="5828"/>
    <cellStyle name="Cálculo 2 6 5 5" xfId="5829"/>
    <cellStyle name="Cálculo 2 6 6" xfId="5830"/>
    <cellStyle name="Cálculo 2 6 6 2" xfId="5831"/>
    <cellStyle name="Cálculo 2 6 7" xfId="5832"/>
    <cellStyle name="Cálculo 2 6 7 2" xfId="5833"/>
    <cellStyle name="Cálculo 2 6 8" xfId="5834"/>
    <cellStyle name="Cálculo 2 6 9" xfId="5835"/>
    <cellStyle name="Cálculo 2 7" xfId="5836"/>
    <cellStyle name="Cálculo 2 7 2" xfId="5837"/>
    <cellStyle name="Cálculo 2 7 2 2" xfId="5838"/>
    <cellStyle name="Cálculo 2 7 2 2 2" xfId="5839"/>
    <cellStyle name="Cálculo 2 7 2 3" xfId="5840"/>
    <cellStyle name="Cálculo 2 7 2 3 2" xfId="5841"/>
    <cellStyle name="Cálculo 2 7 2 4" xfId="5842"/>
    <cellStyle name="Cálculo 2 7 2 5" xfId="5843"/>
    <cellStyle name="Cálculo 2 7 3" xfId="5844"/>
    <cellStyle name="Cálculo 2 7 3 2" xfId="5845"/>
    <cellStyle name="Cálculo 2 7 4" xfId="5846"/>
    <cellStyle name="Cálculo 2 7 4 2" xfId="5847"/>
    <cellStyle name="Cálculo 2 7 5" xfId="5848"/>
    <cellStyle name="Cálculo 2 7 6" xfId="5849"/>
    <cellStyle name="Cálculo 2 8" xfId="5850"/>
    <cellStyle name="Cálculo 2 8 2" xfId="5851"/>
    <cellStyle name="Cálculo 2 8 2 2" xfId="5852"/>
    <cellStyle name="Cálculo 2 8 2 2 2" xfId="5853"/>
    <cellStyle name="Cálculo 2 8 2 3" xfId="5854"/>
    <cellStyle name="Cálculo 2 8 2 3 2" xfId="5855"/>
    <cellStyle name="Cálculo 2 8 2 4" xfId="5856"/>
    <cellStyle name="Cálculo 2 8 2 5" xfId="5857"/>
    <cellStyle name="Cálculo 2 8 3" xfId="5858"/>
    <cellStyle name="Cálculo 2 8 3 2" xfId="5859"/>
    <cellStyle name="Cálculo 2 8 4" xfId="5860"/>
    <cellStyle name="Cálculo 2 8 4 2" xfId="5861"/>
    <cellStyle name="Cálculo 2 8 5" xfId="5862"/>
    <cellStyle name="Cálculo 2 8 6" xfId="5863"/>
    <cellStyle name="Cálculo 2 9" xfId="5864"/>
    <cellStyle name="Cálculo 2 9 2" xfId="5865"/>
    <cellStyle name="Cálculo 2 9 2 2" xfId="5866"/>
    <cellStyle name="Cálculo 2 9 2 2 2" xfId="5867"/>
    <cellStyle name="Cálculo 2 9 2 3" xfId="5868"/>
    <cellStyle name="Cálculo 2 9 2 3 2" xfId="5869"/>
    <cellStyle name="Cálculo 2 9 2 4" xfId="5870"/>
    <cellStyle name="Cálculo 2 9 2 5" xfId="5871"/>
    <cellStyle name="Cálculo 2 9 3" xfId="5872"/>
    <cellStyle name="Cálculo 2 9 3 2" xfId="5873"/>
    <cellStyle name="Cálculo 2 9 4" xfId="5874"/>
    <cellStyle name="Cálculo 2 9 4 2" xfId="5875"/>
    <cellStyle name="Cálculo 2 9 5" xfId="5876"/>
    <cellStyle name="Cálculo 2 9 6" xfId="5877"/>
    <cellStyle name="Cálculo 20" xfId="5878"/>
    <cellStyle name="Cálculo 20 2" xfId="5879"/>
    <cellStyle name="Cálculo 20 2 2" xfId="5880"/>
    <cellStyle name="Cálculo 20 3" xfId="5881"/>
    <cellStyle name="Cálculo 20 3 2" xfId="5882"/>
    <cellStyle name="Cálculo 20 4" xfId="5883"/>
    <cellStyle name="Cálculo 20 5" xfId="5884"/>
    <cellStyle name="Cálculo 21" xfId="5885"/>
    <cellStyle name="Cálculo 21 2" xfId="5886"/>
    <cellStyle name="Cálculo 21 2 2" xfId="5887"/>
    <cellStyle name="Cálculo 21 3" xfId="5888"/>
    <cellStyle name="Cálculo 21 3 2" xfId="5889"/>
    <cellStyle name="Cálculo 21 4" xfId="5890"/>
    <cellStyle name="Cálculo 21 5" xfId="5891"/>
    <cellStyle name="Cálculo 22" xfId="5892"/>
    <cellStyle name="Cálculo 22 2" xfId="5893"/>
    <cellStyle name="Cálculo 22 2 2" xfId="5894"/>
    <cellStyle name="Cálculo 22 3" xfId="5895"/>
    <cellStyle name="Cálculo 22 3 2" xfId="5896"/>
    <cellStyle name="Cálculo 22 4" xfId="5897"/>
    <cellStyle name="Cálculo 22 5" xfId="5898"/>
    <cellStyle name="Cálculo 23" xfId="5899"/>
    <cellStyle name="Cálculo 23 2" xfId="5900"/>
    <cellStyle name="Cálculo 23 2 2" xfId="5901"/>
    <cellStyle name="Cálculo 23 3" xfId="5902"/>
    <cellStyle name="Cálculo 23 3 2" xfId="5903"/>
    <cellStyle name="Cálculo 23 4" xfId="5904"/>
    <cellStyle name="Cálculo 23 5" xfId="5905"/>
    <cellStyle name="Cálculo 24" xfId="5906"/>
    <cellStyle name="Cálculo 25" xfId="5907"/>
    <cellStyle name="Cálculo 3" xfId="5908"/>
    <cellStyle name="Cálculo 3 10" xfId="5909"/>
    <cellStyle name="Cálculo 3 10 2" xfId="5910"/>
    <cellStyle name="Cálculo 3 10 2 2" xfId="5911"/>
    <cellStyle name="Cálculo 3 10 3" xfId="5912"/>
    <cellStyle name="Cálculo 3 10 3 2" xfId="5913"/>
    <cellStyle name="Cálculo 3 10 4" xfId="5914"/>
    <cellStyle name="Cálculo 3 10 5" xfId="5915"/>
    <cellStyle name="Cálculo 3 11" xfId="5916"/>
    <cellStyle name="Cálculo 3 11 2" xfId="5917"/>
    <cellStyle name="Cálculo 3 11 2 2" xfId="5918"/>
    <cellStyle name="Cálculo 3 11 3" xfId="5919"/>
    <cellStyle name="Cálculo 3 11 3 2" xfId="5920"/>
    <cellStyle name="Cálculo 3 11 4" xfId="5921"/>
    <cellStyle name="Cálculo 3 11 5" xfId="5922"/>
    <cellStyle name="Cálculo 3 12" xfId="5923"/>
    <cellStyle name="Cálculo 3 12 2" xfId="5924"/>
    <cellStyle name="Cálculo 3 12 2 2" xfId="5925"/>
    <cellStyle name="Cálculo 3 12 3" xfId="5926"/>
    <cellStyle name="Cálculo 3 12 3 2" xfId="5927"/>
    <cellStyle name="Cálculo 3 12 4" xfId="5928"/>
    <cellStyle name="Cálculo 3 12 5" xfId="5929"/>
    <cellStyle name="Cálculo 3 13" xfId="5930"/>
    <cellStyle name="Cálculo 3 13 2" xfId="5931"/>
    <cellStyle name="Cálculo 3 13 2 2" xfId="5932"/>
    <cellStyle name="Cálculo 3 13 3" xfId="5933"/>
    <cellStyle name="Cálculo 3 13 3 2" xfId="5934"/>
    <cellStyle name="Cálculo 3 13 4" xfId="5935"/>
    <cellStyle name="Cálculo 3 13 5" xfId="5936"/>
    <cellStyle name="Cálculo 3 14" xfId="5937"/>
    <cellStyle name="Cálculo 3 14 2" xfId="5938"/>
    <cellStyle name="Cálculo 3 14 2 2" xfId="5939"/>
    <cellStyle name="Cálculo 3 14 3" xfId="5940"/>
    <cellStyle name="Cálculo 3 14 3 2" xfId="5941"/>
    <cellStyle name="Cálculo 3 14 4" xfId="5942"/>
    <cellStyle name="Cálculo 3 14 5" xfId="5943"/>
    <cellStyle name="Cálculo 3 15" xfId="5944"/>
    <cellStyle name="Cálculo 3 15 2" xfId="5945"/>
    <cellStyle name="Cálculo 3 15 2 2" xfId="5946"/>
    <cellStyle name="Cálculo 3 15 3" xfId="5947"/>
    <cellStyle name="Cálculo 3 15 3 2" xfId="5948"/>
    <cellStyle name="Cálculo 3 15 4" xfId="5949"/>
    <cellStyle name="Cálculo 3 15 5" xfId="5950"/>
    <cellStyle name="Cálculo 3 16" xfId="5951"/>
    <cellStyle name="Cálculo 3 16 2" xfId="5952"/>
    <cellStyle name="Cálculo 3 16 2 2" xfId="5953"/>
    <cellStyle name="Cálculo 3 16 3" xfId="5954"/>
    <cellStyle name="Cálculo 3 16 3 2" xfId="5955"/>
    <cellStyle name="Cálculo 3 16 4" xfId="5956"/>
    <cellStyle name="Cálculo 3 16 5" xfId="5957"/>
    <cellStyle name="Cálculo 3 17" xfId="5958"/>
    <cellStyle name="Cálculo 3 17 2" xfId="5959"/>
    <cellStyle name="Cálculo 3 17 2 2" xfId="5960"/>
    <cellStyle name="Cálculo 3 17 3" xfId="5961"/>
    <cellStyle name="Cálculo 3 17 3 2" xfId="5962"/>
    <cellStyle name="Cálculo 3 17 4" xfId="5963"/>
    <cellStyle name="Cálculo 3 17 5" xfId="5964"/>
    <cellStyle name="Cálculo 3 18" xfId="5965"/>
    <cellStyle name="Cálculo 3 18 2" xfId="5966"/>
    <cellStyle name="Cálculo 3 18 2 2" xfId="5967"/>
    <cellStyle name="Cálculo 3 18 3" xfId="5968"/>
    <cellStyle name="Cálculo 3 18 3 2" xfId="5969"/>
    <cellStyle name="Cálculo 3 18 4" xfId="5970"/>
    <cellStyle name="Cálculo 3 18 5" xfId="5971"/>
    <cellStyle name="Cálculo 3 19" xfId="5972"/>
    <cellStyle name="Cálculo 3 19 2" xfId="5973"/>
    <cellStyle name="Cálculo 3 19 2 2" xfId="5974"/>
    <cellStyle name="Cálculo 3 19 3" xfId="5975"/>
    <cellStyle name="Cálculo 3 19 3 2" xfId="5976"/>
    <cellStyle name="Cálculo 3 19 4" xfId="5977"/>
    <cellStyle name="Cálculo 3 19 5" xfId="5978"/>
    <cellStyle name="Cálculo 3 2" xfId="5979"/>
    <cellStyle name="Cálculo 3 2 10" xfId="5980"/>
    <cellStyle name="Cálculo 3 2 2" xfId="5981"/>
    <cellStyle name="Cálculo 3 2 2 2" xfId="5982"/>
    <cellStyle name="Cálculo 3 2 2 2 2" xfId="5983"/>
    <cellStyle name="Cálculo 3 2 2 2 2 2" xfId="5984"/>
    <cellStyle name="Cálculo 3 2 2 2 2 2 2" xfId="5985"/>
    <cellStyle name="Cálculo 3 2 2 2 2 3" xfId="5986"/>
    <cellStyle name="Cálculo 3 2 2 2 2 3 2" xfId="5987"/>
    <cellStyle name="Cálculo 3 2 2 2 2 4" xfId="5988"/>
    <cellStyle name="Cálculo 3 2 2 2 2 5" xfId="5989"/>
    <cellStyle name="Cálculo 3 2 2 2 3" xfId="5990"/>
    <cellStyle name="Cálculo 3 2 2 2 3 2" xfId="5991"/>
    <cellStyle name="Cálculo 3 2 2 2 4" xfId="5992"/>
    <cellStyle name="Cálculo 3 2 2 2 4 2" xfId="5993"/>
    <cellStyle name="Cálculo 3 2 2 2 5" xfId="5994"/>
    <cellStyle name="Cálculo 3 2 2 2 6" xfId="5995"/>
    <cellStyle name="Cálculo 3 2 2 3" xfId="5996"/>
    <cellStyle name="Cálculo 3 2 2 3 2" xfId="5997"/>
    <cellStyle name="Cálculo 3 2 2 3 2 2" xfId="5998"/>
    <cellStyle name="Cálculo 3 2 2 3 2 2 2" xfId="5999"/>
    <cellStyle name="Cálculo 3 2 2 3 2 3" xfId="6000"/>
    <cellStyle name="Cálculo 3 2 2 3 2 3 2" xfId="6001"/>
    <cellStyle name="Cálculo 3 2 2 3 2 4" xfId="6002"/>
    <cellStyle name="Cálculo 3 2 2 3 2 5" xfId="6003"/>
    <cellStyle name="Cálculo 3 2 2 3 3" xfId="6004"/>
    <cellStyle name="Cálculo 3 2 2 3 3 2" xfId="6005"/>
    <cellStyle name="Cálculo 3 2 2 3 4" xfId="6006"/>
    <cellStyle name="Cálculo 3 2 2 3 4 2" xfId="6007"/>
    <cellStyle name="Cálculo 3 2 2 3 5" xfId="6008"/>
    <cellStyle name="Cálculo 3 2 2 3 6" xfId="6009"/>
    <cellStyle name="Cálculo 3 2 2 4" xfId="6010"/>
    <cellStyle name="Cálculo 3 2 2 4 2" xfId="6011"/>
    <cellStyle name="Cálculo 3 2 2 4 2 2" xfId="6012"/>
    <cellStyle name="Cálculo 3 2 2 4 2 2 2" xfId="6013"/>
    <cellStyle name="Cálculo 3 2 2 4 2 3" xfId="6014"/>
    <cellStyle name="Cálculo 3 2 2 4 2 3 2" xfId="6015"/>
    <cellStyle name="Cálculo 3 2 2 4 2 4" xfId="6016"/>
    <cellStyle name="Cálculo 3 2 2 4 2 5" xfId="6017"/>
    <cellStyle name="Cálculo 3 2 2 4 3" xfId="6018"/>
    <cellStyle name="Cálculo 3 2 2 4 3 2" xfId="6019"/>
    <cellStyle name="Cálculo 3 2 2 4 4" xfId="6020"/>
    <cellStyle name="Cálculo 3 2 2 4 4 2" xfId="6021"/>
    <cellStyle name="Cálculo 3 2 2 4 5" xfId="6022"/>
    <cellStyle name="Cálculo 3 2 2 4 6" xfId="6023"/>
    <cellStyle name="Cálculo 3 2 2 5" xfId="6024"/>
    <cellStyle name="Cálculo 3 2 2 5 2" xfId="6025"/>
    <cellStyle name="Cálculo 3 2 2 5 2 2" xfId="6026"/>
    <cellStyle name="Cálculo 3 2 2 5 3" xfId="6027"/>
    <cellStyle name="Cálculo 3 2 2 5 3 2" xfId="6028"/>
    <cellStyle name="Cálculo 3 2 2 5 4" xfId="6029"/>
    <cellStyle name="Cálculo 3 2 2 5 5" xfId="6030"/>
    <cellStyle name="Cálculo 3 2 2 6" xfId="6031"/>
    <cellStyle name="Cálculo 3 2 2 6 2" xfId="6032"/>
    <cellStyle name="Cálculo 3 2 2 7" xfId="6033"/>
    <cellStyle name="Cálculo 3 2 2 7 2" xfId="6034"/>
    <cellStyle name="Cálculo 3 2 2 8" xfId="6035"/>
    <cellStyle name="Cálculo 3 2 2 9" xfId="6036"/>
    <cellStyle name="Cálculo 3 2 3" xfId="6037"/>
    <cellStyle name="Cálculo 3 2 3 2" xfId="6038"/>
    <cellStyle name="Cálculo 3 2 3 2 2" xfId="6039"/>
    <cellStyle name="Cálculo 3 2 3 2 2 2" xfId="6040"/>
    <cellStyle name="Cálculo 3 2 3 2 2 2 2" xfId="6041"/>
    <cellStyle name="Cálculo 3 2 3 2 2 3" xfId="6042"/>
    <cellStyle name="Cálculo 3 2 3 2 2 3 2" xfId="6043"/>
    <cellStyle name="Cálculo 3 2 3 2 2 4" xfId="6044"/>
    <cellStyle name="Cálculo 3 2 3 2 2 5" xfId="6045"/>
    <cellStyle name="Cálculo 3 2 3 2 3" xfId="6046"/>
    <cellStyle name="Cálculo 3 2 3 2 3 2" xfId="6047"/>
    <cellStyle name="Cálculo 3 2 3 2 4" xfId="6048"/>
    <cellStyle name="Cálculo 3 2 3 2 4 2" xfId="6049"/>
    <cellStyle name="Cálculo 3 2 3 2 5" xfId="6050"/>
    <cellStyle name="Cálculo 3 2 3 2 6" xfId="6051"/>
    <cellStyle name="Cálculo 3 2 3 3" xfId="6052"/>
    <cellStyle name="Cálculo 3 2 3 3 2" xfId="6053"/>
    <cellStyle name="Cálculo 3 2 3 3 2 2" xfId="6054"/>
    <cellStyle name="Cálculo 3 2 3 3 2 2 2" xfId="6055"/>
    <cellStyle name="Cálculo 3 2 3 3 2 3" xfId="6056"/>
    <cellStyle name="Cálculo 3 2 3 3 2 3 2" xfId="6057"/>
    <cellStyle name="Cálculo 3 2 3 3 2 4" xfId="6058"/>
    <cellStyle name="Cálculo 3 2 3 3 2 5" xfId="6059"/>
    <cellStyle name="Cálculo 3 2 3 3 3" xfId="6060"/>
    <cellStyle name="Cálculo 3 2 3 3 3 2" xfId="6061"/>
    <cellStyle name="Cálculo 3 2 3 3 4" xfId="6062"/>
    <cellStyle name="Cálculo 3 2 3 3 4 2" xfId="6063"/>
    <cellStyle name="Cálculo 3 2 3 3 5" xfId="6064"/>
    <cellStyle name="Cálculo 3 2 3 3 6" xfId="6065"/>
    <cellStyle name="Cálculo 3 2 3 4" xfId="6066"/>
    <cellStyle name="Cálculo 3 2 3 4 2" xfId="6067"/>
    <cellStyle name="Cálculo 3 2 3 4 2 2" xfId="6068"/>
    <cellStyle name="Cálculo 3 2 3 4 3" xfId="6069"/>
    <cellStyle name="Cálculo 3 2 3 4 3 2" xfId="6070"/>
    <cellStyle name="Cálculo 3 2 3 4 4" xfId="6071"/>
    <cellStyle name="Cálculo 3 2 3 4 5" xfId="6072"/>
    <cellStyle name="Cálculo 3 2 3 5" xfId="6073"/>
    <cellStyle name="Cálculo 3 2 3 5 2" xfId="6074"/>
    <cellStyle name="Cálculo 3 2 3 6" xfId="6075"/>
    <cellStyle name="Cálculo 3 2 3 6 2" xfId="6076"/>
    <cellStyle name="Cálculo 3 2 3 7" xfId="6077"/>
    <cellStyle name="Cálculo 3 2 3 8" xfId="6078"/>
    <cellStyle name="Cálculo 3 2 4" xfId="6079"/>
    <cellStyle name="Cálculo 3 2 4 2" xfId="6080"/>
    <cellStyle name="Cálculo 3 2 4 2 2" xfId="6081"/>
    <cellStyle name="Cálculo 3 2 4 2 2 2" xfId="6082"/>
    <cellStyle name="Cálculo 3 2 4 2 3" xfId="6083"/>
    <cellStyle name="Cálculo 3 2 4 2 3 2" xfId="6084"/>
    <cellStyle name="Cálculo 3 2 4 2 4" xfId="6085"/>
    <cellStyle name="Cálculo 3 2 4 2 5" xfId="6086"/>
    <cellStyle name="Cálculo 3 2 4 3" xfId="6087"/>
    <cellStyle name="Cálculo 3 2 4 3 2" xfId="6088"/>
    <cellStyle name="Cálculo 3 2 4 4" xfId="6089"/>
    <cellStyle name="Cálculo 3 2 4 4 2" xfId="6090"/>
    <cellStyle name="Cálculo 3 2 4 5" xfId="6091"/>
    <cellStyle name="Cálculo 3 2 4 6" xfId="6092"/>
    <cellStyle name="Cálculo 3 2 5" xfId="6093"/>
    <cellStyle name="Cálculo 3 2 5 2" xfId="6094"/>
    <cellStyle name="Cálculo 3 2 5 2 2" xfId="6095"/>
    <cellStyle name="Cálculo 3 2 5 2 2 2" xfId="6096"/>
    <cellStyle name="Cálculo 3 2 5 2 3" xfId="6097"/>
    <cellStyle name="Cálculo 3 2 5 2 3 2" xfId="6098"/>
    <cellStyle name="Cálculo 3 2 5 2 4" xfId="6099"/>
    <cellStyle name="Cálculo 3 2 5 2 5" xfId="6100"/>
    <cellStyle name="Cálculo 3 2 5 3" xfId="6101"/>
    <cellStyle name="Cálculo 3 2 5 3 2" xfId="6102"/>
    <cellStyle name="Cálculo 3 2 5 4" xfId="6103"/>
    <cellStyle name="Cálculo 3 2 5 4 2" xfId="6104"/>
    <cellStyle name="Cálculo 3 2 5 5" xfId="6105"/>
    <cellStyle name="Cálculo 3 2 5 6" xfId="6106"/>
    <cellStyle name="Cálculo 3 2 6" xfId="6107"/>
    <cellStyle name="Cálculo 3 2 6 2" xfId="6108"/>
    <cellStyle name="Cálculo 3 2 6 2 2" xfId="6109"/>
    <cellStyle name="Cálculo 3 2 6 2 2 2" xfId="6110"/>
    <cellStyle name="Cálculo 3 2 6 2 3" xfId="6111"/>
    <cellStyle name="Cálculo 3 2 6 2 3 2" xfId="6112"/>
    <cellStyle name="Cálculo 3 2 6 2 4" xfId="6113"/>
    <cellStyle name="Cálculo 3 2 6 2 5" xfId="6114"/>
    <cellStyle name="Cálculo 3 2 6 3" xfId="6115"/>
    <cellStyle name="Cálculo 3 2 6 3 2" xfId="6116"/>
    <cellStyle name="Cálculo 3 2 6 4" xfId="6117"/>
    <cellStyle name="Cálculo 3 2 6 4 2" xfId="6118"/>
    <cellStyle name="Cálculo 3 2 6 5" xfId="6119"/>
    <cellStyle name="Cálculo 3 2 6 6" xfId="6120"/>
    <cellStyle name="Cálculo 3 2 7" xfId="6121"/>
    <cellStyle name="Cálculo 3 2 7 2" xfId="6122"/>
    <cellStyle name="Cálculo 3 2 7 2 2" xfId="6123"/>
    <cellStyle name="Cálculo 3 2 7 3" xfId="6124"/>
    <cellStyle name="Cálculo 3 2 7 3 2" xfId="6125"/>
    <cellStyle name="Cálculo 3 2 7 4" xfId="6126"/>
    <cellStyle name="Cálculo 3 2 7 5" xfId="6127"/>
    <cellStyle name="Cálculo 3 2 8" xfId="6128"/>
    <cellStyle name="Cálculo 3 2 8 2" xfId="6129"/>
    <cellStyle name="Cálculo 3 2 9" xfId="6130"/>
    <cellStyle name="Cálculo 3 2 9 2" xfId="6131"/>
    <cellStyle name="Cálculo 3 20" xfId="6132"/>
    <cellStyle name="Cálculo 3 20 2" xfId="6133"/>
    <cellStyle name="Cálculo 3 20 2 2" xfId="6134"/>
    <cellStyle name="Cálculo 3 20 3" xfId="6135"/>
    <cellStyle name="Cálculo 3 20 3 2" xfId="6136"/>
    <cellStyle name="Cálculo 3 20 4" xfId="6137"/>
    <cellStyle name="Cálculo 3 20 5" xfId="6138"/>
    <cellStyle name="Cálculo 3 21" xfId="6139"/>
    <cellStyle name="Cálculo 3 21 2" xfId="6140"/>
    <cellStyle name="Cálculo 3 21 2 2" xfId="6141"/>
    <cellStyle name="Cálculo 3 21 3" xfId="6142"/>
    <cellStyle name="Cálculo 3 21 3 2" xfId="6143"/>
    <cellStyle name="Cálculo 3 21 4" xfId="6144"/>
    <cellStyle name="Cálculo 3 21 5" xfId="6145"/>
    <cellStyle name="Cálculo 3 22" xfId="6146"/>
    <cellStyle name="Cálculo 3 22 2" xfId="6147"/>
    <cellStyle name="Cálculo 3 23" xfId="6148"/>
    <cellStyle name="Cálculo 3 23 2" xfId="6149"/>
    <cellStyle name="Cálculo 3 24" xfId="6150"/>
    <cellStyle name="Cálculo 3 24 2" xfId="6151"/>
    <cellStyle name="Cálculo 3 25" xfId="6152"/>
    <cellStyle name="Cálculo 3 26" xfId="6153"/>
    <cellStyle name="Cálculo 3 3" xfId="6154"/>
    <cellStyle name="Cálculo 3 3 10" xfId="6155"/>
    <cellStyle name="Cálculo 3 3 11" xfId="6156"/>
    <cellStyle name="Cálculo 3 3 2" xfId="6157"/>
    <cellStyle name="Cálculo 3 3 2 2" xfId="6158"/>
    <cellStyle name="Cálculo 3 3 2 2 2" xfId="6159"/>
    <cellStyle name="Cálculo 3 3 2 2 2 2" xfId="6160"/>
    <cellStyle name="Cálculo 3 3 2 2 2 2 2" xfId="6161"/>
    <cellStyle name="Cálculo 3 3 2 2 2 3" xfId="6162"/>
    <cellStyle name="Cálculo 3 3 2 2 2 3 2" xfId="6163"/>
    <cellStyle name="Cálculo 3 3 2 2 2 4" xfId="6164"/>
    <cellStyle name="Cálculo 3 3 2 2 2 5" xfId="6165"/>
    <cellStyle name="Cálculo 3 3 2 2 3" xfId="6166"/>
    <cellStyle name="Cálculo 3 3 2 2 3 2" xfId="6167"/>
    <cellStyle name="Cálculo 3 3 2 2 4" xfId="6168"/>
    <cellStyle name="Cálculo 3 3 2 2 4 2" xfId="6169"/>
    <cellStyle name="Cálculo 3 3 2 2 5" xfId="6170"/>
    <cellStyle name="Cálculo 3 3 2 2 6" xfId="6171"/>
    <cellStyle name="Cálculo 3 3 2 3" xfId="6172"/>
    <cellStyle name="Cálculo 3 3 2 3 2" xfId="6173"/>
    <cellStyle name="Cálculo 3 3 2 3 2 2" xfId="6174"/>
    <cellStyle name="Cálculo 3 3 2 3 2 2 2" xfId="6175"/>
    <cellStyle name="Cálculo 3 3 2 3 2 3" xfId="6176"/>
    <cellStyle name="Cálculo 3 3 2 3 2 3 2" xfId="6177"/>
    <cellStyle name="Cálculo 3 3 2 3 2 4" xfId="6178"/>
    <cellStyle name="Cálculo 3 3 2 3 2 5" xfId="6179"/>
    <cellStyle name="Cálculo 3 3 2 3 3" xfId="6180"/>
    <cellStyle name="Cálculo 3 3 2 3 3 2" xfId="6181"/>
    <cellStyle name="Cálculo 3 3 2 3 4" xfId="6182"/>
    <cellStyle name="Cálculo 3 3 2 3 4 2" xfId="6183"/>
    <cellStyle name="Cálculo 3 3 2 3 5" xfId="6184"/>
    <cellStyle name="Cálculo 3 3 2 3 6" xfId="6185"/>
    <cellStyle name="Cálculo 3 3 2 4" xfId="6186"/>
    <cellStyle name="Cálculo 3 3 2 4 2" xfId="6187"/>
    <cellStyle name="Cálculo 3 3 2 4 2 2" xfId="6188"/>
    <cellStyle name="Cálculo 3 3 2 4 2 2 2" xfId="6189"/>
    <cellStyle name="Cálculo 3 3 2 4 2 3" xfId="6190"/>
    <cellStyle name="Cálculo 3 3 2 4 2 3 2" xfId="6191"/>
    <cellStyle name="Cálculo 3 3 2 4 2 4" xfId="6192"/>
    <cellStyle name="Cálculo 3 3 2 4 2 5" xfId="6193"/>
    <cellStyle name="Cálculo 3 3 2 4 3" xfId="6194"/>
    <cellStyle name="Cálculo 3 3 2 4 3 2" xfId="6195"/>
    <cellStyle name="Cálculo 3 3 2 4 4" xfId="6196"/>
    <cellStyle name="Cálculo 3 3 2 4 4 2" xfId="6197"/>
    <cellStyle name="Cálculo 3 3 2 4 5" xfId="6198"/>
    <cellStyle name="Cálculo 3 3 2 4 6" xfId="6199"/>
    <cellStyle name="Cálculo 3 3 2 5" xfId="6200"/>
    <cellStyle name="Cálculo 3 3 2 5 2" xfId="6201"/>
    <cellStyle name="Cálculo 3 3 2 5 2 2" xfId="6202"/>
    <cellStyle name="Cálculo 3 3 2 5 3" xfId="6203"/>
    <cellStyle name="Cálculo 3 3 2 5 3 2" xfId="6204"/>
    <cellStyle name="Cálculo 3 3 2 5 4" xfId="6205"/>
    <cellStyle name="Cálculo 3 3 2 5 5" xfId="6206"/>
    <cellStyle name="Cálculo 3 3 2 6" xfId="6207"/>
    <cellStyle name="Cálculo 3 3 2 6 2" xfId="6208"/>
    <cellStyle name="Cálculo 3 3 2 7" xfId="6209"/>
    <cellStyle name="Cálculo 3 3 2 7 2" xfId="6210"/>
    <cellStyle name="Cálculo 3 3 2 8" xfId="6211"/>
    <cellStyle name="Cálculo 3 3 2 9" xfId="6212"/>
    <cellStyle name="Cálculo 3 3 3" xfId="6213"/>
    <cellStyle name="Cálculo 3 3 3 2" xfId="6214"/>
    <cellStyle name="Cálculo 3 3 3 2 2" xfId="6215"/>
    <cellStyle name="Cálculo 3 3 3 2 2 2" xfId="6216"/>
    <cellStyle name="Cálculo 3 3 3 2 3" xfId="6217"/>
    <cellStyle name="Cálculo 3 3 3 2 3 2" xfId="6218"/>
    <cellStyle name="Cálculo 3 3 3 2 4" xfId="6219"/>
    <cellStyle name="Cálculo 3 3 3 2 5" xfId="6220"/>
    <cellStyle name="Cálculo 3 3 3 3" xfId="6221"/>
    <cellStyle name="Cálculo 3 3 3 3 2" xfId="6222"/>
    <cellStyle name="Cálculo 3 3 3 4" xfId="6223"/>
    <cellStyle name="Cálculo 3 3 3 4 2" xfId="6224"/>
    <cellStyle name="Cálculo 3 3 3 5" xfId="6225"/>
    <cellStyle name="Cálculo 3 3 3 6" xfId="6226"/>
    <cellStyle name="Cálculo 3 3 4" xfId="6227"/>
    <cellStyle name="Cálculo 3 3 4 2" xfId="6228"/>
    <cellStyle name="Cálculo 3 3 4 2 2" xfId="6229"/>
    <cellStyle name="Cálculo 3 3 4 2 2 2" xfId="6230"/>
    <cellStyle name="Cálculo 3 3 4 2 3" xfId="6231"/>
    <cellStyle name="Cálculo 3 3 4 2 3 2" xfId="6232"/>
    <cellStyle name="Cálculo 3 3 4 2 4" xfId="6233"/>
    <cellStyle name="Cálculo 3 3 4 2 5" xfId="6234"/>
    <cellStyle name="Cálculo 3 3 4 3" xfId="6235"/>
    <cellStyle name="Cálculo 3 3 4 3 2" xfId="6236"/>
    <cellStyle name="Cálculo 3 3 4 4" xfId="6237"/>
    <cellStyle name="Cálculo 3 3 4 4 2" xfId="6238"/>
    <cellStyle name="Cálculo 3 3 4 5" xfId="6239"/>
    <cellStyle name="Cálculo 3 3 4 6" xfId="6240"/>
    <cellStyle name="Cálculo 3 3 5" xfId="6241"/>
    <cellStyle name="Cálculo 3 3 5 2" xfId="6242"/>
    <cellStyle name="Cálculo 3 3 5 2 2" xfId="6243"/>
    <cellStyle name="Cálculo 3 3 5 2 2 2" xfId="6244"/>
    <cellStyle name="Cálculo 3 3 5 2 3" xfId="6245"/>
    <cellStyle name="Cálculo 3 3 5 2 3 2" xfId="6246"/>
    <cellStyle name="Cálculo 3 3 5 2 4" xfId="6247"/>
    <cellStyle name="Cálculo 3 3 5 2 5" xfId="6248"/>
    <cellStyle name="Cálculo 3 3 5 3" xfId="6249"/>
    <cellStyle name="Cálculo 3 3 5 3 2" xfId="6250"/>
    <cellStyle name="Cálculo 3 3 5 4" xfId="6251"/>
    <cellStyle name="Cálculo 3 3 5 4 2" xfId="6252"/>
    <cellStyle name="Cálculo 3 3 5 5" xfId="6253"/>
    <cellStyle name="Cálculo 3 3 5 6" xfId="6254"/>
    <cellStyle name="Cálculo 3 3 6" xfId="6255"/>
    <cellStyle name="Cálculo 3 3 6 2" xfId="6256"/>
    <cellStyle name="Cálculo 3 3 6 2 2" xfId="6257"/>
    <cellStyle name="Cálculo 3 3 6 2 2 2" xfId="6258"/>
    <cellStyle name="Cálculo 3 3 6 2 3" xfId="6259"/>
    <cellStyle name="Cálculo 3 3 6 2 3 2" xfId="6260"/>
    <cellStyle name="Cálculo 3 3 6 2 4" xfId="6261"/>
    <cellStyle name="Cálculo 3 3 6 2 5" xfId="6262"/>
    <cellStyle name="Cálculo 3 3 6 3" xfId="6263"/>
    <cellStyle name="Cálculo 3 3 6 3 2" xfId="6264"/>
    <cellStyle name="Cálculo 3 3 6 4" xfId="6265"/>
    <cellStyle name="Cálculo 3 3 6 4 2" xfId="6266"/>
    <cellStyle name="Cálculo 3 3 6 5" xfId="6267"/>
    <cellStyle name="Cálculo 3 3 6 6" xfId="6268"/>
    <cellStyle name="Cálculo 3 3 7" xfId="6269"/>
    <cellStyle name="Cálculo 3 3 7 2" xfId="6270"/>
    <cellStyle name="Cálculo 3 3 7 2 2" xfId="6271"/>
    <cellStyle name="Cálculo 3 3 7 3" xfId="6272"/>
    <cellStyle name="Cálculo 3 3 7 3 2" xfId="6273"/>
    <cellStyle name="Cálculo 3 3 7 4" xfId="6274"/>
    <cellStyle name="Cálculo 3 3 7 5" xfId="6275"/>
    <cellStyle name="Cálculo 3 3 8" xfId="6276"/>
    <cellStyle name="Cálculo 3 3 8 2" xfId="6277"/>
    <cellStyle name="Cálculo 3 3 9" xfId="6278"/>
    <cellStyle name="Cálculo 3 3 9 2" xfId="6279"/>
    <cellStyle name="Cálculo 3 4" xfId="6280"/>
    <cellStyle name="Cálculo 3 4 2" xfId="6281"/>
    <cellStyle name="Cálculo 3 4 2 2" xfId="6282"/>
    <cellStyle name="Cálculo 3 4 2 2 2" xfId="6283"/>
    <cellStyle name="Cálculo 3 4 2 2 2 2" xfId="6284"/>
    <cellStyle name="Cálculo 3 4 2 2 3" xfId="6285"/>
    <cellStyle name="Cálculo 3 4 2 2 3 2" xfId="6286"/>
    <cellStyle name="Cálculo 3 4 2 2 4" xfId="6287"/>
    <cellStyle name="Cálculo 3 4 2 2 5" xfId="6288"/>
    <cellStyle name="Cálculo 3 4 2 3" xfId="6289"/>
    <cellStyle name="Cálculo 3 4 2 3 2" xfId="6290"/>
    <cellStyle name="Cálculo 3 4 2 4" xfId="6291"/>
    <cellStyle name="Cálculo 3 4 2 4 2" xfId="6292"/>
    <cellStyle name="Cálculo 3 4 2 5" xfId="6293"/>
    <cellStyle name="Cálculo 3 4 2 6" xfId="6294"/>
    <cellStyle name="Cálculo 3 4 3" xfId="6295"/>
    <cellStyle name="Cálculo 3 4 3 2" xfId="6296"/>
    <cellStyle name="Cálculo 3 4 3 2 2" xfId="6297"/>
    <cellStyle name="Cálculo 3 4 3 2 2 2" xfId="6298"/>
    <cellStyle name="Cálculo 3 4 3 2 3" xfId="6299"/>
    <cellStyle name="Cálculo 3 4 3 2 3 2" xfId="6300"/>
    <cellStyle name="Cálculo 3 4 3 2 4" xfId="6301"/>
    <cellStyle name="Cálculo 3 4 3 2 5" xfId="6302"/>
    <cellStyle name="Cálculo 3 4 3 3" xfId="6303"/>
    <cellStyle name="Cálculo 3 4 3 3 2" xfId="6304"/>
    <cellStyle name="Cálculo 3 4 3 4" xfId="6305"/>
    <cellStyle name="Cálculo 3 4 3 4 2" xfId="6306"/>
    <cellStyle name="Cálculo 3 4 3 5" xfId="6307"/>
    <cellStyle name="Cálculo 3 4 3 6" xfId="6308"/>
    <cellStyle name="Cálculo 3 4 4" xfId="6309"/>
    <cellStyle name="Cálculo 3 4 4 2" xfId="6310"/>
    <cellStyle name="Cálculo 3 4 4 2 2" xfId="6311"/>
    <cellStyle name="Cálculo 3 4 4 2 2 2" xfId="6312"/>
    <cellStyle name="Cálculo 3 4 4 2 3" xfId="6313"/>
    <cellStyle name="Cálculo 3 4 4 2 3 2" xfId="6314"/>
    <cellStyle name="Cálculo 3 4 4 2 4" xfId="6315"/>
    <cellStyle name="Cálculo 3 4 4 2 5" xfId="6316"/>
    <cellStyle name="Cálculo 3 4 4 3" xfId="6317"/>
    <cellStyle name="Cálculo 3 4 4 3 2" xfId="6318"/>
    <cellStyle name="Cálculo 3 4 4 4" xfId="6319"/>
    <cellStyle name="Cálculo 3 4 4 4 2" xfId="6320"/>
    <cellStyle name="Cálculo 3 4 4 5" xfId="6321"/>
    <cellStyle name="Cálculo 3 4 4 6" xfId="6322"/>
    <cellStyle name="Cálculo 3 4 5" xfId="6323"/>
    <cellStyle name="Cálculo 3 4 5 2" xfId="6324"/>
    <cellStyle name="Cálculo 3 4 5 2 2" xfId="6325"/>
    <cellStyle name="Cálculo 3 4 5 3" xfId="6326"/>
    <cellStyle name="Cálculo 3 4 5 3 2" xfId="6327"/>
    <cellStyle name="Cálculo 3 4 5 4" xfId="6328"/>
    <cellStyle name="Cálculo 3 4 5 5" xfId="6329"/>
    <cellStyle name="Cálculo 3 4 6" xfId="6330"/>
    <cellStyle name="Cálculo 3 4 6 2" xfId="6331"/>
    <cellStyle name="Cálculo 3 4 7" xfId="6332"/>
    <cellStyle name="Cálculo 3 4 7 2" xfId="6333"/>
    <cellStyle name="Cálculo 3 4 8" xfId="6334"/>
    <cellStyle name="Cálculo 3 4 9" xfId="6335"/>
    <cellStyle name="Cálculo 3 5" xfId="6336"/>
    <cellStyle name="Cálculo 3 5 2" xfId="6337"/>
    <cellStyle name="Cálculo 3 5 2 2" xfId="6338"/>
    <cellStyle name="Cálculo 3 5 2 2 2" xfId="6339"/>
    <cellStyle name="Cálculo 3 5 2 3" xfId="6340"/>
    <cellStyle name="Cálculo 3 5 2 3 2" xfId="6341"/>
    <cellStyle name="Cálculo 3 5 2 4" xfId="6342"/>
    <cellStyle name="Cálculo 3 5 2 5" xfId="6343"/>
    <cellStyle name="Cálculo 3 5 3" xfId="6344"/>
    <cellStyle name="Cálculo 3 5 3 2" xfId="6345"/>
    <cellStyle name="Cálculo 3 5 4" xfId="6346"/>
    <cellStyle name="Cálculo 3 5 4 2" xfId="6347"/>
    <cellStyle name="Cálculo 3 5 5" xfId="6348"/>
    <cellStyle name="Cálculo 3 5 6" xfId="6349"/>
    <cellStyle name="Cálculo 3 6" xfId="6350"/>
    <cellStyle name="Cálculo 3 6 2" xfId="6351"/>
    <cellStyle name="Cálculo 3 6 2 2" xfId="6352"/>
    <cellStyle name="Cálculo 3 6 2 2 2" xfId="6353"/>
    <cellStyle name="Cálculo 3 6 2 3" xfId="6354"/>
    <cellStyle name="Cálculo 3 6 2 3 2" xfId="6355"/>
    <cellStyle name="Cálculo 3 6 2 4" xfId="6356"/>
    <cellStyle name="Cálculo 3 6 2 5" xfId="6357"/>
    <cellStyle name="Cálculo 3 6 3" xfId="6358"/>
    <cellStyle name="Cálculo 3 6 3 2" xfId="6359"/>
    <cellStyle name="Cálculo 3 6 4" xfId="6360"/>
    <cellStyle name="Cálculo 3 6 4 2" xfId="6361"/>
    <cellStyle name="Cálculo 3 6 5" xfId="6362"/>
    <cellStyle name="Cálculo 3 6 6" xfId="6363"/>
    <cellStyle name="Cálculo 3 7" xfId="6364"/>
    <cellStyle name="Cálculo 3 7 2" xfId="6365"/>
    <cellStyle name="Cálculo 3 7 2 2" xfId="6366"/>
    <cellStyle name="Cálculo 3 7 2 2 2" xfId="6367"/>
    <cellStyle name="Cálculo 3 7 2 3" xfId="6368"/>
    <cellStyle name="Cálculo 3 7 2 3 2" xfId="6369"/>
    <cellStyle name="Cálculo 3 7 2 4" xfId="6370"/>
    <cellStyle name="Cálculo 3 7 2 5" xfId="6371"/>
    <cellStyle name="Cálculo 3 7 3" xfId="6372"/>
    <cellStyle name="Cálculo 3 7 3 2" xfId="6373"/>
    <cellStyle name="Cálculo 3 7 4" xfId="6374"/>
    <cellStyle name="Cálculo 3 7 4 2" xfId="6375"/>
    <cellStyle name="Cálculo 3 7 5" xfId="6376"/>
    <cellStyle name="Cálculo 3 7 6" xfId="6377"/>
    <cellStyle name="Cálculo 3 8" xfId="6378"/>
    <cellStyle name="Cálculo 3 8 2" xfId="6379"/>
    <cellStyle name="Cálculo 3 8 2 2" xfId="6380"/>
    <cellStyle name="Cálculo 3 8 3" xfId="6381"/>
    <cellStyle name="Cálculo 3 8 3 2" xfId="6382"/>
    <cellStyle name="Cálculo 3 8 4" xfId="6383"/>
    <cellStyle name="Cálculo 3 8 5" xfId="6384"/>
    <cellStyle name="Cálculo 3 9" xfId="6385"/>
    <cellStyle name="Cálculo 3 9 2" xfId="6386"/>
    <cellStyle name="Cálculo 3 9 2 2" xfId="6387"/>
    <cellStyle name="Cálculo 3 9 3" xfId="6388"/>
    <cellStyle name="Cálculo 3 9 3 2" xfId="6389"/>
    <cellStyle name="Cálculo 3 9 4" xfId="6390"/>
    <cellStyle name="Cálculo 3 9 5" xfId="6391"/>
    <cellStyle name="Cálculo 4" xfId="6392"/>
    <cellStyle name="Cálculo 4 10" xfId="6393"/>
    <cellStyle name="Cálculo 4 10 2" xfId="6394"/>
    <cellStyle name="Cálculo 4 11" xfId="6395"/>
    <cellStyle name="Cálculo 4 2" xfId="6396"/>
    <cellStyle name="Cálculo 4 2 10" xfId="6397"/>
    <cellStyle name="Cálculo 4 2 2" xfId="6398"/>
    <cellStyle name="Cálculo 4 2 2 2" xfId="6399"/>
    <cellStyle name="Cálculo 4 2 2 2 2" xfId="6400"/>
    <cellStyle name="Cálculo 4 2 2 2 2 2" xfId="6401"/>
    <cellStyle name="Cálculo 4 2 2 2 2 2 2" xfId="6402"/>
    <cellStyle name="Cálculo 4 2 2 2 2 3" xfId="6403"/>
    <cellStyle name="Cálculo 4 2 2 2 2 3 2" xfId="6404"/>
    <cellStyle name="Cálculo 4 2 2 2 2 4" xfId="6405"/>
    <cellStyle name="Cálculo 4 2 2 2 2 5" xfId="6406"/>
    <cellStyle name="Cálculo 4 2 2 2 3" xfId="6407"/>
    <cellStyle name="Cálculo 4 2 2 2 3 2" xfId="6408"/>
    <cellStyle name="Cálculo 4 2 2 2 4" xfId="6409"/>
    <cellStyle name="Cálculo 4 2 2 2 4 2" xfId="6410"/>
    <cellStyle name="Cálculo 4 2 2 2 5" xfId="6411"/>
    <cellStyle name="Cálculo 4 2 2 2 6" xfId="6412"/>
    <cellStyle name="Cálculo 4 2 2 3" xfId="6413"/>
    <cellStyle name="Cálculo 4 2 2 3 2" xfId="6414"/>
    <cellStyle name="Cálculo 4 2 2 3 2 2" xfId="6415"/>
    <cellStyle name="Cálculo 4 2 2 3 2 2 2" xfId="6416"/>
    <cellStyle name="Cálculo 4 2 2 3 2 3" xfId="6417"/>
    <cellStyle name="Cálculo 4 2 2 3 2 3 2" xfId="6418"/>
    <cellStyle name="Cálculo 4 2 2 3 2 4" xfId="6419"/>
    <cellStyle name="Cálculo 4 2 2 3 2 5" xfId="6420"/>
    <cellStyle name="Cálculo 4 2 2 3 3" xfId="6421"/>
    <cellStyle name="Cálculo 4 2 2 3 3 2" xfId="6422"/>
    <cellStyle name="Cálculo 4 2 2 3 4" xfId="6423"/>
    <cellStyle name="Cálculo 4 2 2 3 4 2" xfId="6424"/>
    <cellStyle name="Cálculo 4 2 2 3 5" xfId="6425"/>
    <cellStyle name="Cálculo 4 2 2 3 6" xfId="6426"/>
    <cellStyle name="Cálculo 4 2 2 4" xfId="6427"/>
    <cellStyle name="Cálculo 4 2 2 4 2" xfId="6428"/>
    <cellStyle name="Cálculo 4 2 2 4 2 2" xfId="6429"/>
    <cellStyle name="Cálculo 4 2 2 4 2 2 2" xfId="6430"/>
    <cellStyle name="Cálculo 4 2 2 4 2 3" xfId="6431"/>
    <cellStyle name="Cálculo 4 2 2 4 2 3 2" xfId="6432"/>
    <cellStyle name="Cálculo 4 2 2 4 2 4" xfId="6433"/>
    <cellStyle name="Cálculo 4 2 2 4 2 5" xfId="6434"/>
    <cellStyle name="Cálculo 4 2 2 4 3" xfId="6435"/>
    <cellStyle name="Cálculo 4 2 2 4 3 2" xfId="6436"/>
    <cellStyle name="Cálculo 4 2 2 4 4" xfId="6437"/>
    <cellStyle name="Cálculo 4 2 2 4 4 2" xfId="6438"/>
    <cellStyle name="Cálculo 4 2 2 4 5" xfId="6439"/>
    <cellStyle name="Cálculo 4 2 2 4 6" xfId="6440"/>
    <cellStyle name="Cálculo 4 2 2 5" xfId="6441"/>
    <cellStyle name="Cálculo 4 2 2 5 2" xfId="6442"/>
    <cellStyle name="Cálculo 4 2 2 5 2 2" xfId="6443"/>
    <cellStyle name="Cálculo 4 2 2 5 3" xfId="6444"/>
    <cellStyle name="Cálculo 4 2 2 5 3 2" xfId="6445"/>
    <cellStyle name="Cálculo 4 2 2 5 4" xfId="6446"/>
    <cellStyle name="Cálculo 4 2 2 5 5" xfId="6447"/>
    <cellStyle name="Cálculo 4 2 2 6" xfId="6448"/>
    <cellStyle name="Cálculo 4 2 2 6 2" xfId="6449"/>
    <cellStyle name="Cálculo 4 2 2 7" xfId="6450"/>
    <cellStyle name="Cálculo 4 2 2 7 2" xfId="6451"/>
    <cellStyle name="Cálculo 4 2 2 8" xfId="6452"/>
    <cellStyle name="Cálculo 4 2 2 9" xfId="6453"/>
    <cellStyle name="Cálculo 4 2 3" xfId="6454"/>
    <cellStyle name="Cálculo 4 2 3 2" xfId="6455"/>
    <cellStyle name="Cálculo 4 2 3 2 2" xfId="6456"/>
    <cellStyle name="Cálculo 4 2 3 2 2 2" xfId="6457"/>
    <cellStyle name="Cálculo 4 2 3 2 2 2 2" xfId="6458"/>
    <cellStyle name="Cálculo 4 2 3 2 2 3" xfId="6459"/>
    <cellStyle name="Cálculo 4 2 3 2 2 3 2" xfId="6460"/>
    <cellStyle name="Cálculo 4 2 3 2 2 4" xfId="6461"/>
    <cellStyle name="Cálculo 4 2 3 2 2 5" xfId="6462"/>
    <cellStyle name="Cálculo 4 2 3 2 3" xfId="6463"/>
    <cellStyle name="Cálculo 4 2 3 2 3 2" xfId="6464"/>
    <cellStyle name="Cálculo 4 2 3 2 4" xfId="6465"/>
    <cellStyle name="Cálculo 4 2 3 2 4 2" xfId="6466"/>
    <cellStyle name="Cálculo 4 2 3 2 5" xfId="6467"/>
    <cellStyle name="Cálculo 4 2 3 2 6" xfId="6468"/>
    <cellStyle name="Cálculo 4 2 3 3" xfId="6469"/>
    <cellStyle name="Cálculo 4 2 3 3 2" xfId="6470"/>
    <cellStyle name="Cálculo 4 2 3 3 2 2" xfId="6471"/>
    <cellStyle name="Cálculo 4 2 3 3 2 2 2" xfId="6472"/>
    <cellStyle name="Cálculo 4 2 3 3 2 3" xfId="6473"/>
    <cellStyle name="Cálculo 4 2 3 3 2 3 2" xfId="6474"/>
    <cellStyle name="Cálculo 4 2 3 3 2 4" xfId="6475"/>
    <cellStyle name="Cálculo 4 2 3 3 2 5" xfId="6476"/>
    <cellStyle name="Cálculo 4 2 3 3 3" xfId="6477"/>
    <cellStyle name="Cálculo 4 2 3 3 3 2" xfId="6478"/>
    <cellStyle name="Cálculo 4 2 3 3 4" xfId="6479"/>
    <cellStyle name="Cálculo 4 2 3 3 4 2" xfId="6480"/>
    <cellStyle name="Cálculo 4 2 3 3 5" xfId="6481"/>
    <cellStyle name="Cálculo 4 2 3 3 6" xfId="6482"/>
    <cellStyle name="Cálculo 4 2 3 4" xfId="6483"/>
    <cellStyle name="Cálculo 4 2 3 4 2" xfId="6484"/>
    <cellStyle name="Cálculo 4 2 3 4 2 2" xfId="6485"/>
    <cellStyle name="Cálculo 4 2 3 4 3" xfId="6486"/>
    <cellStyle name="Cálculo 4 2 3 4 3 2" xfId="6487"/>
    <cellStyle name="Cálculo 4 2 3 4 4" xfId="6488"/>
    <cellStyle name="Cálculo 4 2 3 4 5" xfId="6489"/>
    <cellStyle name="Cálculo 4 2 3 5" xfId="6490"/>
    <cellStyle name="Cálculo 4 2 3 5 2" xfId="6491"/>
    <cellStyle name="Cálculo 4 2 3 6" xfId="6492"/>
    <cellStyle name="Cálculo 4 2 3 6 2" xfId="6493"/>
    <cellStyle name="Cálculo 4 2 3 7" xfId="6494"/>
    <cellStyle name="Cálculo 4 2 3 8" xfId="6495"/>
    <cellStyle name="Cálculo 4 2 4" xfId="6496"/>
    <cellStyle name="Cálculo 4 2 4 2" xfId="6497"/>
    <cellStyle name="Cálculo 4 2 4 2 2" xfId="6498"/>
    <cellStyle name="Cálculo 4 2 4 2 2 2" xfId="6499"/>
    <cellStyle name="Cálculo 4 2 4 2 3" xfId="6500"/>
    <cellStyle name="Cálculo 4 2 4 2 3 2" xfId="6501"/>
    <cellStyle name="Cálculo 4 2 4 2 4" xfId="6502"/>
    <cellStyle name="Cálculo 4 2 4 2 5" xfId="6503"/>
    <cellStyle name="Cálculo 4 2 4 3" xfId="6504"/>
    <cellStyle name="Cálculo 4 2 4 3 2" xfId="6505"/>
    <cellStyle name="Cálculo 4 2 4 4" xfId="6506"/>
    <cellStyle name="Cálculo 4 2 4 4 2" xfId="6507"/>
    <cellStyle name="Cálculo 4 2 4 5" xfId="6508"/>
    <cellStyle name="Cálculo 4 2 4 6" xfId="6509"/>
    <cellStyle name="Cálculo 4 2 5" xfId="6510"/>
    <cellStyle name="Cálculo 4 2 5 2" xfId="6511"/>
    <cellStyle name="Cálculo 4 2 5 2 2" xfId="6512"/>
    <cellStyle name="Cálculo 4 2 5 2 2 2" xfId="6513"/>
    <cellStyle name="Cálculo 4 2 5 2 3" xfId="6514"/>
    <cellStyle name="Cálculo 4 2 5 2 3 2" xfId="6515"/>
    <cellStyle name="Cálculo 4 2 5 2 4" xfId="6516"/>
    <cellStyle name="Cálculo 4 2 5 2 5" xfId="6517"/>
    <cellStyle name="Cálculo 4 2 5 3" xfId="6518"/>
    <cellStyle name="Cálculo 4 2 5 3 2" xfId="6519"/>
    <cellStyle name="Cálculo 4 2 5 4" xfId="6520"/>
    <cellStyle name="Cálculo 4 2 5 4 2" xfId="6521"/>
    <cellStyle name="Cálculo 4 2 5 5" xfId="6522"/>
    <cellStyle name="Cálculo 4 2 5 6" xfId="6523"/>
    <cellStyle name="Cálculo 4 2 6" xfId="6524"/>
    <cellStyle name="Cálculo 4 2 6 2" xfId="6525"/>
    <cellStyle name="Cálculo 4 2 6 2 2" xfId="6526"/>
    <cellStyle name="Cálculo 4 2 6 2 2 2" xfId="6527"/>
    <cellStyle name="Cálculo 4 2 6 2 3" xfId="6528"/>
    <cellStyle name="Cálculo 4 2 6 2 3 2" xfId="6529"/>
    <cellStyle name="Cálculo 4 2 6 2 4" xfId="6530"/>
    <cellStyle name="Cálculo 4 2 6 2 5" xfId="6531"/>
    <cellStyle name="Cálculo 4 2 6 3" xfId="6532"/>
    <cellStyle name="Cálculo 4 2 6 3 2" xfId="6533"/>
    <cellStyle name="Cálculo 4 2 6 4" xfId="6534"/>
    <cellStyle name="Cálculo 4 2 6 4 2" xfId="6535"/>
    <cellStyle name="Cálculo 4 2 6 5" xfId="6536"/>
    <cellStyle name="Cálculo 4 2 6 6" xfId="6537"/>
    <cellStyle name="Cálculo 4 2 7" xfId="6538"/>
    <cellStyle name="Cálculo 4 2 7 2" xfId="6539"/>
    <cellStyle name="Cálculo 4 2 7 2 2" xfId="6540"/>
    <cellStyle name="Cálculo 4 2 7 3" xfId="6541"/>
    <cellStyle name="Cálculo 4 2 7 3 2" xfId="6542"/>
    <cellStyle name="Cálculo 4 2 7 4" xfId="6543"/>
    <cellStyle name="Cálculo 4 2 7 5" xfId="6544"/>
    <cellStyle name="Cálculo 4 2 8" xfId="6545"/>
    <cellStyle name="Cálculo 4 2 8 2" xfId="6546"/>
    <cellStyle name="Cálculo 4 2 9" xfId="6547"/>
    <cellStyle name="Cálculo 4 2 9 2" xfId="6548"/>
    <cellStyle name="Cálculo 4 3" xfId="6549"/>
    <cellStyle name="Cálculo 4 3 2" xfId="6550"/>
    <cellStyle name="Cálculo 4 3 2 2" xfId="6551"/>
    <cellStyle name="Cálculo 4 3 2 2 2" xfId="6552"/>
    <cellStyle name="Cálculo 4 3 2 2 2 2" xfId="6553"/>
    <cellStyle name="Cálculo 4 3 2 2 3" xfId="6554"/>
    <cellStyle name="Cálculo 4 3 2 2 3 2" xfId="6555"/>
    <cellStyle name="Cálculo 4 3 2 2 4" xfId="6556"/>
    <cellStyle name="Cálculo 4 3 2 2 5" xfId="6557"/>
    <cellStyle name="Cálculo 4 3 2 3" xfId="6558"/>
    <cellStyle name="Cálculo 4 3 2 3 2" xfId="6559"/>
    <cellStyle name="Cálculo 4 3 2 4" xfId="6560"/>
    <cellStyle name="Cálculo 4 3 2 4 2" xfId="6561"/>
    <cellStyle name="Cálculo 4 3 2 5" xfId="6562"/>
    <cellStyle name="Cálculo 4 3 2 6" xfId="6563"/>
    <cellStyle name="Cálculo 4 3 3" xfId="6564"/>
    <cellStyle name="Cálculo 4 3 3 2" xfId="6565"/>
    <cellStyle name="Cálculo 4 3 3 2 2" xfId="6566"/>
    <cellStyle name="Cálculo 4 3 3 2 2 2" xfId="6567"/>
    <cellStyle name="Cálculo 4 3 3 2 3" xfId="6568"/>
    <cellStyle name="Cálculo 4 3 3 2 3 2" xfId="6569"/>
    <cellStyle name="Cálculo 4 3 3 2 4" xfId="6570"/>
    <cellStyle name="Cálculo 4 3 3 2 5" xfId="6571"/>
    <cellStyle name="Cálculo 4 3 3 3" xfId="6572"/>
    <cellStyle name="Cálculo 4 3 3 3 2" xfId="6573"/>
    <cellStyle name="Cálculo 4 3 3 4" xfId="6574"/>
    <cellStyle name="Cálculo 4 3 3 4 2" xfId="6575"/>
    <cellStyle name="Cálculo 4 3 3 5" xfId="6576"/>
    <cellStyle name="Cálculo 4 3 3 6" xfId="6577"/>
    <cellStyle name="Cálculo 4 3 4" xfId="6578"/>
    <cellStyle name="Cálculo 4 3 4 2" xfId="6579"/>
    <cellStyle name="Cálculo 4 3 4 2 2" xfId="6580"/>
    <cellStyle name="Cálculo 4 3 4 2 2 2" xfId="6581"/>
    <cellStyle name="Cálculo 4 3 4 2 3" xfId="6582"/>
    <cellStyle name="Cálculo 4 3 4 2 3 2" xfId="6583"/>
    <cellStyle name="Cálculo 4 3 4 2 4" xfId="6584"/>
    <cellStyle name="Cálculo 4 3 4 2 5" xfId="6585"/>
    <cellStyle name="Cálculo 4 3 4 3" xfId="6586"/>
    <cellStyle name="Cálculo 4 3 4 3 2" xfId="6587"/>
    <cellStyle name="Cálculo 4 3 4 4" xfId="6588"/>
    <cellStyle name="Cálculo 4 3 4 4 2" xfId="6589"/>
    <cellStyle name="Cálculo 4 3 4 5" xfId="6590"/>
    <cellStyle name="Cálculo 4 3 4 6" xfId="6591"/>
    <cellStyle name="Cálculo 4 3 5" xfId="6592"/>
    <cellStyle name="Cálculo 4 3 5 2" xfId="6593"/>
    <cellStyle name="Cálculo 4 3 5 2 2" xfId="6594"/>
    <cellStyle name="Cálculo 4 3 5 3" xfId="6595"/>
    <cellStyle name="Cálculo 4 3 5 3 2" xfId="6596"/>
    <cellStyle name="Cálculo 4 3 5 4" xfId="6597"/>
    <cellStyle name="Cálculo 4 3 5 5" xfId="6598"/>
    <cellStyle name="Cálculo 4 3 6" xfId="6599"/>
    <cellStyle name="Cálculo 4 3 6 2" xfId="6600"/>
    <cellStyle name="Cálculo 4 3 7" xfId="6601"/>
    <cellStyle name="Cálculo 4 3 7 2" xfId="6602"/>
    <cellStyle name="Cálculo 4 3 8" xfId="6603"/>
    <cellStyle name="Cálculo 4 3 9" xfId="6604"/>
    <cellStyle name="Cálculo 4 4" xfId="6605"/>
    <cellStyle name="Cálculo 4 4 2" xfId="6606"/>
    <cellStyle name="Cálculo 4 4 2 2" xfId="6607"/>
    <cellStyle name="Cálculo 4 4 2 2 2" xfId="6608"/>
    <cellStyle name="Cálculo 4 4 2 2 2 2" xfId="6609"/>
    <cellStyle name="Cálculo 4 4 2 2 3" xfId="6610"/>
    <cellStyle name="Cálculo 4 4 2 2 3 2" xfId="6611"/>
    <cellStyle name="Cálculo 4 4 2 2 4" xfId="6612"/>
    <cellStyle name="Cálculo 4 4 2 2 5" xfId="6613"/>
    <cellStyle name="Cálculo 4 4 2 3" xfId="6614"/>
    <cellStyle name="Cálculo 4 4 2 3 2" xfId="6615"/>
    <cellStyle name="Cálculo 4 4 2 4" xfId="6616"/>
    <cellStyle name="Cálculo 4 4 2 4 2" xfId="6617"/>
    <cellStyle name="Cálculo 4 4 2 5" xfId="6618"/>
    <cellStyle name="Cálculo 4 4 2 6" xfId="6619"/>
    <cellStyle name="Cálculo 4 4 3" xfId="6620"/>
    <cellStyle name="Cálculo 4 4 3 2" xfId="6621"/>
    <cellStyle name="Cálculo 4 4 3 2 2" xfId="6622"/>
    <cellStyle name="Cálculo 4 4 3 2 2 2" xfId="6623"/>
    <cellStyle name="Cálculo 4 4 3 2 3" xfId="6624"/>
    <cellStyle name="Cálculo 4 4 3 2 3 2" xfId="6625"/>
    <cellStyle name="Cálculo 4 4 3 2 4" xfId="6626"/>
    <cellStyle name="Cálculo 4 4 3 2 5" xfId="6627"/>
    <cellStyle name="Cálculo 4 4 3 3" xfId="6628"/>
    <cellStyle name="Cálculo 4 4 3 3 2" xfId="6629"/>
    <cellStyle name="Cálculo 4 4 3 4" xfId="6630"/>
    <cellStyle name="Cálculo 4 4 3 4 2" xfId="6631"/>
    <cellStyle name="Cálculo 4 4 3 5" xfId="6632"/>
    <cellStyle name="Cálculo 4 4 3 6" xfId="6633"/>
    <cellStyle name="Cálculo 4 4 4" xfId="6634"/>
    <cellStyle name="Cálculo 4 4 4 2" xfId="6635"/>
    <cellStyle name="Cálculo 4 4 4 2 2" xfId="6636"/>
    <cellStyle name="Cálculo 4 4 4 3" xfId="6637"/>
    <cellStyle name="Cálculo 4 4 4 3 2" xfId="6638"/>
    <cellStyle name="Cálculo 4 4 4 4" xfId="6639"/>
    <cellStyle name="Cálculo 4 4 4 5" xfId="6640"/>
    <cellStyle name="Cálculo 4 4 5" xfId="6641"/>
    <cellStyle name="Cálculo 4 4 5 2" xfId="6642"/>
    <cellStyle name="Cálculo 4 4 6" xfId="6643"/>
    <cellStyle name="Cálculo 4 4 6 2" xfId="6644"/>
    <cellStyle name="Cálculo 4 4 7" xfId="6645"/>
    <cellStyle name="Cálculo 4 4 8" xfId="6646"/>
    <cellStyle name="Cálculo 4 5" xfId="6647"/>
    <cellStyle name="Cálculo 4 5 2" xfId="6648"/>
    <cellStyle name="Cálculo 4 5 2 2" xfId="6649"/>
    <cellStyle name="Cálculo 4 5 2 2 2" xfId="6650"/>
    <cellStyle name="Cálculo 4 5 2 3" xfId="6651"/>
    <cellStyle name="Cálculo 4 5 2 3 2" xfId="6652"/>
    <cellStyle name="Cálculo 4 5 2 4" xfId="6653"/>
    <cellStyle name="Cálculo 4 5 2 5" xfId="6654"/>
    <cellStyle name="Cálculo 4 5 3" xfId="6655"/>
    <cellStyle name="Cálculo 4 5 3 2" xfId="6656"/>
    <cellStyle name="Cálculo 4 5 4" xfId="6657"/>
    <cellStyle name="Cálculo 4 5 4 2" xfId="6658"/>
    <cellStyle name="Cálculo 4 5 5" xfId="6659"/>
    <cellStyle name="Cálculo 4 5 6" xfId="6660"/>
    <cellStyle name="Cálculo 4 6" xfId="6661"/>
    <cellStyle name="Cálculo 4 6 2" xfId="6662"/>
    <cellStyle name="Cálculo 4 6 2 2" xfId="6663"/>
    <cellStyle name="Cálculo 4 6 2 2 2" xfId="6664"/>
    <cellStyle name="Cálculo 4 6 2 3" xfId="6665"/>
    <cellStyle name="Cálculo 4 6 2 3 2" xfId="6666"/>
    <cellStyle name="Cálculo 4 6 2 4" xfId="6667"/>
    <cellStyle name="Cálculo 4 6 2 5" xfId="6668"/>
    <cellStyle name="Cálculo 4 6 3" xfId="6669"/>
    <cellStyle name="Cálculo 4 6 3 2" xfId="6670"/>
    <cellStyle name="Cálculo 4 6 4" xfId="6671"/>
    <cellStyle name="Cálculo 4 6 4 2" xfId="6672"/>
    <cellStyle name="Cálculo 4 6 5" xfId="6673"/>
    <cellStyle name="Cálculo 4 6 6" xfId="6674"/>
    <cellStyle name="Cálculo 4 7" xfId="6675"/>
    <cellStyle name="Cálculo 4 7 2" xfId="6676"/>
    <cellStyle name="Cálculo 4 7 2 2" xfId="6677"/>
    <cellStyle name="Cálculo 4 7 2 2 2" xfId="6678"/>
    <cellStyle name="Cálculo 4 7 2 3" xfId="6679"/>
    <cellStyle name="Cálculo 4 7 2 3 2" xfId="6680"/>
    <cellStyle name="Cálculo 4 7 2 4" xfId="6681"/>
    <cellStyle name="Cálculo 4 7 2 5" xfId="6682"/>
    <cellStyle name="Cálculo 4 7 3" xfId="6683"/>
    <cellStyle name="Cálculo 4 7 3 2" xfId="6684"/>
    <cellStyle name="Cálculo 4 7 4" xfId="6685"/>
    <cellStyle name="Cálculo 4 7 4 2" xfId="6686"/>
    <cellStyle name="Cálculo 4 7 5" xfId="6687"/>
    <cellStyle name="Cálculo 4 7 6" xfId="6688"/>
    <cellStyle name="Cálculo 4 8" xfId="6689"/>
    <cellStyle name="Cálculo 4 8 2" xfId="6690"/>
    <cellStyle name="Cálculo 4 8 2 2" xfId="6691"/>
    <cellStyle name="Cálculo 4 8 3" xfId="6692"/>
    <cellStyle name="Cálculo 4 8 3 2" xfId="6693"/>
    <cellStyle name="Cálculo 4 8 4" xfId="6694"/>
    <cellStyle name="Cálculo 4 8 5" xfId="6695"/>
    <cellStyle name="Cálculo 4 9" xfId="6696"/>
    <cellStyle name="Cálculo 4 9 2" xfId="6697"/>
    <cellStyle name="Cálculo 5" xfId="6698"/>
    <cellStyle name="Cálculo 5 2" xfId="6699"/>
    <cellStyle name="Cálculo 5 2 2" xfId="6700"/>
    <cellStyle name="Cálculo 5 2 2 2" xfId="6701"/>
    <cellStyle name="Cálculo 5 2 2 2 2" xfId="6702"/>
    <cellStyle name="Cálculo 5 2 2 3" xfId="6703"/>
    <cellStyle name="Cálculo 5 2 2 3 2" xfId="6704"/>
    <cellStyle name="Cálculo 5 2 2 4" xfId="6705"/>
    <cellStyle name="Cálculo 5 2 2 5" xfId="6706"/>
    <cellStyle name="Cálculo 5 2 3" xfId="6707"/>
    <cellStyle name="Cálculo 5 2 3 2" xfId="6708"/>
    <cellStyle name="Cálculo 5 2 4" xfId="6709"/>
    <cellStyle name="Cálculo 5 2 4 2" xfId="6710"/>
    <cellStyle name="Cálculo 5 2 5" xfId="6711"/>
    <cellStyle name="Cálculo 5 2 6" xfId="6712"/>
    <cellStyle name="Cálculo 5 3" xfId="6713"/>
    <cellStyle name="Cálculo 5 3 2" xfId="6714"/>
    <cellStyle name="Cálculo 5 3 2 2" xfId="6715"/>
    <cellStyle name="Cálculo 5 3 2 2 2" xfId="6716"/>
    <cellStyle name="Cálculo 5 3 2 3" xfId="6717"/>
    <cellStyle name="Cálculo 5 3 2 3 2" xfId="6718"/>
    <cellStyle name="Cálculo 5 3 2 4" xfId="6719"/>
    <cellStyle name="Cálculo 5 3 2 5" xfId="6720"/>
    <cellStyle name="Cálculo 5 3 3" xfId="6721"/>
    <cellStyle name="Cálculo 5 3 3 2" xfId="6722"/>
    <cellStyle name="Cálculo 5 3 4" xfId="6723"/>
    <cellStyle name="Cálculo 5 3 4 2" xfId="6724"/>
    <cellStyle name="Cálculo 5 3 5" xfId="6725"/>
    <cellStyle name="Cálculo 5 3 6" xfId="6726"/>
    <cellStyle name="Cálculo 5 4" xfId="6727"/>
    <cellStyle name="Cálculo 5 4 2" xfId="6728"/>
    <cellStyle name="Cálculo 5 4 2 2" xfId="6729"/>
    <cellStyle name="Cálculo 5 4 2 2 2" xfId="6730"/>
    <cellStyle name="Cálculo 5 4 2 3" xfId="6731"/>
    <cellStyle name="Cálculo 5 4 2 3 2" xfId="6732"/>
    <cellStyle name="Cálculo 5 4 2 4" xfId="6733"/>
    <cellStyle name="Cálculo 5 4 2 5" xfId="6734"/>
    <cellStyle name="Cálculo 5 4 3" xfId="6735"/>
    <cellStyle name="Cálculo 5 4 3 2" xfId="6736"/>
    <cellStyle name="Cálculo 5 4 4" xfId="6737"/>
    <cellStyle name="Cálculo 5 4 4 2" xfId="6738"/>
    <cellStyle name="Cálculo 5 4 5" xfId="6739"/>
    <cellStyle name="Cálculo 5 4 6" xfId="6740"/>
    <cellStyle name="Cálculo 5 5" xfId="6741"/>
    <cellStyle name="Cálculo 5 5 2" xfId="6742"/>
    <cellStyle name="Cálculo 5 5 2 2" xfId="6743"/>
    <cellStyle name="Cálculo 5 5 3" xfId="6744"/>
    <cellStyle name="Cálculo 5 5 3 2" xfId="6745"/>
    <cellStyle name="Cálculo 5 5 4" xfId="6746"/>
    <cellStyle name="Cálculo 5 5 5" xfId="6747"/>
    <cellStyle name="Cálculo 5 6" xfId="6748"/>
    <cellStyle name="Cálculo 5 6 2" xfId="6749"/>
    <cellStyle name="Cálculo 5 7" xfId="6750"/>
    <cellStyle name="Cálculo 5 7 2" xfId="6751"/>
    <cellStyle name="Cálculo 5 8" xfId="6752"/>
    <cellStyle name="Cálculo 5 9" xfId="6753"/>
    <cellStyle name="Cálculo 6" xfId="6754"/>
    <cellStyle name="Cálculo 6 2" xfId="6755"/>
    <cellStyle name="Cálculo 6 2 2" xfId="6756"/>
    <cellStyle name="Cálculo 6 2 2 2" xfId="6757"/>
    <cellStyle name="Cálculo 6 2 3" xfId="6758"/>
    <cellStyle name="Cálculo 6 2 3 2" xfId="6759"/>
    <cellStyle name="Cálculo 6 2 4" xfId="6760"/>
    <cellStyle name="Cálculo 6 2 5" xfId="6761"/>
    <cellStyle name="Cálculo 6 3" xfId="6762"/>
    <cellStyle name="Cálculo 6 3 2" xfId="6763"/>
    <cellStyle name="Cálculo 6 4" xfId="6764"/>
    <cellStyle name="Cálculo 6 4 2" xfId="6765"/>
    <cellStyle name="Cálculo 6 5" xfId="6766"/>
    <cellStyle name="Cálculo 6 6" xfId="6767"/>
    <cellStyle name="Cálculo 7" xfId="6768"/>
    <cellStyle name="Cálculo 7 2" xfId="6769"/>
    <cellStyle name="Cálculo 7 2 2" xfId="6770"/>
    <cellStyle name="Cálculo 7 2 2 2" xfId="6771"/>
    <cellStyle name="Cálculo 7 2 3" xfId="6772"/>
    <cellStyle name="Cálculo 7 2 3 2" xfId="6773"/>
    <cellStyle name="Cálculo 7 2 4" xfId="6774"/>
    <cellStyle name="Cálculo 7 2 5" xfId="6775"/>
    <cellStyle name="Cálculo 7 3" xfId="6776"/>
    <cellStyle name="Cálculo 7 3 2" xfId="6777"/>
    <cellStyle name="Cálculo 7 4" xfId="6778"/>
    <cellStyle name="Cálculo 7 4 2" xfId="6779"/>
    <cellStyle name="Cálculo 7 5" xfId="6780"/>
    <cellStyle name="Cálculo 7 6" xfId="6781"/>
    <cellStyle name="Cálculo 8" xfId="6782"/>
    <cellStyle name="Cálculo 8 2" xfId="6783"/>
    <cellStyle name="Cálculo 8 2 2" xfId="6784"/>
    <cellStyle name="Cálculo 8 2 2 2" xfId="6785"/>
    <cellStyle name="Cálculo 8 2 3" xfId="6786"/>
    <cellStyle name="Cálculo 8 2 3 2" xfId="6787"/>
    <cellStyle name="Cálculo 8 2 4" xfId="6788"/>
    <cellStyle name="Cálculo 8 2 5" xfId="6789"/>
    <cellStyle name="Cálculo 8 3" xfId="6790"/>
    <cellStyle name="Cálculo 8 3 2" xfId="6791"/>
    <cellStyle name="Cálculo 8 4" xfId="6792"/>
    <cellStyle name="Cálculo 8 4 2" xfId="6793"/>
    <cellStyle name="Cálculo 8 5" xfId="6794"/>
    <cellStyle name="Cálculo 8 6" xfId="6795"/>
    <cellStyle name="Cálculo 9" xfId="6796"/>
    <cellStyle name="Cálculo 9 2" xfId="6797"/>
    <cellStyle name="Cálculo 9 2 2" xfId="6798"/>
    <cellStyle name="Cálculo 9 2 2 2" xfId="6799"/>
    <cellStyle name="Cálculo 9 2 3" xfId="6800"/>
    <cellStyle name="Cálculo 9 2 3 2" xfId="6801"/>
    <cellStyle name="Cálculo 9 2 4" xfId="6802"/>
    <cellStyle name="Cálculo 9 2 5" xfId="6803"/>
    <cellStyle name="Cálculo 9 3" xfId="6804"/>
    <cellStyle name="Cálculo 9 3 2" xfId="6805"/>
    <cellStyle name="Cálculo 9 4" xfId="6806"/>
    <cellStyle name="Cálculo 9 4 2" xfId="6807"/>
    <cellStyle name="Cálculo 9 5" xfId="6808"/>
    <cellStyle name="Cálculo 9 6" xfId="6809"/>
    <cellStyle name="CategoryHeading" xfId="6810"/>
    <cellStyle name="Celda de comprobación" xfId="6811"/>
    <cellStyle name="Celda vinculada" xfId="6812"/>
    <cellStyle name="Check Cell" xfId="16" builtinId="23" customBuiltin="1"/>
    <cellStyle name="Check Cell 2" xfId="6813"/>
    <cellStyle name="Cím" xfId="6814"/>
    <cellStyle name="Címsor 1" xfId="6815"/>
    <cellStyle name="Címsor 2" xfId="6816"/>
    <cellStyle name="Címsor 3" xfId="6817"/>
    <cellStyle name="Címsor 4" xfId="6818"/>
    <cellStyle name="Comma 10" xfId="6819"/>
    <cellStyle name="Comma 10 2" xfId="35685"/>
    <cellStyle name="Comma 11" xfId="6820"/>
    <cellStyle name="Comma 12" xfId="6821"/>
    <cellStyle name="Comma 12 2" xfId="6822"/>
    <cellStyle name="Comma 12 2 2" xfId="6823"/>
    <cellStyle name="Comma 13" xfId="6824"/>
    <cellStyle name="Comma 14" xfId="6825"/>
    <cellStyle name="Comma 15" xfId="6826"/>
    <cellStyle name="Comma 16" xfId="6827"/>
    <cellStyle name="Comma 16 2" xfId="35624"/>
    <cellStyle name="Comma 17" xfId="6828"/>
    <cellStyle name="Comma 18" xfId="35621"/>
    <cellStyle name="Comma 2" xfId="1"/>
    <cellStyle name="Comma 2 10" xfId="6830"/>
    <cellStyle name="Comma 2 11" xfId="6831"/>
    <cellStyle name="Comma 2 12" xfId="6832"/>
    <cellStyle name="Comma 2 13" xfId="6833"/>
    <cellStyle name="Comma 2 14" xfId="6829"/>
    <cellStyle name="Comma 2 2" xfId="45"/>
    <cellStyle name="Comma 2 2 10" xfId="6835"/>
    <cellStyle name="Comma 2 2 11" xfId="6836"/>
    <cellStyle name="Comma 2 2 12" xfId="6837"/>
    <cellStyle name="Comma 2 2 13" xfId="6834"/>
    <cellStyle name="Comma 2 2 2" xfId="6838"/>
    <cellStyle name="Comma 2 2 2 2" xfId="6839"/>
    <cellStyle name="Comma 2 2 2 2 2" xfId="6840"/>
    <cellStyle name="Comma 2 2 2 3" xfId="6841"/>
    <cellStyle name="Comma 2 2 2 4" xfId="6842"/>
    <cellStyle name="Comma 2 2 3" xfId="6843"/>
    <cellStyle name="Comma 2 2 3 2" xfId="6844"/>
    <cellStyle name="Comma 2 2 3 2 2" xfId="6845"/>
    <cellStyle name="Comma 2 2 3 2 2 2" xfId="6846"/>
    <cellStyle name="Comma 2 2 3 2 2 3" xfId="6847"/>
    <cellStyle name="Comma 2 2 3 3" xfId="6848"/>
    <cellStyle name="Comma 2 2 4" xfId="6849"/>
    <cellStyle name="Comma 2 2 4 2" xfId="6850"/>
    <cellStyle name="Comma 2 2 5" xfId="6851"/>
    <cellStyle name="Comma 2 2 5 2" xfId="6852"/>
    <cellStyle name="Comma 2 2 5 3" xfId="6853"/>
    <cellStyle name="Comma 2 2 5 4" xfId="6854"/>
    <cellStyle name="Comma 2 2 6" xfId="6855"/>
    <cellStyle name="Comma 2 2 7" xfId="6856"/>
    <cellStyle name="Comma 2 2 8" xfId="6857"/>
    <cellStyle name="Comma 2 2 9" xfId="6858"/>
    <cellStyle name="Comma 2 3" xfId="46"/>
    <cellStyle name="Comma 2 3 2" xfId="6860"/>
    <cellStyle name="Comma 2 3 2 2" xfId="6861"/>
    <cellStyle name="Comma 2 3 2 3" xfId="6862"/>
    <cellStyle name="Comma 2 3 3" xfId="6863"/>
    <cellStyle name="Comma 2 3 4" xfId="6864"/>
    <cellStyle name="Comma 2 3 5" xfId="6865"/>
    <cellStyle name="Comma 2 3 6" xfId="6866"/>
    <cellStyle name="Comma 2 3 7" xfId="6859"/>
    <cellStyle name="Comma 2 4" xfId="6867"/>
    <cellStyle name="Comma 2 4 2" xfId="6868"/>
    <cellStyle name="Comma 2 4 2 2" xfId="6869"/>
    <cellStyle name="Comma 2 4 2 3" xfId="6870"/>
    <cellStyle name="Comma 2 4 2 4" xfId="6871"/>
    <cellStyle name="Comma 2 4 3" xfId="6872"/>
    <cellStyle name="Comma 2 4 4" xfId="6873"/>
    <cellStyle name="Comma 2 5" xfId="6874"/>
    <cellStyle name="Comma 2 5 2" xfId="6875"/>
    <cellStyle name="Comma 2 6" xfId="6876"/>
    <cellStyle name="Comma 2 7" xfId="6877"/>
    <cellStyle name="Comma 2 8" xfId="6878"/>
    <cellStyle name="Comma 2 9" xfId="6879"/>
    <cellStyle name="Comma 2_BOM IRR HO 30JUN11" xfId="6880"/>
    <cellStyle name="Comma 24" xfId="6881"/>
    <cellStyle name="Comma 25" xfId="6882"/>
    <cellStyle name="Comma 28" xfId="35625"/>
    <cellStyle name="Comma 3" xfId="6883"/>
    <cellStyle name="Comma 3 2" xfId="6884"/>
    <cellStyle name="Comma 3 2 2" xfId="6885"/>
    <cellStyle name="Comma 3 3" xfId="6886"/>
    <cellStyle name="Comma 3 3 2" xfId="6887"/>
    <cellStyle name="Comma 3 3 3" xfId="6888"/>
    <cellStyle name="Comma 3 3 4" xfId="6889"/>
    <cellStyle name="Comma 3 4" xfId="6890"/>
    <cellStyle name="Comma 3 5" xfId="35626"/>
    <cellStyle name="Comma 32" xfId="35627"/>
    <cellStyle name="Comma 33" xfId="35628"/>
    <cellStyle name="Comma 35" xfId="6891"/>
    <cellStyle name="Comma 38" xfId="35629"/>
    <cellStyle name="Comma 4" xfId="6892"/>
    <cellStyle name="Comma 4 2" xfId="6893"/>
    <cellStyle name="Comma 4 2 2" xfId="6894"/>
    <cellStyle name="Comma 4 2 2 2" xfId="6895"/>
    <cellStyle name="Comma 4 2 3" xfId="6896"/>
    <cellStyle name="Comma 4 2 4" xfId="6897"/>
    <cellStyle name="Comma 4 3" xfId="6898"/>
    <cellStyle name="Comma 4 3 2" xfId="6899"/>
    <cellStyle name="Comma 4 3 3" xfId="6900"/>
    <cellStyle name="Comma 4 4" xfId="6901"/>
    <cellStyle name="Comma 4 5" xfId="6902"/>
    <cellStyle name="Comma 4 5 2" xfId="6903"/>
    <cellStyle name="Comma 4 5 3" xfId="6904"/>
    <cellStyle name="Comma 5" xfId="6905"/>
    <cellStyle name="Comma 5 2" xfId="6906"/>
    <cellStyle name="Comma 5 2 2" xfId="6907"/>
    <cellStyle name="Comma 5 3" xfId="6908"/>
    <cellStyle name="Comma 5 3 2" xfId="6909"/>
    <cellStyle name="Comma 5 4" xfId="6910"/>
    <cellStyle name="Comma 6" xfId="6911"/>
    <cellStyle name="Comma 6 2" xfId="6912"/>
    <cellStyle name="Comma 6 2 2" xfId="6913"/>
    <cellStyle name="Comma 6 2 3" xfId="6914"/>
    <cellStyle name="Comma 6 3" xfId="6915"/>
    <cellStyle name="Comma 7" xfId="6916"/>
    <cellStyle name="Comma 7 2" xfId="6917"/>
    <cellStyle name="Comma 7 3" xfId="6918"/>
    <cellStyle name="Comma 7 4" xfId="6919"/>
    <cellStyle name="Comma 7_Group Capital Adequacy Assessment 30Sep10" xfId="6920"/>
    <cellStyle name="Comma 8" xfId="6921"/>
    <cellStyle name="Comma 8 2" xfId="6922"/>
    <cellStyle name="Comma 8 2 2" xfId="6923"/>
    <cellStyle name="Comma 8 3" xfId="6924"/>
    <cellStyle name="Comma 8 4" xfId="6925"/>
    <cellStyle name="Comma 8 5" xfId="6926"/>
    <cellStyle name="Comma 9" xfId="6927"/>
    <cellStyle name="Comma 9 2" xfId="6928"/>
    <cellStyle name="Comma 9 3" xfId="6929"/>
    <cellStyle name="Comma 9 4" xfId="6930"/>
    <cellStyle name="Comma 9 5" xfId="6931"/>
    <cellStyle name="Comma0 - Modelo1" xfId="6932"/>
    <cellStyle name="Comma0 - Style1" xfId="6933"/>
    <cellStyle name="Comma1 - Modelo2" xfId="6934"/>
    <cellStyle name="Comma1 - Style2" xfId="6935"/>
    <cellStyle name="Currency 2" xfId="6936"/>
    <cellStyle name="Currency 2 2" xfId="6937"/>
    <cellStyle name="Currency 2 2 2" xfId="6938"/>
    <cellStyle name="Currency 2 3" xfId="6939"/>
    <cellStyle name="Currency 3" xfId="6940"/>
    <cellStyle name="Currency 3 2" xfId="6941"/>
    <cellStyle name="Currency 3 2 2" xfId="6942"/>
    <cellStyle name="Currency 3 2 3" xfId="6943"/>
    <cellStyle name="Currency 4" xfId="6944"/>
    <cellStyle name="Currency 4 2" xfId="6945"/>
    <cellStyle name="Currency 4 3" xfId="6946"/>
    <cellStyle name="Currency 5" xfId="6947"/>
    <cellStyle name="Currency 6" xfId="6948"/>
    <cellStyle name="Currency 7" xfId="6949"/>
    <cellStyle name="Currency 8" xfId="6950"/>
    <cellStyle name="data_entry" xfId="6951"/>
    <cellStyle name="Date - Style1" xfId="6952"/>
    <cellStyle name="Description" xfId="6953"/>
    <cellStyle name="DescriptionCAS" xfId="6954"/>
    <cellStyle name="DescriptionCAS 10" xfId="6955"/>
    <cellStyle name="DescriptionCAS 10 2" xfId="6956"/>
    <cellStyle name="DescriptionCAS 10 3" xfId="6957"/>
    <cellStyle name="DescriptionCAS 10 4" xfId="6958"/>
    <cellStyle name="DescriptionCAS 11" xfId="6959"/>
    <cellStyle name="DescriptionCAS 11 2" xfId="6960"/>
    <cellStyle name="DescriptionCAS 11 3" xfId="6961"/>
    <cellStyle name="DescriptionCAS 11 4" xfId="6962"/>
    <cellStyle name="DescriptionCAS 12" xfId="6963"/>
    <cellStyle name="DescriptionCAS 12 2" xfId="6964"/>
    <cellStyle name="DescriptionCAS 12 3" xfId="6965"/>
    <cellStyle name="DescriptionCAS 12 4" xfId="6966"/>
    <cellStyle name="DescriptionCAS 13" xfId="6967"/>
    <cellStyle name="DescriptionCAS 13 2" xfId="6968"/>
    <cellStyle name="DescriptionCAS 13 3" xfId="6969"/>
    <cellStyle name="DescriptionCAS 13 4" xfId="6970"/>
    <cellStyle name="DescriptionCAS 14" xfId="6971"/>
    <cellStyle name="DescriptionCAS 14 2" xfId="6972"/>
    <cellStyle name="DescriptionCAS 14 3" xfId="6973"/>
    <cellStyle name="DescriptionCAS 14 4" xfId="6974"/>
    <cellStyle name="DescriptionCAS 15" xfId="6975"/>
    <cellStyle name="DescriptionCAS 15 2" xfId="6976"/>
    <cellStyle name="DescriptionCAS 15 3" xfId="6977"/>
    <cellStyle name="DescriptionCAS 15 4" xfId="6978"/>
    <cellStyle name="DescriptionCAS 2" xfId="6979"/>
    <cellStyle name="DescriptionCAS 2 10" xfId="6980"/>
    <cellStyle name="DescriptionCAS 2 10 2" xfId="6981"/>
    <cellStyle name="DescriptionCAS 2 10 2 2" xfId="6982"/>
    <cellStyle name="DescriptionCAS 2 10 3" xfId="6983"/>
    <cellStyle name="DescriptionCAS 2 10 3 2" xfId="6984"/>
    <cellStyle name="DescriptionCAS 2 10 4" xfId="6985"/>
    <cellStyle name="DescriptionCAS 2 11" xfId="6986"/>
    <cellStyle name="DescriptionCAS 2 11 2" xfId="6987"/>
    <cellStyle name="DescriptionCAS 2 11 2 2" xfId="6988"/>
    <cellStyle name="DescriptionCAS 2 11 3" xfId="6989"/>
    <cellStyle name="DescriptionCAS 2 11 3 2" xfId="6990"/>
    <cellStyle name="DescriptionCAS 2 11 4" xfId="6991"/>
    <cellStyle name="DescriptionCAS 2 12" xfId="6992"/>
    <cellStyle name="DescriptionCAS 2 12 2" xfId="6993"/>
    <cellStyle name="DescriptionCAS 2 12 3" xfId="6994"/>
    <cellStyle name="DescriptionCAS 2 12 3 2" xfId="6995"/>
    <cellStyle name="DescriptionCAS 2 12 4" xfId="6996"/>
    <cellStyle name="DescriptionCAS 2 12 5" xfId="6997"/>
    <cellStyle name="DescriptionCAS 2 13" xfId="6998"/>
    <cellStyle name="DescriptionCAS 2 13 2" xfId="6999"/>
    <cellStyle name="DescriptionCAS 2 13 3" xfId="7000"/>
    <cellStyle name="DescriptionCAS 2 13 4" xfId="7001"/>
    <cellStyle name="DescriptionCAS 2 14" xfId="7002"/>
    <cellStyle name="DescriptionCAS 2 14 2" xfId="7003"/>
    <cellStyle name="DescriptionCAS 2 14 3" xfId="7004"/>
    <cellStyle name="DescriptionCAS 2 14 4" xfId="7005"/>
    <cellStyle name="DescriptionCAS 2 15" xfId="7006"/>
    <cellStyle name="DescriptionCAS 2 15 2" xfId="7007"/>
    <cellStyle name="DescriptionCAS 2 15 3" xfId="7008"/>
    <cellStyle name="DescriptionCAS 2 15 4" xfId="7009"/>
    <cellStyle name="DescriptionCAS 2 16" xfId="7010"/>
    <cellStyle name="DescriptionCAS 2 16 2" xfId="7011"/>
    <cellStyle name="DescriptionCAS 2 16 3" xfId="7012"/>
    <cellStyle name="DescriptionCAS 2 16 4" xfId="7013"/>
    <cellStyle name="DescriptionCAS 2 17" xfId="7014"/>
    <cellStyle name="DescriptionCAS 2 17 2" xfId="7015"/>
    <cellStyle name="DescriptionCAS 2 17 3" xfId="7016"/>
    <cellStyle name="DescriptionCAS 2 17 4" xfId="7017"/>
    <cellStyle name="DescriptionCAS 2 18" xfId="7018"/>
    <cellStyle name="DescriptionCAS 2 18 2" xfId="7019"/>
    <cellStyle name="DescriptionCAS 2 18 3" xfId="7020"/>
    <cellStyle name="DescriptionCAS 2 18 4" xfId="7021"/>
    <cellStyle name="DescriptionCAS 2 19" xfId="7022"/>
    <cellStyle name="DescriptionCAS 2 19 2" xfId="7023"/>
    <cellStyle name="DescriptionCAS 2 19 3" xfId="7024"/>
    <cellStyle name="DescriptionCAS 2 19 4" xfId="7025"/>
    <cellStyle name="DescriptionCAS 2 2" xfId="7026"/>
    <cellStyle name="DescriptionCAS 2 2 10" xfId="7027"/>
    <cellStyle name="DescriptionCAS 2 2 11" xfId="7028"/>
    <cellStyle name="DescriptionCAS 2 2 2" xfId="7029"/>
    <cellStyle name="DescriptionCAS 2 2 2 10" xfId="7030"/>
    <cellStyle name="DescriptionCAS 2 2 2 11" xfId="7031"/>
    <cellStyle name="DescriptionCAS 2 2 2 11 2" xfId="7032"/>
    <cellStyle name="DescriptionCAS 2 2 2 12" xfId="7033"/>
    <cellStyle name="DescriptionCAS 2 2 2 2" xfId="7034"/>
    <cellStyle name="DescriptionCAS 2 2 2 2 2" xfId="7035"/>
    <cellStyle name="DescriptionCAS 2 2 2 2 2 2" xfId="7036"/>
    <cellStyle name="DescriptionCAS 2 2 2 2 2 2 2" xfId="7037"/>
    <cellStyle name="DescriptionCAS 2 2 2 2 2 2 2 2" xfId="7038"/>
    <cellStyle name="DescriptionCAS 2 2 2 2 2 2 3" xfId="7039"/>
    <cellStyle name="DescriptionCAS 2 2 2 2 2 2 3 2" xfId="7040"/>
    <cellStyle name="DescriptionCAS 2 2 2 2 2 2 4" xfId="7041"/>
    <cellStyle name="DescriptionCAS 2 2 2 2 2 3" xfId="7042"/>
    <cellStyle name="DescriptionCAS 2 2 2 2 2 3 2" xfId="7043"/>
    <cellStyle name="DescriptionCAS 2 2 2 2 2 3 3" xfId="7044"/>
    <cellStyle name="DescriptionCAS 2 2 2 2 2 3 3 2" xfId="7045"/>
    <cellStyle name="DescriptionCAS 2 2 2 2 2 3 4" xfId="7046"/>
    <cellStyle name="DescriptionCAS 2 2 2 2 2 4" xfId="7047"/>
    <cellStyle name="DescriptionCAS 2 2 2 2 2 4 2" xfId="7048"/>
    <cellStyle name="DescriptionCAS 2 2 2 2 2 5" xfId="7049"/>
    <cellStyle name="DescriptionCAS 2 2 2 2 2 5 2" xfId="7050"/>
    <cellStyle name="DescriptionCAS 2 2 2 2 2 6" xfId="7051"/>
    <cellStyle name="DescriptionCAS 2 2 2 2 3" xfId="7052"/>
    <cellStyle name="DescriptionCAS 2 2 2 2 3 2" xfId="7053"/>
    <cellStyle name="DescriptionCAS 2 2 2 2 3 2 2" xfId="7054"/>
    <cellStyle name="DescriptionCAS 2 2 2 2 3 2 2 2" xfId="7055"/>
    <cellStyle name="DescriptionCAS 2 2 2 2 3 2 3" xfId="7056"/>
    <cellStyle name="DescriptionCAS 2 2 2 2 3 2 3 2" xfId="7057"/>
    <cellStyle name="DescriptionCAS 2 2 2 2 3 2 4" xfId="7058"/>
    <cellStyle name="DescriptionCAS 2 2 2 2 3 3" xfId="7059"/>
    <cellStyle name="DescriptionCAS 2 2 2 2 3 3 2" xfId="7060"/>
    <cellStyle name="DescriptionCAS 2 2 2 2 3 3 3" xfId="7061"/>
    <cellStyle name="DescriptionCAS 2 2 2 2 3 3 3 2" xfId="7062"/>
    <cellStyle name="DescriptionCAS 2 2 2 2 3 3 4" xfId="7063"/>
    <cellStyle name="DescriptionCAS 2 2 2 2 3 4" xfId="7064"/>
    <cellStyle name="DescriptionCAS 2 2 2 2 3 4 2" xfId="7065"/>
    <cellStyle name="DescriptionCAS 2 2 2 2 3 5" xfId="7066"/>
    <cellStyle name="DescriptionCAS 2 2 2 2 3 5 2" xfId="7067"/>
    <cellStyle name="DescriptionCAS 2 2 2 2 3 6" xfId="7068"/>
    <cellStyle name="DescriptionCAS 2 2 2 2 4" xfId="7069"/>
    <cellStyle name="DescriptionCAS 2 2 2 2 4 2" xfId="7070"/>
    <cellStyle name="DescriptionCAS 2 2 2 2 4 2 2" xfId="7071"/>
    <cellStyle name="DescriptionCAS 2 2 2 2 4 2 2 2" xfId="7072"/>
    <cellStyle name="DescriptionCAS 2 2 2 2 4 2 3" xfId="7073"/>
    <cellStyle name="DescriptionCAS 2 2 2 2 4 2 3 2" xfId="7074"/>
    <cellStyle name="DescriptionCAS 2 2 2 2 4 2 4" xfId="7075"/>
    <cellStyle name="DescriptionCAS 2 2 2 2 4 3" xfId="7076"/>
    <cellStyle name="DescriptionCAS 2 2 2 2 4 3 2" xfId="7077"/>
    <cellStyle name="DescriptionCAS 2 2 2 2 4 3 3" xfId="7078"/>
    <cellStyle name="DescriptionCAS 2 2 2 2 4 3 3 2" xfId="7079"/>
    <cellStyle name="DescriptionCAS 2 2 2 2 4 3 4" xfId="7080"/>
    <cellStyle name="DescriptionCAS 2 2 2 2 4 4" xfId="7081"/>
    <cellStyle name="DescriptionCAS 2 2 2 2 4 4 2" xfId="7082"/>
    <cellStyle name="DescriptionCAS 2 2 2 2 4 5" xfId="7083"/>
    <cellStyle name="DescriptionCAS 2 2 2 2 4 5 2" xfId="7084"/>
    <cellStyle name="DescriptionCAS 2 2 2 2 4 6" xfId="7085"/>
    <cellStyle name="DescriptionCAS 2 2 2 2 5" xfId="7086"/>
    <cellStyle name="DescriptionCAS 2 2 2 2 5 2" xfId="7087"/>
    <cellStyle name="DescriptionCAS 2 2 2 2 5 2 2" xfId="7088"/>
    <cellStyle name="DescriptionCAS 2 2 2 2 5 3" xfId="7089"/>
    <cellStyle name="DescriptionCAS 2 2 2 2 5 3 2" xfId="7090"/>
    <cellStyle name="DescriptionCAS 2 2 2 2 5 4" xfId="7091"/>
    <cellStyle name="DescriptionCAS 2 2 2 2 6" xfId="7092"/>
    <cellStyle name="DescriptionCAS 2 2 2 2 6 2" xfId="7093"/>
    <cellStyle name="DescriptionCAS 2 2 2 2 6 3" xfId="7094"/>
    <cellStyle name="DescriptionCAS 2 2 2 2 6 3 2" xfId="7095"/>
    <cellStyle name="DescriptionCAS 2 2 2 2 6 4" xfId="7096"/>
    <cellStyle name="DescriptionCAS 2 2 2 2 7" xfId="7097"/>
    <cellStyle name="DescriptionCAS 2 2 2 2 7 2" xfId="7098"/>
    <cellStyle name="DescriptionCAS 2 2 2 2 8" xfId="7099"/>
    <cellStyle name="DescriptionCAS 2 2 2 2 8 2" xfId="7100"/>
    <cellStyle name="DescriptionCAS 2 2 2 2 9" xfId="7101"/>
    <cellStyle name="DescriptionCAS 2 2 2 3" xfId="7102"/>
    <cellStyle name="DescriptionCAS 2 2 2 3 2" xfId="7103"/>
    <cellStyle name="DescriptionCAS 2 2 2 3 2 2" xfId="7104"/>
    <cellStyle name="DescriptionCAS 2 2 2 3 2 2 2" xfId="7105"/>
    <cellStyle name="DescriptionCAS 2 2 2 3 2 2 2 2" xfId="7106"/>
    <cellStyle name="DescriptionCAS 2 2 2 3 2 2 3" xfId="7107"/>
    <cellStyle name="DescriptionCAS 2 2 2 3 2 2 3 2" xfId="7108"/>
    <cellStyle name="DescriptionCAS 2 2 2 3 2 2 4" xfId="7109"/>
    <cellStyle name="DescriptionCAS 2 2 2 3 2 3" xfId="7110"/>
    <cellStyle name="DescriptionCAS 2 2 2 3 2 3 2" xfId="7111"/>
    <cellStyle name="DescriptionCAS 2 2 2 3 2 3 3" xfId="7112"/>
    <cellStyle name="DescriptionCAS 2 2 2 3 2 3 3 2" xfId="7113"/>
    <cellStyle name="DescriptionCAS 2 2 2 3 2 3 4" xfId="7114"/>
    <cellStyle name="DescriptionCAS 2 2 2 3 2 4" xfId="7115"/>
    <cellStyle name="DescriptionCAS 2 2 2 3 2 4 2" xfId="7116"/>
    <cellStyle name="DescriptionCAS 2 2 2 3 2 5" xfId="7117"/>
    <cellStyle name="DescriptionCAS 2 2 2 3 2 5 2" xfId="7118"/>
    <cellStyle name="DescriptionCAS 2 2 2 3 2 6" xfId="7119"/>
    <cellStyle name="DescriptionCAS 2 2 2 3 3" xfId="7120"/>
    <cellStyle name="DescriptionCAS 2 2 2 3 3 2" xfId="7121"/>
    <cellStyle name="DescriptionCAS 2 2 2 3 3 2 2" xfId="7122"/>
    <cellStyle name="DescriptionCAS 2 2 2 3 3 2 2 2" xfId="7123"/>
    <cellStyle name="DescriptionCAS 2 2 2 3 3 2 3" xfId="7124"/>
    <cellStyle name="DescriptionCAS 2 2 2 3 3 2 3 2" xfId="7125"/>
    <cellStyle name="DescriptionCAS 2 2 2 3 3 2 4" xfId="7126"/>
    <cellStyle name="DescriptionCAS 2 2 2 3 3 3" xfId="7127"/>
    <cellStyle name="DescriptionCAS 2 2 2 3 3 3 2" xfId="7128"/>
    <cellStyle name="DescriptionCAS 2 2 2 3 3 3 3" xfId="7129"/>
    <cellStyle name="DescriptionCAS 2 2 2 3 3 3 3 2" xfId="7130"/>
    <cellStyle name="DescriptionCAS 2 2 2 3 3 3 4" xfId="7131"/>
    <cellStyle name="DescriptionCAS 2 2 2 3 3 4" xfId="7132"/>
    <cellStyle name="DescriptionCAS 2 2 2 3 3 4 2" xfId="7133"/>
    <cellStyle name="DescriptionCAS 2 2 2 3 3 5" xfId="7134"/>
    <cellStyle name="DescriptionCAS 2 2 2 3 3 5 2" xfId="7135"/>
    <cellStyle name="DescriptionCAS 2 2 2 3 3 6" xfId="7136"/>
    <cellStyle name="DescriptionCAS 2 2 2 3 4" xfId="7137"/>
    <cellStyle name="DescriptionCAS 2 2 2 3 4 2" xfId="7138"/>
    <cellStyle name="DescriptionCAS 2 2 2 3 4 2 2" xfId="7139"/>
    <cellStyle name="DescriptionCAS 2 2 2 3 4 3" xfId="7140"/>
    <cellStyle name="DescriptionCAS 2 2 2 3 4 3 2" xfId="7141"/>
    <cellStyle name="DescriptionCAS 2 2 2 3 4 4" xfId="7142"/>
    <cellStyle name="DescriptionCAS 2 2 2 3 5" xfId="7143"/>
    <cellStyle name="DescriptionCAS 2 2 2 3 5 2" xfId="7144"/>
    <cellStyle name="DescriptionCAS 2 2 2 3 5 3" xfId="7145"/>
    <cellStyle name="DescriptionCAS 2 2 2 3 5 3 2" xfId="7146"/>
    <cellStyle name="DescriptionCAS 2 2 2 3 5 4" xfId="7147"/>
    <cellStyle name="DescriptionCAS 2 2 2 3 6" xfId="7148"/>
    <cellStyle name="DescriptionCAS 2 2 2 3 6 2" xfId="7149"/>
    <cellStyle name="DescriptionCAS 2 2 2 3 7" xfId="7150"/>
    <cellStyle name="DescriptionCAS 2 2 2 3 7 2" xfId="7151"/>
    <cellStyle name="DescriptionCAS 2 2 2 3 8" xfId="7152"/>
    <cellStyle name="DescriptionCAS 2 2 2 4" xfId="7153"/>
    <cellStyle name="DescriptionCAS 2 2 2 4 2" xfId="7154"/>
    <cellStyle name="DescriptionCAS 2 2 2 4 2 2" xfId="7155"/>
    <cellStyle name="DescriptionCAS 2 2 2 4 2 2 2" xfId="7156"/>
    <cellStyle name="DescriptionCAS 2 2 2 4 2 3" xfId="7157"/>
    <cellStyle name="DescriptionCAS 2 2 2 4 2 3 2" xfId="7158"/>
    <cellStyle name="DescriptionCAS 2 2 2 4 2 4" xfId="7159"/>
    <cellStyle name="DescriptionCAS 2 2 2 4 3" xfId="7160"/>
    <cellStyle name="DescriptionCAS 2 2 2 4 3 2" xfId="7161"/>
    <cellStyle name="DescriptionCAS 2 2 2 4 3 3" xfId="7162"/>
    <cellStyle name="DescriptionCAS 2 2 2 4 3 3 2" xfId="7163"/>
    <cellStyle name="DescriptionCAS 2 2 2 4 3 4" xfId="7164"/>
    <cellStyle name="DescriptionCAS 2 2 2 4 4" xfId="7165"/>
    <cellStyle name="DescriptionCAS 2 2 2 4 4 2" xfId="7166"/>
    <cellStyle name="DescriptionCAS 2 2 2 4 5" xfId="7167"/>
    <cellStyle name="DescriptionCAS 2 2 2 4 5 2" xfId="7168"/>
    <cellStyle name="DescriptionCAS 2 2 2 4 6" xfId="7169"/>
    <cellStyle name="DescriptionCAS 2 2 2 5" xfId="7170"/>
    <cellStyle name="DescriptionCAS 2 2 2 5 2" xfId="7171"/>
    <cellStyle name="DescriptionCAS 2 2 2 5 2 2" xfId="7172"/>
    <cellStyle name="DescriptionCAS 2 2 2 5 2 2 2" xfId="7173"/>
    <cellStyle name="DescriptionCAS 2 2 2 5 2 3" xfId="7174"/>
    <cellStyle name="DescriptionCAS 2 2 2 5 2 3 2" xfId="7175"/>
    <cellStyle name="DescriptionCAS 2 2 2 5 2 4" xfId="7176"/>
    <cellStyle name="DescriptionCAS 2 2 2 5 3" xfId="7177"/>
    <cellStyle name="DescriptionCAS 2 2 2 5 3 2" xfId="7178"/>
    <cellStyle name="DescriptionCAS 2 2 2 5 3 3" xfId="7179"/>
    <cellStyle name="DescriptionCAS 2 2 2 5 3 3 2" xfId="7180"/>
    <cellStyle name="DescriptionCAS 2 2 2 5 3 4" xfId="7181"/>
    <cellStyle name="DescriptionCAS 2 2 2 5 4" xfId="7182"/>
    <cellStyle name="DescriptionCAS 2 2 2 5 4 2" xfId="7183"/>
    <cellStyle name="DescriptionCAS 2 2 2 5 5" xfId="7184"/>
    <cellStyle name="DescriptionCAS 2 2 2 5 5 2" xfId="7185"/>
    <cellStyle name="DescriptionCAS 2 2 2 5 6" xfId="7186"/>
    <cellStyle name="DescriptionCAS 2 2 2 6" xfId="7187"/>
    <cellStyle name="DescriptionCAS 2 2 2 6 2" xfId="7188"/>
    <cellStyle name="DescriptionCAS 2 2 2 6 2 2" xfId="7189"/>
    <cellStyle name="DescriptionCAS 2 2 2 6 2 2 2" xfId="7190"/>
    <cellStyle name="DescriptionCAS 2 2 2 6 2 3" xfId="7191"/>
    <cellStyle name="DescriptionCAS 2 2 2 6 2 3 2" xfId="7192"/>
    <cellStyle name="DescriptionCAS 2 2 2 6 2 4" xfId="7193"/>
    <cellStyle name="DescriptionCAS 2 2 2 6 3" xfId="7194"/>
    <cellStyle name="DescriptionCAS 2 2 2 6 3 2" xfId="7195"/>
    <cellStyle name="DescriptionCAS 2 2 2 6 3 3" xfId="7196"/>
    <cellStyle name="DescriptionCAS 2 2 2 6 3 3 2" xfId="7197"/>
    <cellStyle name="DescriptionCAS 2 2 2 6 3 4" xfId="7198"/>
    <cellStyle name="DescriptionCAS 2 2 2 6 4" xfId="7199"/>
    <cellStyle name="DescriptionCAS 2 2 2 6 4 2" xfId="7200"/>
    <cellStyle name="DescriptionCAS 2 2 2 6 5" xfId="7201"/>
    <cellStyle name="DescriptionCAS 2 2 2 6 5 2" xfId="7202"/>
    <cellStyle name="DescriptionCAS 2 2 2 6 6" xfId="7203"/>
    <cellStyle name="DescriptionCAS 2 2 2 7" xfId="7204"/>
    <cellStyle name="DescriptionCAS 2 2 2 7 2" xfId="7205"/>
    <cellStyle name="DescriptionCAS 2 2 2 7 2 2" xfId="7206"/>
    <cellStyle name="DescriptionCAS 2 2 2 7 2 2 2" xfId="7207"/>
    <cellStyle name="DescriptionCAS 2 2 2 7 2 3" xfId="7208"/>
    <cellStyle name="DescriptionCAS 2 2 2 7 2 3 2" xfId="7209"/>
    <cellStyle name="DescriptionCAS 2 2 2 7 2 4" xfId="7210"/>
    <cellStyle name="DescriptionCAS 2 2 2 7 3" xfId="7211"/>
    <cellStyle name="DescriptionCAS 2 2 2 7 3 2" xfId="7212"/>
    <cellStyle name="DescriptionCAS 2 2 2 7 3 3" xfId="7213"/>
    <cellStyle name="DescriptionCAS 2 2 2 7 3 3 2" xfId="7214"/>
    <cellStyle name="DescriptionCAS 2 2 2 7 3 4" xfId="7215"/>
    <cellStyle name="DescriptionCAS 2 2 2 7 4" xfId="7216"/>
    <cellStyle name="DescriptionCAS 2 2 2 7 4 2" xfId="7217"/>
    <cellStyle name="DescriptionCAS 2 2 2 7 5" xfId="7218"/>
    <cellStyle name="DescriptionCAS 2 2 2 7 5 2" xfId="7219"/>
    <cellStyle name="DescriptionCAS 2 2 2 7 6" xfId="7220"/>
    <cellStyle name="DescriptionCAS 2 2 2 8" xfId="7221"/>
    <cellStyle name="DescriptionCAS 2 2 2 8 2" xfId="7222"/>
    <cellStyle name="DescriptionCAS 2 2 2 8 2 2" xfId="7223"/>
    <cellStyle name="DescriptionCAS 2 2 2 8 3" xfId="7224"/>
    <cellStyle name="DescriptionCAS 2 2 2 8 3 2" xfId="7225"/>
    <cellStyle name="DescriptionCAS 2 2 2 8 4" xfId="7226"/>
    <cellStyle name="DescriptionCAS 2 2 2 9" xfId="7227"/>
    <cellStyle name="DescriptionCAS 2 2 2 9 2" xfId="7228"/>
    <cellStyle name="DescriptionCAS 2 2 2 9 3" xfId="7229"/>
    <cellStyle name="DescriptionCAS 2 2 2 9 3 2" xfId="7230"/>
    <cellStyle name="DescriptionCAS 2 2 2 9 4" xfId="7231"/>
    <cellStyle name="DescriptionCAS 2 2 3" xfId="7232"/>
    <cellStyle name="DescriptionCAS 2 2 3 2" xfId="7233"/>
    <cellStyle name="DescriptionCAS 2 2 3 2 2" xfId="7234"/>
    <cellStyle name="DescriptionCAS 2 2 3 2 2 2" xfId="7235"/>
    <cellStyle name="DescriptionCAS 2 2 3 2 2 2 2" xfId="7236"/>
    <cellStyle name="DescriptionCAS 2 2 3 2 2 3" xfId="7237"/>
    <cellStyle name="DescriptionCAS 2 2 3 2 2 3 2" xfId="7238"/>
    <cellStyle name="DescriptionCAS 2 2 3 2 2 4" xfId="7239"/>
    <cellStyle name="DescriptionCAS 2 2 3 2 3" xfId="7240"/>
    <cellStyle name="DescriptionCAS 2 2 3 2 3 2" xfId="7241"/>
    <cellStyle name="DescriptionCAS 2 2 3 2 3 3" xfId="7242"/>
    <cellStyle name="DescriptionCAS 2 2 3 2 3 3 2" xfId="7243"/>
    <cellStyle name="DescriptionCAS 2 2 3 2 3 4" xfId="7244"/>
    <cellStyle name="DescriptionCAS 2 2 3 2 4" xfId="7245"/>
    <cellStyle name="DescriptionCAS 2 2 3 2 4 2" xfId="7246"/>
    <cellStyle name="DescriptionCAS 2 2 3 2 5" xfId="7247"/>
    <cellStyle name="DescriptionCAS 2 2 3 2 5 2" xfId="7248"/>
    <cellStyle name="DescriptionCAS 2 2 3 2 6" xfId="7249"/>
    <cellStyle name="DescriptionCAS 2 2 3 3" xfId="7250"/>
    <cellStyle name="DescriptionCAS 2 2 3 3 2" xfId="7251"/>
    <cellStyle name="DescriptionCAS 2 2 3 3 2 2" xfId="7252"/>
    <cellStyle name="DescriptionCAS 2 2 3 3 2 2 2" xfId="7253"/>
    <cellStyle name="DescriptionCAS 2 2 3 3 2 3" xfId="7254"/>
    <cellStyle name="DescriptionCAS 2 2 3 3 2 3 2" xfId="7255"/>
    <cellStyle name="DescriptionCAS 2 2 3 3 2 4" xfId="7256"/>
    <cellStyle name="DescriptionCAS 2 2 3 3 3" xfId="7257"/>
    <cellStyle name="DescriptionCAS 2 2 3 3 3 2" xfId="7258"/>
    <cellStyle name="DescriptionCAS 2 2 3 3 3 3" xfId="7259"/>
    <cellStyle name="DescriptionCAS 2 2 3 3 3 3 2" xfId="7260"/>
    <cellStyle name="DescriptionCAS 2 2 3 3 3 4" xfId="7261"/>
    <cellStyle name="DescriptionCAS 2 2 3 3 4" xfId="7262"/>
    <cellStyle name="DescriptionCAS 2 2 3 3 4 2" xfId="7263"/>
    <cellStyle name="DescriptionCAS 2 2 3 3 5" xfId="7264"/>
    <cellStyle name="DescriptionCAS 2 2 3 3 5 2" xfId="7265"/>
    <cellStyle name="DescriptionCAS 2 2 3 3 6" xfId="7266"/>
    <cellStyle name="DescriptionCAS 2 2 3 4" xfId="7267"/>
    <cellStyle name="DescriptionCAS 2 2 3 4 2" xfId="7268"/>
    <cellStyle name="DescriptionCAS 2 2 3 4 2 2" xfId="7269"/>
    <cellStyle name="DescriptionCAS 2 2 3 4 2 2 2" xfId="7270"/>
    <cellStyle name="DescriptionCAS 2 2 3 4 2 3" xfId="7271"/>
    <cellStyle name="DescriptionCAS 2 2 3 4 2 3 2" xfId="7272"/>
    <cellStyle name="DescriptionCAS 2 2 3 4 2 4" xfId="7273"/>
    <cellStyle name="DescriptionCAS 2 2 3 4 3" xfId="7274"/>
    <cellStyle name="DescriptionCAS 2 2 3 4 3 2" xfId="7275"/>
    <cellStyle name="DescriptionCAS 2 2 3 4 3 3" xfId="7276"/>
    <cellStyle name="DescriptionCAS 2 2 3 4 3 3 2" xfId="7277"/>
    <cellStyle name="DescriptionCAS 2 2 3 4 3 4" xfId="7278"/>
    <cellStyle name="DescriptionCAS 2 2 3 4 4" xfId="7279"/>
    <cellStyle name="DescriptionCAS 2 2 3 4 4 2" xfId="7280"/>
    <cellStyle name="DescriptionCAS 2 2 3 4 5" xfId="7281"/>
    <cellStyle name="DescriptionCAS 2 2 3 4 5 2" xfId="7282"/>
    <cellStyle name="DescriptionCAS 2 2 3 4 6" xfId="7283"/>
    <cellStyle name="DescriptionCAS 2 2 3 5" xfId="7284"/>
    <cellStyle name="DescriptionCAS 2 2 3 5 2" xfId="7285"/>
    <cellStyle name="DescriptionCAS 2 2 3 5 2 2" xfId="7286"/>
    <cellStyle name="DescriptionCAS 2 2 3 5 3" xfId="7287"/>
    <cellStyle name="DescriptionCAS 2 2 3 5 3 2" xfId="7288"/>
    <cellStyle name="DescriptionCAS 2 2 3 5 4" xfId="7289"/>
    <cellStyle name="DescriptionCAS 2 2 3 6" xfId="7290"/>
    <cellStyle name="DescriptionCAS 2 2 3 7" xfId="7291"/>
    <cellStyle name="DescriptionCAS 2 2 3 7 2" xfId="7292"/>
    <cellStyle name="DescriptionCAS 2 2 3 8" xfId="7293"/>
    <cellStyle name="DescriptionCAS 2 2 4" xfId="7294"/>
    <cellStyle name="DescriptionCAS 2 2 4 2" xfId="7295"/>
    <cellStyle name="DescriptionCAS 2 2 4 2 2" xfId="7296"/>
    <cellStyle name="DescriptionCAS 2 2 4 2 2 2" xfId="7297"/>
    <cellStyle name="DescriptionCAS 2 2 4 2 2 2 2" xfId="7298"/>
    <cellStyle name="DescriptionCAS 2 2 4 2 2 3" xfId="7299"/>
    <cellStyle name="DescriptionCAS 2 2 4 2 2 3 2" xfId="7300"/>
    <cellStyle name="DescriptionCAS 2 2 4 2 2 4" xfId="7301"/>
    <cellStyle name="DescriptionCAS 2 2 4 2 3" xfId="7302"/>
    <cellStyle name="DescriptionCAS 2 2 4 2 3 2" xfId="7303"/>
    <cellStyle name="DescriptionCAS 2 2 4 2 3 3" xfId="7304"/>
    <cellStyle name="DescriptionCAS 2 2 4 2 3 3 2" xfId="7305"/>
    <cellStyle name="DescriptionCAS 2 2 4 2 3 4" xfId="7306"/>
    <cellStyle name="DescriptionCAS 2 2 4 2 4" xfId="7307"/>
    <cellStyle name="DescriptionCAS 2 2 4 2 4 2" xfId="7308"/>
    <cellStyle name="DescriptionCAS 2 2 4 2 5" xfId="7309"/>
    <cellStyle name="DescriptionCAS 2 2 4 2 5 2" xfId="7310"/>
    <cellStyle name="DescriptionCAS 2 2 4 2 6" xfId="7311"/>
    <cellStyle name="DescriptionCAS 2 2 4 3" xfId="7312"/>
    <cellStyle name="DescriptionCAS 2 2 4 3 2" xfId="7313"/>
    <cellStyle name="DescriptionCAS 2 2 4 3 2 2" xfId="7314"/>
    <cellStyle name="DescriptionCAS 2 2 4 3 2 2 2" xfId="7315"/>
    <cellStyle name="DescriptionCAS 2 2 4 3 2 3" xfId="7316"/>
    <cellStyle name="DescriptionCAS 2 2 4 3 2 3 2" xfId="7317"/>
    <cellStyle name="DescriptionCAS 2 2 4 3 2 4" xfId="7318"/>
    <cellStyle name="DescriptionCAS 2 2 4 3 3" xfId="7319"/>
    <cellStyle name="DescriptionCAS 2 2 4 3 3 2" xfId="7320"/>
    <cellStyle name="DescriptionCAS 2 2 4 3 3 3" xfId="7321"/>
    <cellStyle name="DescriptionCAS 2 2 4 3 3 3 2" xfId="7322"/>
    <cellStyle name="DescriptionCAS 2 2 4 3 3 4" xfId="7323"/>
    <cellStyle name="DescriptionCAS 2 2 4 3 4" xfId="7324"/>
    <cellStyle name="DescriptionCAS 2 2 4 3 4 2" xfId="7325"/>
    <cellStyle name="DescriptionCAS 2 2 4 3 5" xfId="7326"/>
    <cellStyle name="DescriptionCAS 2 2 4 3 5 2" xfId="7327"/>
    <cellStyle name="DescriptionCAS 2 2 4 3 6" xfId="7328"/>
    <cellStyle name="DescriptionCAS 2 2 4 4" xfId="7329"/>
    <cellStyle name="DescriptionCAS 2 2 4 4 2" xfId="7330"/>
    <cellStyle name="DescriptionCAS 2 2 4 4 2 2" xfId="7331"/>
    <cellStyle name="DescriptionCAS 2 2 4 4 3" xfId="7332"/>
    <cellStyle name="DescriptionCAS 2 2 4 4 3 2" xfId="7333"/>
    <cellStyle name="DescriptionCAS 2 2 4 4 4" xfId="7334"/>
    <cellStyle name="DescriptionCAS 2 2 4 5" xfId="7335"/>
    <cellStyle name="DescriptionCAS 2 2 4 5 2" xfId="7336"/>
    <cellStyle name="DescriptionCAS 2 2 4 5 3" xfId="7337"/>
    <cellStyle name="DescriptionCAS 2 2 4 5 3 2" xfId="7338"/>
    <cellStyle name="DescriptionCAS 2 2 4 5 4" xfId="7339"/>
    <cellStyle name="DescriptionCAS 2 2 4 6" xfId="7340"/>
    <cellStyle name="DescriptionCAS 2 2 4 6 2" xfId="7341"/>
    <cellStyle name="DescriptionCAS 2 2 4 7" xfId="7342"/>
    <cellStyle name="DescriptionCAS 2 2 4 7 2" xfId="7343"/>
    <cellStyle name="DescriptionCAS 2 2 4 8" xfId="7344"/>
    <cellStyle name="DescriptionCAS 2 2 5" xfId="7345"/>
    <cellStyle name="DescriptionCAS 2 2 5 2" xfId="7346"/>
    <cellStyle name="DescriptionCAS 2 2 5 2 2" xfId="7347"/>
    <cellStyle name="DescriptionCAS 2 2 5 2 2 2" xfId="7348"/>
    <cellStyle name="DescriptionCAS 2 2 5 2 3" xfId="7349"/>
    <cellStyle name="DescriptionCAS 2 2 5 2 3 2" xfId="7350"/>
    <cellStyle name="DescriptionCAS 2 2 5 2 4" xfId="7351"/>
    <cellStyle name="DescriptionCAS 2 2 5 3" xfId="7352"/>
    <cellStyle name="DescriptionCAS 2 2 5 3 2" xfId="7353"/>
    <cellStyle name="DescriptionCAS 2 2 5 3 3" xfId="7354"/>
    <cellStyle name="DescriptionCAS 2 2 5 3 3 2" xfId="7355"/>
    <cellStyle name="DescriptionCAS 2 2 5 3 4" xfId="7356"/>
    <cellStyle name="DescriptionCAS 2 2 5 4" xfId="7357"/>
    <cellStyle name="DescriptionCAS 2 2 5 4 2" xfId="7358"/>
    <cellStyle name="DescriptionCAS 2 2 5 5" xfId="7359"/>
    <cellStyle name="DescriptionCAS 2 2 5 5 2" xfId="7360"/>
    <cellStyle name="DescriptionCAS 2 2 5 6" xfId="7361"/>
    <cellStyle name="DescriptionCAS 2 2 6" xfId="7362"/>
    <cellStyle name="DescriptionCAS 2 2 6 2" xfId="7363"/>
    <cellStyle name="DescriptionCAS 2 2 6 2 2" xfId="7364"/>
    <cellStyle name="DescriptionCAS 2 2 6 2 2 2" xfId="7365"/>
    <cellStyle name="DescriptionCAS 2 2 6 2 3" xfId="7366"/>
    <cellStyle name="DescriptionCAS 2 2 6 2 3 2" xfId="7367"/>
    <cellStyle name="DescriptionCAS 2 2 6 2 4" xfId="7368"/>
    <cellStyle name="DescriptionCAS 2 2 6 3" xfId="7369"/>
    <cellStyle name="DescriptionCAS 2 2 6 3 2" xfId="7370"/>
    <cellStyle name="DescriptionCAS 2 2 6 3 3" xfId="7371"/>
    <cellStyle name="DescriptionCAS 2 2 6 3 3 2" xfId="7372"/>
    <cellStyle name="DescriptionCAS 2 2 6 3 4" xfId="7373"/>
    <cellStyle name="DescriptionCAS 2 2 6 4" xfId="7374"/>
    <cellStyle name="DescriptionCAS 2 2 6 4 2" xfId="7375"/>
    <cellStyle name="DescriptionCAS 2 2 6 5" xfId="7376"/>
    <cellStyle name="DescriptionCAS 2 2 6 5 2" xfId="7377"/>
    <cellStyle name="DescriptionCAS 2 2 6 6" xfId="7378"/>
    <cellStyle name="DescriptionCAS 2 2 7" xfId="7379"/>
    <cellStyle name="DescriptionCAS 2 2 7 2" xfId="7380"/>
    <cellStyle name="DescriptionCAS 2 2 7 2 2" xfId="7381"/>
    <cellStyle name="DescriptionCAS 2 2 7 2 2 2" xfId="7382"/>
    <cellStyle name="DescriptionCAS 2 2 7 2 3" xfId="7383"/>
    <cellStyle name="DescriptionCAS 2 2 7 2 3 2" xfId="7384"/>
    <cellStyle name="DescriptionCAS 2 2 7 2 4" xfId="7385"/>
    <cellStyle name="DescriptionCAS 2 2 7 3" xfId="7386"/>
    <cellStyle name="DescriptionCAS 2 2 7 3 2" xfId="7387"/>
    <cellStyle name="DescriptionCAS 2 2 7 3 3" xfId="7388"/>
    <cellStyle name="DescriptionCAS 2 2 7 3 3 2" xfId="7389"/>
    <cellStyle name="DescriptionCAS 2 2 7 3 4" xfId="7390"/>
    <cellStyle name="DescriptionCAS 2 2 7 4" xfId="7391"/>
    <cellStyle name="DescriptionCAS 2 2 7 4 2" xfId="7392"/>
    <cellStyle name="DescriptionCAS 2 2 7 5" xfId="7393"/>
    <cellStyle name="DescriptionCAS 2 2 7 5 2" xfId="7394"/>
    <cellStyle name="DescriptionCAS 2 2 7 6" xfId="7395"/>
    <cellStyle name="DescriptionCAS 2 2 8" xfId="7396"/>
    <cellStyle name="DescriptionCAS 2 2 8 2" xfId="7397"/>
    <cellStyle name="DescriptionCAS 2 2 8 3" xfId="7398"/>
    <cellStyle name="DescriptionCAS 2 2 8 3 2" xfId="7399"/>
    <cellStyle name="DescriptionCAS 2 2 8 4" xfId="7400"/>
    <cellStyle name="DescriptionCAS 2 2 9" xfId="7401"/>
    <cellStyle name="DescriptionCAS 2 20" xfId="7402"/>
    <cellStyle name="DescriptionCAS 2 20 2" xfId="7403"/>
    <cellStyle name="DescriptionCAS 2 20 3" xfId="7404"/>
    <cellStyle name="DescriptionCAS 2 20 4" xfId="7405"/>
    <cellStyle name="DescriptionCAS 2 21" xfId="7406"/>
    <cellStyle name="DescriptionCAS 2 21 2" xfId="7407"/>
    <cellStyle name="DescriptionCAS 2 22" xfId="7408"/>
    <cellStyle name="DescriptionCAS 2 23" xfId="7409"/>
    <cellStyle name="DescriptionCAS 2 23 2" xfId="7410"/>
    <cellStyle name="DescriptionCAS 2 3" xfId="7411"/>
    <cellStyle name="DescriptionCAS 2 3 10" xfId="7412"/>
    <cellStyle name="DescriptionCAS 2 3 11" xfId="7413"/>
    <cellStyle name="DescriptionCAS 2 3 11 2" xfId="7414"/>
    <cellStyle name="DescriptionCAS 2 3 12" xfId="7415"/>
    <cellStyle name="DescriptionCAS 2 3 2" xfId="7416"/>
    <cellStyle name="DescriptionCAS 2 3 2 2" xfId="7417"/>
    <cellStyle name="DescriptionCAS 2 3 2 2 2" xfId="7418"/>
    <cellStyle name="DescriptionCAS 2 3 2 2 2 2" xfId="7419"/>
    <cellStyle name="DescriptionCAS 2 3 2 2 2 2 2" xfId="7420"/>
    <cellStyle name="DescriptionCAS 2 3 2 2 2 3" xfId="7421"/>
    <cellStyle name="DescriptionCAS 2 3 2 2 2 3 2" xfId="7422"/>
    <cellStyle name="DescriptionCAS 2 3 2 2 2 4" xfId="7423"/>
    <cellStyle name="DescriptionCAS 2 3 2 2 3" xfId="7424"/>
    <cellStyle name="DescriptionCAS 2 3 2 2 3 2" xfId="7425"/>
    <cellStyle name="DescriptionCAS 2 3 2 2 3 3" xfId="7426"/>
    <cellStyle name="DescriptionCAS 2 3 2 2 3 3 2" xfId="7427"/>
    <cellStyle name="DescriptionCAS 2 3 2 2 3 4" xfId="7428"/>
    <cellStyle name="DescriptionCAS 2 3 2 2 4" xfId="7429"/>
    <cellStyle name="DescriptionCAS 2 3 2 2 4 2" xfId="7430"/>
    <cellStyle name="DescriptionCAS 2 3 2 2 5" xfId="7431"/>
    <cellStyle name="DescriptionCAS 2 3 2 2 5 2" xfId="7432"/>
    <cellStyle name="DescriptionCAS 2 3 2 2 6" xfId="7433"/>
    <cellStyle name="DescriptionCAS 2 3 2 3" xfId="7434"/>
    <cellStyle name="DescriptionCAS 2 3 2 3 2" xfId="7435"/>
    <cellStyle name="DescriptionCAS 2 3 2 3 2 2" xfId="7436"/>
    <cellStyle name="DescriptionCAS 2 3 2 3 2 2 2" xfId="7437"/>
    <cellStyle name="DescriptionCAS 2 3 2 3 2 3" xfId="7438"/>
    <cellStyle name="DescriptionCAS 2 3 2 3 2 3 2" xfId="7439"/>
    <cellStyle name="DescriptionCAS 2 3 2 3 2 4" xfId="7440"/>
    <cellStyle name="DescriptionCAS 2 3 2 3 3" xfId="7441"/>
    <cellStyle name="DescriptionCAS 2 3 2 3 3 2" xfId="7442"/>
    <cellStyle name="DescriptionCAS 2 3 2 3 3 3" xfId="7443"/>
    <cellStyle name="DescriptionCAS 2 3 2 3 3 3 2" xfId="7444"/>
    <cellStyle name="DescriptionCAS 2 3 2 3 3 4" xfId="7445"/>
    <cellStyle name="DescriptionCAS 2 3 2 3 4" xfId="7446"/>
    <cellStyle name="DescriptionCAS 2 3 2 3 4 2" xfId="7447"/>
    <cellStyle name="DescriptionCAS 2 3 2 3 5" xfId="7448"/>
    <cellStyle name="DescriptionCAS 2 3 2 3 5 2" xfId="7449"/>
    <cellStyle name="DescriptionCAS 2 3 2 3 6" xfId="7450"/>
    <cellStyle name="DescriptionCAS 2 3 2 4" xfId="7451"/>
    <cellStyle name="DescriptionCAS 2 3 2 4 2" xfId="7452"/>
    <cellStyle name="DescriptionCAS 2 3 2 4 2 2" xfId="7453"/>
    <cellStyle name="DescriptionCAS 2 3 2 4 2 2 2" xfId="7454"/>
    <cellStyle name="DescriptionCAS 2 3 2 4 2 3" xfId="7455"/>
    <cellStyle name="DescriptionCAS 2 3 2 4 2 3 2" xfId="7456"/>
    <cellStyle name="DescriptionCAS 2 3 2 4 2 4" xfId="7457"/>
    <cellStyle name="DescriptionCAS 2 3 2 4 3" xfId="7458"/>
    <cellStyle name="DescriptionCAS 2 3 2 4 3 2" xfId="7459"/>
    <cellStyle name="DescriptionCAS 2 3 2 4 3 3" xfId="7460"/>
    <cellStyle name="DescriptionCAS 2 3 2 4 3 3 2" xfId="7461"/>
    <cellStyle name="DescriptionCAS 2 3 2 4 3 4" xfId="7462"/>
    <cellStyle name="DescriptionCAS 2 3 2 4 4" xfId="7463"/>
    <cellStyle name="DescriptionCAS 2 3 2 4 4 2" xfId="7464"/>
    <cellStyle name="DescriptionCAS 2 3 2 4 5" xfId="7465"/>
    <cellStyle name="DescriptionCAS 2 3 2 4 5 2" xfId="7466"/>
    <cellStyle name="DescriptionCAS 2 3 2 4 6" xfId="7467"/>
    <cellStyle name="DescriptionCAS 2 3 2 5" xfId="7468"/>
    <cellStyle name="DescriptionCAS 2 3 2 5 2" xfId="7469"/>
    <cellStyle name="DescriptionCAS 2 3 2 5 2 2" xfId="7470"/>
    <cellStyle name="DescriptionCAS 2 3 2 5 3" xfId="7471"/>
    <cellStyle name="DescriptionCAS 2 3 2 5 3 2" xfId="7472"/>
    <cellStyle name="DescriptionCAS 2 3 2 5 4" xfId="7473"/>
    <cellStyle name="DescriptionCAS 2 3 2 6" xfId="7474"/>
    <cellStyle name="DescriptionCAS 2 3 2 6 2" xfId="7475"/>
    <cellStyle name="DescriptionCAS 2 3 2 6 3" xfId="7476"/>
    <cellStyle name="DescriptionCAS 2 3 2 6 3 2" xfId="7477"/>
    <cellStyle name="DescriptionCAS 2 3 2 6 4" xfId="7478"/>
    <cellStyle name="DescriptionCAS 2 3 2 7" xfId="7479"/>
    <cellStyle name="DescriptionCAS 2 3 2 7 2" xfId="7480"/>
    <cellStyle name="DescriptionCAS 2 3 2 8" xfId="7481"/>
    <cellStyle name="DescriptionCAS 2 3 2 8 2" xfId="7482"/>
    <cellStyle name="DescriptionCAS 2 3 2 9" xfId="7483"/>
    <cellStyle name="DescriptionCAS 2 3 3" xfId="7484"/>
    <cellStyle name="DescriptionCAS 2 3 3 2" xfId="7485"/>
    <cellStyle name="DescriptionCAS 2 3 3 2 2" xfId="7486"/>
    <cellStyle name="DescriptionCAS 2 3 3 2 2 2" xfId="7487"/>
    <cellStyle name="DescriptionCAS 2 3 3 2 2 2 2" xfId="7488"/>
    <cellStyle name="DescriptionCAS 2 3 3 2 2 3" xfId="7489"/>
    <cellStyle name="DescriptionCAS 2 3 3 2 2 3 2" xfId="7490"/>
    <cellStyle name="DescriptionCAS 2 3 3 2 2 4" xfId="7491"/>
    <cellStyle name="DescriptionCAS 2 3 3 2 3" xfId="7492"/>
    <cellStyle name="DescriptionCAS 2 3 3 2 3 2" xfId="7493"/>
    <cellStyle name="DescriptionCAS 2 3 3 2 3 3" xfId="7494"/>
    <cellStyle name="DescriptionCAS 2 3 3 2 3 3 2" xfId="7495"/>
    <cellStyle name="DescriptionCAS 2 3 3 2 3 4" xfId="7496"/>
    <cellStyle name="DescriptionCAS 2 3 3 2 4" xfId="7497"/>
    <cellStyle name="DescriptionCAS 2 3 3 2 4 2" xfId="7498"/>
    <cellStyle name="DescriptionCAS 2 3 3 2 5" xfId="7499"/>
    <cellStyle name="DescriptionCAS 2 3 3 2 5 2" xfId="7500"/>
    <cellStyle name="DescriptionCAS 2 3 3 2 6" xfId="7501"/>
    <cellStyle name="DescriptionCAS 2 3 3 3" xfId="7502"/>
    <cellStyle name="DescriptionCAS 2 3 3 3 2" xfId="7503"/>
    <cellStyle name="DescriptionCAS 2 3 3 3 2 2" xfId="7504"/>
    <cellStyle name="DescriptionCAS 2 3 3 3 2 2 2" xfId="7505"/>
    <cellStyle name="DescriptionCAS 2 3 3 3 2 3" xfId="7506"/>
    <cellStyle name="DescriptionCAS 2 3 3 3 2 3 2" xfId="7507"/>
    <cellStyle name="DescriptionCAS 2 3 3 3 2 4" xfId="7508"/>
    <cellStyle name="DescriptionCAS 2 3 3 3 3" xfId="7509"/>
    <cellStyle name="DescriptionCAS 2 3 3 3 3 2" xfId="7510"/>
    <cellStyle name="DescriptionCAS 2 3 3 3 3 3" xfId="7511"/>
    <cellStyle name="DescriptionCAS 2 3 3 3 3 3 2" xfId="7512"/>
    <cellStyle name="DescriptionCAS 2 3 3 3 3 4" xfId="7513"/>
    <cellStyle name="DescriptionCAS 2 3 3 3 4" xfId="7514"/>
    <cellStyle name="DescriptionCAS 2 3 3 3 4 2" xfId="7515"/>
    <cellStyle name="DescriptionCAS 2 3 3 3 5" xfId="7516"/>
    <cellStyle name="DescriptionCAS 2 3 3 3 5 2" xfId="7517"/>
    <cellStyle name="DescriptionCAS 2 3 3 3 6" xfId="7518"/>
    <cellStyle name="DescriptionCAS 2 3 3 4" xfId="7519"/>
    <cellStyle name="DescriptionCAS 2 3 3 4 2" xfId="7520"/>
    <cellStyle name="DescriptionCAS 2 3 3 4 2 2" xfId="7521"/>
    <cellStyle name="DescriptionCAS 2 3 3 4 3" xfId="7522"/>
    <cellStyle name="DescriptionCAS 2 3 3 4 3 2" xfId="7523"/>
    <cellStyle name="DescriptionCAS 2 3 3 4 4" xfId="7524"/>
    <cellStyle name="DescriptionCAS 2 3 3 5" xfId="7525"/>
    <cellStyle name="DescriptionCAS 2 3 3 5 2" xfId="7526"/>
    <cellStyle name="DescriptionCAS 2 3 3 5 3" xfId="7527"/>
    <cellStyle name="DescriptionCAS 2 3 3 5 3 2" xfId="7528"/>
    <cellStyle name="DescriptionCAS 2 3 3 5 4" xfId="7529"/>
    <cellStyle name="DescriptionCAS 2 3 3 6" xfId="7530"/>
    <cellStyle name="DescriptionCAS 2 3 3 6 2" xfId="7531"/>
    <cellStyle name="DescriptionCAS 2 3 3 7" xfId="7532"/>
    <cellStyle name="DescriptionCAS 2 3 3 7 2" xfId="7533"/>
    <cellStyle name="DescriptionCAS 2 3 3 8" xfId="7534"/>
    <cellStyle name="DescriptionCAS 2 3 4" xfId="7535"/>
    <cellStyle name="DescriptionCAS 2 3 4 2" xfId="7536"/>
    <cellStyle name="DescriptionCAS 2 3 4 2 2" xfId="7537"/>
    <cellStyle name="DescriptionCAS 2 3 4 2 2 2" xfId="7538"/>
    <cellStyle name="DescriptionCAS 2 3 4 2 3" xfId="7539"/>
    <cellStyle name="DescriptionCAS 2 3 4 2 3 2" xfId="7540"/>
    <cellStyle name="DescriptionCAS 2 3 4 2 4" xfId="7541"/>
    <cellStyle name="DescriptionCAS 2 3 4 3" xfId="7542"/>
    <cellStyle name="DescriptionCAS 2 3 4 3 2" xfId="7543"/>
    <cellStyle name="DescriptionCAS 2 3 4 3 3" xfId="7544"/>
    <cellStyle name="DescriptionCAS 2 3 4 3 3 2" xfId="7545"/>
    <cellStyle name="DescriptionCAS 2 3 4 3 4" xfId="7546"/>
    <cellStyle name="DescriptionCAS 2 3 4 4" xfId="7547"/>
    <cellStyle name="DescriptionCAS 2 3 4 4 2" xfId="7548"/>
    <cellStyle name="DescriptionCAS 2 3 4 5" xfId="7549"/>
    <cellStyle name="DescriptionCAS 2 3 4 5 2" xfId="7550"/>
    <cellStyle name="DescriptionCAS 2 3 4 6" xfId="7551"/>
    <cellStyle name="DescriptionCAS 2 3 5" xfId="7552"/>
    <cellStyle name="DescriptionCAS 2 3 5 2" xfId="7553"/>
    <cellStyle name="DescriptionCAS 2 3 5 2 2" xfId="7554"/>
    <cellStyle name="DescriptionCAS 2 3 5 2 2 2" xfId="7555"/>
    <cellStyle name="DescriptionCAS 2 3 5 2 3" xfId="7556"/>
    <cellStyle name="DescriptionCAS 2 3 5 2 3 2" xfId="7557"/>
    <cellStyle name="DescriptionCAS 2 3 5 2 4" xfId="7558"/>
    <cellStyle name="DescriptionCAS 2 3 5 3" xfId="7559"/>
    <cellStyle name="DescriptionCAS 2 3 5 3 2" xfId="7560"/>
    <cellStyle name="DescriptionCAS 2 3 5 3 3" xfId="7561"/>
    <cellStyle name="DescriptionCAS 2 3 5 3 3 2" xfId="7562"/>
    <cellStyle name="DescriptionCAS 2 3 5 3 4" xfId="7563"/>
    <cellStyle name="DescriptionCAS 2 3 5 4" xfId="7564"/>
    <cellStyle name="DescriptionCAS 2 3 5 4 2" xfId="7565"/>
    <cellStyle name="DescriptionCAS 2 3 5 5" xfId="7566"/>
    <cellStyle name="DescriptionCAS 2 3 5 5 2" xfId="7567"/>
    <cellStyle name="DescriptionCAS 2 3 5 6" xfId="7568"/>
    <cellStyle name="DescriptionCAS 2 3 6" xfId="7569"/>
    <cellStyle name="DescriptionCAS 2 3 6 2" xfId="7570"/>
    <cellStyle name="DescriptionCAS 2 3 6 2 2" xfId="7571"/>
    <cellStyle name="DescriptionCAS 2 3 6 2 2 2" xfId="7572"/>
    <cellStyle name="DescriptionCAS 2 3 6 2 3" xfId="7573"/>
    <cellStyle name="DescriptionCAS 2 3 6 2 3 2" xfId="7574"/>
    <cellStyle name="DescriptionCAS 2 3 6 2 4" xfId="7575"/>
    <cellStyle name="DescriptionCAS 2 3 6 3" xfId="7576"/>
    <cellStyle name="DescriptionCAS 2 3 6 3 2" xfId="7577"/>
    <cellStyle name="DescriptionCAS 2 3 6 3 3" xfId="7578"/>
    <cellStyle name="DescriptionCAS 2 3 6 3 3 2" xfId="7579"/>
    <cellStyle name="DescriptionCAS 2 3 6 3 4" xfId="7580"/>
    <cellStyle name="DescriptionCAS 2 3 6 4" xfId="7581"/>
    <cellStyle name="DescriptionCAS 2 3 6 4 2" xfId="7582"/>
    <cellStyle name="DescriptionCAS 2 3 6 5" xfId="7583"/>
    <cellStyle name="DescriptionCAS 2 3 6 5 2" xfId="7584"/>
    <cellStyle name="DescriptionCAS 2 3 6 6" xfId="7585"/>
    <cellStyle name="DescriptionCAS 2 3 7" xfId="7586"/>
    <cellStyle name="DescriptionCAS 2 3 7 2" xfId="7587"/>
    <cellStyle name="DescriptionCAS 2 3 7 2 2" xfId="7588"/>
    <cellStyle name="DescriptionCAS 2 3 7 2 2 2" xfId="7589"/>
    <cellStyle name="DescriptionCAS 2 3 7 2 3" xfId="7590"/>
    <cellStyle name="DescriptionCAS 2 3 7 2 3 2" xfId="7591"/>
    <cellStyle name="DescriptionCAS 2 3 7 2 4" xfId="7592"/>
    <cellStyle name="DescriptionCAS 2 3 7 3" xfId="7593"/>
    <cellStyle name="DescriptionCAS 2 3 7 3 2" xfId="7594"/>
    <cellStyle name="DescriptionCAS 2 3 7 3 3" xfId="7595"/>
    <cellStyle name="DescriptionCAS 2 3 7 3 3 2" xfId="7596"/>
    <cellStyle name="DescriptionCAS 2 3 7 3 4" xfId="7597"/>
    <cellStyle name="DescriptionCAS 2 3 7 4" xfId="7598"/>
    <cellStyle name="DescriptionCAS 2 3 7 4 2" xfId="7599"/>
    <cellStyle name="DescriptionCAS 2 3 7 5" xfId="7600"/>
    <cellStyle name="DescriptionCAS 2 3 7 5 2" xfId="7601"/>
    <cellStyle name="DescriptionCAS 2 3 7 6" xfId="7602"/>
    <cellStyle name="DescriptionCAS 2 3 8" xfId="7603"/>
    <cellStyle name="DescriptionCAS 2 3 8 2" xfId="7604"/>
    <cellStyle name="DescriptionCAS 2 3 8 2 2" xfId="7605"/>
    <cellStyle name="DescriptionCAS 2 3 8 3" xfId="7606"/>
    <cellStyle name="DescriptionCAS 2 3 8 3 2" xfId="7607"/>
    <cellStyle name="DescriptionCAS 2 3 8 4" xfId="7608"/>
    <cellStyle name="DescriptionCAS 2 3 9" xfId="7609"/>
    <cellStyle name="DescriptionCAS 2 3 9 2" xfId="7610"/>
    <cellStyle name="DescriptionCAS 2 3 9 3" xfId="7611"/>
    <cellStyle name="DescriptionCAS 2 3 9 3 2" xfId="7612"/>
    <cellStyle name="DescriptionCAS 2 3 9 4" xfId="7613"/>
    <cellStyle name="DescriptionCAS 2 4" xfId="7614"/>
    <cellStyle name="DescriptionCAS 2 4 10" xfId="7615"/>
    <cellStyle name="DescriptionCAS 2 4 10 2" xfId="7616"/>
    <cellStyle name="DescriptionCAS 2 4 11" xfId="7617"/>
    <cellStyle name="DescriptionCAS 2 4 2" xfId="7618"/>
    <cellStyle name="DescriptionCAS 2 4 2 2" xfId="7619"/>
    <cellStyle name="DescriptionCAS 2 4 2 2 2" xfId="7620"/>
    <cellStyle name="DescriptionCAS 2 4 2 2 2 2" xfId="7621"/>
    <cellStyle name="DescriptionCAS 2 4 2 2 2 2 2" xfId="7622"/>
    <cellStyle name="DescriptionCAS 2 4 2 2 2 3" xfId="7623"/>
    <cellStyle name="DescriptionCAS 2 4 2 2 2 3 2" xfId="7624"/>
    <cellStyle name="DescriptionCAS 2 4 2 2 2 4" xfId="7625"/>
    <cellStyle name="DescriptionCAS 2 4 2 2 3" xfId="7626"/>
    <cellStyle name="DescriptionCAS 2 4 2 2 3 2" xfId="7627"/>
    <cellStyle name="DescriptionCAS 2 4 2 2 3 3" xfId="7628"/>
    <cellStyle name="DescriptionCAS 2 4 2 2 3 3 2" xfId="7629"/>
    <cellStyle name="DescriptionCAS 2 4 2 2 3 4" xfId="7630"/>
    <cellStyle name="DescriptionCAS 2 4 2 2 4" xfId="7631"/>
    <cellStyle name="DescriptionCAS 2 4 2 2 4 2" xfId="7632"/>
    <cellStyle name="DescriptionCAS 2 4 2 2 5" xfId="7633"/>
    <cellStyle name="DescriptionCAS 2 4 2 2 5 2" xfId="7634"/>
    <cellStyle name="DescriptionCAS 2 4 2 2 6" xfId="7635"/>
    <cellStyle name="DescriptionCAS 2 4 2 3" xfId="7636"/>
    <cellStyle name="DescriptionCAS 2 4 2 3 2" xfId="7637"/>
    <cellStyle name="DescriptionCAS 2 4 2 3 2 2" xfId="7638"/>
    <cellStyle name="DescriptionCAS 2 4 2 3 2 2 2" xfId="7639"/>
    <cellStyle name="DescriptionCAS 2 4 2 3 2 3" xfId="7640"/>
    <cellStyle name="DescriptionCAS 2 4 2 3 2 3 2" xfId="7641"/>
    <cellStyle name="DescriptionCAS 2 4 2 3 2 4" xfId="7642"/>
    <cellStyle name="DescriptionCAS 2 4 2 3 3" xfId="7643"/>
    <cellStyle name="DescriptionCAS 2 4 2 3 3 2" xfId="7644"/>
    <cellStyle name="DescriptionCAS 2 4 2 3 3 3" xfId="7645"/>
    <cellStyle name="DescriptionCAS 2 4 2 3 3 3 2" xfId="7646"/>
    <cellStyle name="DescriptionCAS 2 4 2 3 3 4" xfId="7647"/>
    <cellStyle name="DescriptionCAS 2 4 2 3 4" xfId="7648"/>
    <cellStyle name="DescriptionCAS 2 4 2 3 4 2" xfId="7649"/>
    <cellStyle name="DescriptionCAS 2 4 2 3 5" xfId="7650"/>
    <cellStyle name="DescriptionCAS 2 4 2 3 5 2" xfId="7651"/>
    <cellStyle name="DescriptionCAS 2 4 2 3 6" xfId="7652"/>
    <cellStyle name="DescriptionCAS 2 4 2 4" xfId="7653"/>
    <cellStyle name="DescriptionCAS 2 4 2 4 2" xfId="7654"/>
    <cellStyle name="DescriptionCAS 2 4 2 4 2 2" xfId="7655"/>
    <cellStyle name="DescriptionCAS 2 4 2 4 2 2 2" xfId="7656"/>
    <cellStyle name="DescriptionCAS 2 4 2 4 2 3" xfId="7657"/>
    <cellStyle name="DescriptionCAS 2 4 2 4 2 3 2" xfId="7658"/>
    <cellStyle name="DescriptionCAS 2 4 2 4 2 4" xfId="7659"/>
    <cellStyle name="DescriptionCAS 2 4 2 4 3" xfId="7660"/>
    <cellStyle name="DescriptionCAS 2 4 2 4 3 2" xfId="7661"/>
    <cellStyle name="DescriptionCAS 2 4 2 4 3 3" xfId="7662"/>
    <cellStyle name="DescriptionCAS 2 4 2 4 3 3 2" xfId="7663"/>
    <cellStyle name="DescriptionCAS 2 4 2 4 3 4" xfId="7664"/>
    <cellStyle name="DescriptionCAS 2 4 2 4 4" xfId="7665"/>
    <cellStyle name="DescriptionCAS 2 4 2 4 4 2" xfId="7666"/>
    <cellStyle name="DescriptionCAS 2 4 2 4 5" xfId="7667"/>
    <cellStyle name="DescriptionCAS 2 4 2 4 5 2" xfId="7668"/>
    <cellStyle name="DescriptionCAS 2 4 2 4 6" xfId="7669"/>
    <cellStyle name="DescriptionCAS 2 4 2 5" xfId="7670"/>
    <cellStyle name="DescriptionCAS 2 4 2 5 2" xfId="7671"/>
    <cellStyle name="DescriptionCAS 2 4 2 5 2 2" xfId="7672"/>
    <cellStyle name="DescriptionCAS 2 4 2 5 3" xfId="7673"/>
    <cellStyle name="DescriptionCAS 2 4 2 5 3 2" xfId="7674"/>
    <cellStyle name="DescriptionCAS 2 4 2 5 4" xfId="7675"/>
    <cellStyle name="DescriptionCAS 2 4 2 6" xfId="7676"/>
    <cellStyle name="DescriptionCAS 2 4 2 6 2" xfId="7677"/>
    <cellStyle name="DescriptionCAS 2 4 2 6 3" xfId="7678"/>
    <cellStyle name="DescriptionCAS 2 4 2 6 3 2" xfId="7679"/>
    <cellStyle name="DescriptionCAS 2 4 2 6 4" xfId="7680"/>
    <cellStyle name="DescriptionCAS 2 4 2 7" xfId="7681"/>
    <cellStyle name="DescriptionCAS 2 4 2 7 2" xfId="7682"/>
    <cellStyle name="DescriptionCAS 2 4 2 8" xfId="7683"/>
    <cellStyle name="DescriptionCAS 2 4 2 8 2" xfId="7684"/>
    <cellStyle name="DescriptionCAS 2 4 2 9" xfId="7685"/>
    <cellStyle name="DescriptionCAS 2 4 3" xfId="7686"/>
    <cellStyle name="DescriptionCAS 2 4 3 2" xfId="7687"/>
    <cellStyle name="DescriptionCAS 2 4 3 2 2" xfId="7688"/>
    <cellStyle name="DescriptionCAS 2 4 3 2 2 2" xfId="7689"/>
    <cellStyle name="DescriptionCAS 2 4 3 2 2 2 2" xfId="7690"/>
    <cellStyle name="DescriptionCAS 2 4 3 2 2 3" xfId="7691"/>
    <cellStyle name="DescriptionCAS 2 4 3 2 2 3 2" xfId="7692"/>
    <cellStyle name="DescriptionCAS 2 4 3 2 2 4" xfId="7693"/>
    <cellStyle name="DescriptionCAS 2 4 3 2 3" xfId="7694"/>
    <cellStyle name="DescriptionCAS 2 4 3 2 3 2" xfId="7695"/>
    <cellStyle name="DescriptionCAS 2 4 3 2 3 3" xfId="7696"/>
    <cellStyle name="DescriptionCAS 2 4 3 2 3 3 2" xfId="7697"/>
    <cellStyle name="DescriptionCAS 2 4 3 2 3 4" xfId="7698"/>
    <cellStyle name="DescriptionCAS 2 4 3 2 4" xfId="7699"/>
    <cellStyle name="DescriptionCAS 2 4 3 2 4 2" xfId="7700"/>
    <cellStyle name="DescriptionCAS 2 4 3 2 5" xfId="7701"/>
    <cellStyle name="DescriptionCAS 2 4 3 2 5 2" xfId="7702"/>
    <cellStyle name="DescriptionCAS 2 4 3 2 6" xfId="7703"/>
    <cellStyle name="DescriptionCAS 2 4 3 3" xfId="7704"/>
    <cellStyle name="DescriptionCAS 2 4 3 3 2" xfId="7705"/>
    <cellStyle name="DescriptionCAS 2 4 3 3 2 2" xfId="7706"/>
    <cellStyle name="DescriptionCAS 2 4 3 3 2 2 2" xfId="7707"/>
    <cellStyle name="DescriptionCAS 2 4 3 3 2 3" xfId="7708"/>
    <cellStyle name="DescriptionCAS 2 4 3 3 2 3 2" xfId="7709"/>
    <cellStyle name="DescriptionCAS 2 4 3 3 2 4" xfId="7710"/>
    <cellStyle name="DescriptionCAS 2 4 3 3 3" xfId="7711"/>
    <cellStyle name="DescriptionCAS 2 4 3 3 3 2" xfId="7712"/>
    <cellStyle name="DescriptionCAS 2 4 3 3 3 3" xfId="7713"/>
    <cellStyle name="DescriptionCAS 2 4 3 3 3 3 2" xfId="7714"/>
    <cellStyle name="DescriptionCAS 2 4 3 3 3 4" xfId="7715"/>
    <cellStyle name="DescriptionCAS 2 4 3 3 4" xfId="7716"/>
    <cellStyle name="DescriptionCAS 2 4 3 3 4 2" xfId="7717"/>
    <cellStyle name="DescriptionCAS 2 4 3 3 5" xfId="7718"/>
    <cellStyle name="DescriptionCAS 2 4 3 3 5 2" xfId="7719"/>
    <cellStyle name="DescriptionCAS 2 4 3 3 6" xfId="7720"/>
    <cellStyle name="DescriptionCAS 2 4 3 4" xfId="7721"/>
    <cellStyle name="DescriptionCAS 2 4 3 4 2" xfId="7722"/>
    <cellStyle name="DescriptionCAS 2 4 3 4 2 2" xfId="7723"/>
    <cellStyle name="DescriptionCAS 2 4 3 4 3" xfId="7724"/>
    <cellStyle name="DescriptionCAS 2 4 3 4 3 2" xfId="7725"/>
    <cellStyle name="DescriptionCAS 2 4 3 4 4" xfId="7726"/>
    <cellStyle name="DescriptionCAS 2 4 3 5" xfId="7727"/>
    <cellStyle name="DescriptionCAS 2 4 3 5 2" xfId="7728"/>
    <cellStyle name="DescriptionCAS 2 4 3 5 3" xfId="7729"/>
    <cellStyle name="DescriptionCAS 2 4 3 5 3 2" xfId="7730"/>
    <cellStyle name="DescriptionCAS 2 4 3 5 4" xfId="7731"/>
    <cellStyle name="DescriptionCAS 2 4 3 6" xfId="7732"/>
    <cellStyle name="DescriptionCAS 2 4 3 6 2" xfId="7733"/>
    <cellStyle name="DescriptionCAS 2 4 3 7" xfId="7734"/>
    <cellStyle name="DescriptionCAS 2 4 3 7 2" xfId="7735"/>
    <cellStyle name="DescriptionCAS 2 4 3 8" xfId="7736"/>
    <cellStyle name="DescriptionCAS 2 4 4" xfId="7737"/>
    <cellStyle name="DescriptionCAS 2 4 4 2" xfId="7738"/>
    <cellStyle name="DescriptionCAS 2 4 4 2 2" xfId="7739"/>
    <cellStyle name="DescriptionCAS 2 4 4 2 2 2" xfId="7740"/>
    <cellStyle name="DescriptionCAS 2 4 4 2 3" xfId="7741"/>
    <cellStyle name="DescriptionCAS 2 4 4 2 3 2" xfId="7742"/>
    <cellStyle name="DescriptionCAS 2 4 4 2 4" xfId="7743"/>
    <cellStyle name="DescriptionCAS 2 4 4 3" xfId="7744"/>
    <cellStyle name="DescriptionCAS 2 4 4 3 2" xfId="7745"/>
    <cellStyle name="DescriptionCAS 2 4 4 3 3" xfId="7746"/>
    <cellStyle name="DescriptionCAS 2 4 4 3 3 2" xfId="7747"/>
    <cellStyle name="DescriptionCAS 2 4 4 3 4" xfId="7748"/>
    <cellStyle name="DescriptionCAS 2 4 4 4" xfId="7749"/>
    <cellStyle name="DescriptionCAS 2 4 4 4 2" xfId="7750"/>
    <cellStyle name="DescriptionCAS 2 4 4 5" xfId="7751"/>
    <cellStyle name="DescriptionCAS 2 4 4 5 2" xfId="7752"/>
    <cellStyle name="DescriptionCAS 2 4 4 6" xfId="7753"/>
    <cellStyle name="DescriptionCAS 2 4 5" xfId="7754"/>
    <cellStyle name="DescriptionCAS 2 4 5 2" xfId="7755"/>
    <cellStyle name="DescriptionCAS 2 4 5 2 2" xfId="7756"/>
    <cellStyle name="DescriptionCAS 2 4 5 2 2 2" xfId="7757"/>
    <cellStyle name="DescriptionCAS 2 4 5 2 3" xfId="7758"/>
    <cellStyle name="DescriptionCAS 2 4 5 2 3 2" xfId="7759"/>
    <cellStyle name="DescriptionCAS 2 4 5 2 4" xfId="7760"/>
    <cellStyle name="DescriptionCAS 2 4 5 3" xfId="7761"/>
    <cellStyle name="DescriptionCAS 2 4 5 3 2" xfId="7762"/>
    <cellStyle name="DescriptionCAS 2 4 5 3 3" xfId="7763"/>
    <cellStyle name="DescriptionCAS 2 4 5 3 3 2" xfId="7764"/>
    <cellStyle name="DescriptionCAS 2 4 5 3 4" xfId="7765"/>
    <cellStyle name="DescriptionCAS 2 4 5 4" xfId="7766"/>
    <cellStyle name="DescriptionCAS 2 4 5 4 2" xfId="7767"/>
    <cellStyle name="DescriptionCAS 2 4 5 5" xfId="7768"/>
    <cellStyle name="DescriptionCAS 2 4 5 5 2" xfId="7769"/>
    <cellStyle name="DescriptionCAS 2 4 5 6" xfId="7770"/>
    <cellStyle name="DescriptionCAS 2 4 6" xfId="7771"/>
    <cellStyle name="DescriptionCAS 2 4 6 2" xfId="7772"/>
    <cellStyle name="DescriptionCAS 2 4 6 2 2" xfId="7773"/>
    <cellStyle name="DescriptionCAS 2 4 6 2 2 2" xfId="7774"/>
    <cellStyle name="DescriptionCAS 2 4 6 2 3" xfId="7775"/>
    <cellStyle name="DescriptionCAS 2 4 6 2 3 2" xfId="7776"/>
    <cellStyle name="DescriptionCAS 2 4 6 2 4" xfId="7777"/>
    <cellStyle name="DescriptionCAS 2 4 6 3" xfId="7778"/>
    <cellStyle name="DescriptionCAS 2 4 6 3 2" xfId="7779"/>
    <cellStyle name="DescriptionCAS 2 4 6 3 3" xfId="7780"/>
    <cellStyle name="DescriptionCAS 2 4 6 3 3 2" xfId="7781"/>
    <cellStyle name="DescriptionCAS 2 4 6 3 4" xfId="7782"/>
    <cellStyle name="DescriptionCAS 2 4 6 4" xfId="7783"/>
    <cellStyle name="DescriptionCAS 2 4 6 4 2" xfId="7784"/>
    <cellStyle name="DescriptionCAS 2 4 6 5" xfId="7785"/>
    <cellStyle name="DescriptionCAS 2 4 6 5 2" xfId="7786"/>
    <cellStyle name="DescriptionCAS 2 4 6 6" xfId="7787"/>
    <cellStyle name="DescriptionCAS 2 4 7" xfId="7788"/>
    <cellStyle name="DescriptionCAS 2 4 7 2" xfId="7789"/>
    <cellStyle name="DescriptionCAS 2 4 7 2 2" xfId="7790"/>
    <cellStyle name="DescriptionCAS 2 4 7 2 2 2" xfId="7791"/>
    <cellStyle name="DescriptionCAS 2 4 7 2 3" xfId="7792"/>
    <cellStyle name="DescriptionCAS 2 4 7 2 3 2" xfId="7793"/>
    <cellStyle name="DescriptionCAS 2 4 7 2 4" xfId="7794"/>
    <cellStyle name="DescriptionCAS 2 4 7 3" xfId="7795"/>
    <cellStyle name="DescriptionCAS 2 4 7 3 2" xfId="7796"/>
    <cellStyle name="DescriptionCAS 2 4 7 3 3" xfId="7797"/>
    <cellStyle name="DescriptionCAS 2 4 7 3 3 2" xfId="7798"/>
    <cellStyle name="DescriptionCAS 2 4 7 3 4" xfId="7799"/>
    <cellStyle name="DescriptionCAS 2 4 7 4" xfId="7800"/>
    <cellStyle name="DescriptionCAS 2 4 7 4 2" xfId="7801"/>
    <cellStyle name="DescriptionCAS 2 4 7 5" xfId="7802"/>
    <cellStyle name="DescriptionCAS 2 4 7 5 2" xfId="7803"/>
    <cellStyle name="DescriptionCAS 2 4 7 6" xfId="7804"/>
    <cellStyle name="DescriptionCAS 2 4 8" xfId="7805"/>
    <cellStyle name="DescriptionCAS 2 4 8 2" xfId="7806"/>
    <cellStyle name="DescriptionCAS 2 4 8 2 2" xfId="7807"/>
    <cellStyle name="DescriptionCAS 2 4 8 3" xfId="7808"/>
    <cellStyle name="DescriptionCAS 2 4 8 3 2" xfId="7809"/>
    <cellStyle name="DescriptionCAS 2 4 8 4" xfId="7810"/>
    <cellStyle name="DescriptionCAS 2 4 9" xfId="7811"/>
    <cellStyle name="DescriptionCAS 2 5" xfId="7812"/>
    <cellStyle name="DescriptionCAS 2 5 10" xfId="7813"/>
    <cellStyle name="DescriptionCAS 2 5 10 2" xfId="7814"/>
    <cellStyle name="DescriptionCAS 2 5 11" xfId="7815"/>
    <cellStyle name="DescriptionCAS 2 5 2" xfId="7816"/>
    <cellStyle name="DescriptionCAS 2 5 2 2" xfId="7817"/>
    <cellStyle name="DescriptionCAS 2 5 2 2 2" xfId="7818"/>
    <cellStyle name="DescriptionCAS 2 5 2 2 2 2" xfId="7819"/>
    <cellStyle name="DescriptionCAS 2 5 2 2 2 2 2" xfId="7820"/>
    <cellStyle name="DescriptionCAS 2 5 2 2 2 3" xfId="7821"/>
    <cellStyle name="DescriptionCAS 2 5 2 2 2 3 2" xfId="7822"/>
    <cellStyle name="DescriptionCAS 2 5 2 2 2 4" xfId="7823"/>
    <cellStyle name="DescriptionCAS 2 5 2 2 3" xfId="7824"/>
    <cellStyle name="DescriptionCAS 2 5 2 2 3 2" xfId="7825"/>
    <cellStyle name="DescriptionCAS 2 5 2 2 3 3" xfId="7826"/>
    <cellStyle name="DescriptionCAS 2 5 2 2 3 3 2" xfId="7827"/>
    <cellStyle name="DescriptionCAS 2 5 2 2 3 4" xfId="7828"/>
    <cellStyle name="DescriptionCAS 2 5 2 2 4" xfId="7829"/>
    <cellStyle name="DescriptionCAS 2 5 2 2 4 2" xfId="7830"/>
    <cellStyle name="DescriptionCAS 2 5 2 2 5" xfId="7831"/>
    <cellStyle name="DescriptionCAS 2 5 2 2 5 2" xfId="7832"/>
    <cellStyle name="DescriptionCAS 2 5 2 2 6" xfId="7833"/>
    <cellStyle name="DescriptionCAS 2 5 2 3" xfId="7834"/>
    <cellStyle name="DescriptionCAS 2 5 2 3 2" xfId="7835"/>
    <cellStyle name="DescriptionCAS 2 5 2 3 2 2" xfId="7836"/>
    <cellStyle name="DescriptionCAS 2 5 2 3 2 2 2" xfId="7837"/>
    <cellStyle name="DescriptionCAS 2 5 2 3 2 3" xfId="7838"/>
    <cellStyle name="DescriptionCAS 2 5 2 3 2 3 2" xfId="7839"/>
    <cellStyle name="DescriptionCAS 2 5 2 3 2 4" xfId="7840"/>
    <cellStyle name="DescriptionCAS 2 5 2 3 3" xfId="7841"/>
    <cellStyle name="DescriptionCAS 2 5 2 3 3 2" xfId="7842"/>
    <cellStyle name="DescriptionCAS 2 5 2 3 3 3" xfId="7843"/>
    <cellStyle name="DescriptionCAS 2 5 2 3 3 3 2" xfId="7844"/>
    <cellStyle name="DescriptionCAS 2 5 2 3 3 4" xfId="7845"/>
    <cellStyle name="DescriptionCAS 2 5 2 3 4" xfId="7846"/>
    <cellStyle name="DescriptionCAS 2 5 2 3 4 2" xfId="7847"/>
    <cellStyle name="DescriptionCAS 2 5 2 3 5" xfId="7848"/>
    <cellStyle name="DescriptionCAS 2 5 2 3 5 2" xfId="7849"/>
    <cellStyle name="DescriptionCAS 2 5 2 3 6" xfId="7850"/>
    <cellStyle name="DescriptionCAS 2 5 2 4" xfId="7851"/>
    <cellStyle name="DescriptionCAS 2 5 2 4 2" xfId="7852"/>
    <cellStyle name="DescriptionCAS 2 5 2 4 2 2" xfId="7853"/>
    <cellStyle name="DescriptionCAS 2 5 2 4 2 2 2" xfId="7854"/>
    <cellStyle name="DescriptionCAS 2 5 2 4 2 3" xfId="7855"/>
    <cellStyle name="DescriptionCAS 2 5 2 4 2 3 2" xfId="7856"/>
    <cellStyle name="DescriptionCAS 2 5 2 4 2 4" xfId="7857"/>
    <cellStyle name="DescriptionCAS 2 5 2 4 3" xfId="7858"/>
    <cellStyle name="DescriptionCAS 2 5 2 4 3 2" xfId="7859"/>
    <cellStyle name="DescriptionCAS 2 5 2 4 3 3" xfId="7860"/>
    <cellStyle name="DescriptionCAS 2 5 2 4 3 3 2" xfId="7861"/>
    <cellStyle name="DescriptionCAS 2 5 2 4 3 4" xfId="7862"/>
    <cellStyle name="DescriptionCAS 2 5 2 4 4" xfId="7863"/>
    <cellStyle name="DescriptionCAS 2 5 2 4 4 2" xfId="7864"/>
    <cellStyle name="DescriptionCAS 2 5 2 4 5" xfId="7865"/>
    <cellStyle name="DescriptionCAS 2 5 2 4 5 2" xfId="7866"/>
    <cellStyle name="DescriptionCAS 2 5 2 4 6" xfId="7867"/>
    <cellStyle name="DescriptionCAS 2 5 2 5" xfId="7868"/>
    <cellStyle name="DescriptionCAS 2 5 2 5 2" xfId="7869"/>
    <cellStyle name="DescriptionCAS 2 5 2 5 2 2" xfId="7870"/>
    <cellStyle name="DescriptionCAS 2 5 2 5 3" xfId="7871"/>
    <cellStyle name="DescriptionCAS 2 5 2 5 3 2" xfId="7872"/>
    <cellStyle name="DescriptionCAS 2 5 2 5 4" xfId="7873"/>
    <cellStyle name="DescriptionCAS 2 5 2 6" xfId="7874"/>
    <cellStyle name="DescriptionCAS 2 5 2 6 2" xfId="7875"/>
    <cellStyle name="DescriptionCAS 2 5 2 6 3" xfId="7876"/>
    <cellStyle name="DescriptionCAS 2 5 2 6 3 2" xfId="7877"/>
    <cellStyle name="DescriptionCAS 2 5 2 6 4" xfId="7878"/>
    <cellStyle name="DescriptionCAS 2 5 2 7" xfId="7879"/>
    <cellStyle name="DescriptionCAS 2 5 2 7 2" xfId="7880"/>
    <cellStyle name="DescriptionCAS 2 5 2 8" xfId="7881"/>
    <cellStyle name="DescriptionCAS 2 5 2 8 2" xfId="7882"/>
    <cellStyle name="DescriptionCAS 2 5 2 9" xfId="7883"/>
    <cellStyle name="DescriptionCAS 2 5 3" xfId="7884"/>
    <cellStyle name="DescriptionCAS 2 5 3 2" xfId="7885"/>
    <cellStyle name="DescriptionCAS 2 5 3 2 2" xfId="7886"/>
    <cellStyle name="DescriptionCAS 2 5 3 2 2 2" xfId="7887"/>
    <cellStyle name="DescriptionCAS 2 5 3 2 3" xfId="7888"/>
    <cellStyle name="DescriptionCAS 2 5 3 2 3 2" xfId="7889"/>
    <cellStyle name="DescriptionCAS 2 5 3 2 4" xfId="7890"/>
    <cellStyle name="DescriptionCAS 2 5 3 3" xfId="7891"/>
    <cellStyle name="DescriptionCAS 2 5 3 3 2" xfId="7892"/>
    <cellStyle name="DescriptionCAS 2 5 3 3 3" xfId="7893"/>
    <cellStyle name="DescriptionCAS 2 5 3 3 3 2" xfId="7894"/>
    <cellStyle name="DescriptionCAS 2 5 3 3 4" xfId="7895"/>
    <cellStyle name="DescriptionCAS 2 5 3 4" xfId="7896"/>
    <cellStyle name="DescriptionCAS 2 5 3 4 2" xfId="7897"/>
    <cellStyle name="DescriptionCAS 2 5 3 5" xfId="7898"/>
    <cellStyle name="DescriptionCAS 2 5 3 5 2" xfId="7899"/>
    <cellStyle name="DescriptionCAS 2 5 3 6" xfId="7900"/>
    <cellStyle name="DescriptionCAS 2 5 4" xfId="7901"/>
    <cellStyle name="DescriptionCAS 2 5 4 2" xfId="7902"/>
    <cellStyle name="DescriptionCAS 2 5 4 2 2" xfId="7903"/>
    <cellStyle name="DescriptionCAS 2 5 4 2 2 2" xfId="7904"/>
    <cellStyle name="DescriptionCAS 2 5 4 2 3" xfId="7905"/>
    <cellStyle name="DescriptionCAS 2 5 4 2 3 2" xfId="7906"/>
    <cellStyle name="DescriptionCAS 2 5 4 2 4" xfId="7907"/>
    <cellStyle name="DescriptionCAS 2 5 4 3" xfId="7908"/>
    <cellStyle name="DescriptionCAS 2 5 4 3 2" xfId="7909"/>
    <cellStyle name="DescriptionCAS 2 5 4 3 3" xfId="7910"/>
    <cellStyle name="DescriptionCAS 2 5 4 3 3 2" xfId="7911"/>
    <cellStyle name="DescriptionCAS 2 5 4 3 4" xfId="7912"/>
    <cellStyle name="DescriptionCAS 2 5 4 4" xfId="7913"/>
    <cellStyle name="DescriptionCAS 2 5 4 4 2" xfId="7914"/>
    <cellStyle name="DescriptionCAS 2 5 4 5" xfId="7915"/>
    <cellStyle name="DescriptionCAS 2 5 4 5 2" xfId="7916"/>
    <cellStyle name="DescriptionCAS 2 5 4 6" xfId="7917"/>
    <cellStyle name="DescriptionCAS 2 5 5" xfId="7918"/>
    <cellStyle name="DescriptionCAS 2 5 5 2" xfId="7919"/>
    <cellStyle name="DescriptionCAS 2 5 5 2 2" xfId="7920"/>
    <cellStyle name="DescriptionCAS 2 5 5 2 2 2" xfId="7921"/>
    <cellStyle name="DescriptionCAS 2 5 5 2 3" xfId="7922"/>
    <cellStyle name="DescriptionCAS 2 5 5 2 3 2" xfId="7923"/>
    <cellStyle name="DescriptionCAS 2 5 5 2 4" xfId="7924"/>
    <cellStyle name="DescriptionCAS 2 5 5 3" xfId="7925"/>
    <cellStyle name="DescriptionCAS 2 5 5 3 2" xfId="7926"/>
    <cellStyle name="DescriptionCAS 2 5 5 3 3" xfId="7927"/>
    <cellStyle name="DescriptionCAS 2 5 5 3 3 2" xfId="7928"/>
    <cellStyle name="DescriptionCAS 2 5 5 3 4" xfId="7929"/>
    <cellStyle name="DescriptionCAS 2 5 5 4" xfId="7930"/>
    <cellStyle name="DescriptionCAS 2 5 5 4 2" xfId="7931"/>
    <cellStyle name="DescriptionCAS 2 5 5 5" xfId="7932"/>
    <cellStyle name="DescriptionCAS 2 5 5 5 2" xfId="7933"/>
    <cellStyle name="DescriptionCAS 2 5 5 6" xfId="7934"/>
    <cellStyle name="DescriptionCAS 2 5 6" xfId="7935"/>
    <cellStyle name="DescriptionCAS 2 5 6 2" xfId="7936"/>
    <cellStyle name="DescriptionCAS 2 5 6 2 2" xfId="7937"/>
    <cellStyle name="DescriptionCAS 2 5 6 2 2 2" xfId="7938"/>
    <cellStyle name="DescriptionCAS 2 5 6 2 3" xfId="7939"/>
    <cellStyle name="DescriptionCAS 2 5 6 2 3 2" xfId="7940"/>
    <cellStyle name="DescriptionCAS 2 5 6 2 4" xfId="7941"/>
    <cellStyle name="DescriptionCAS 2 5 6 3" xfId="7942"/>
    <cellStyle name="DescriptionCAS 2 5 6 3 2" xfId="7943"/>
    <cellStyle name="DescriptionCAS 2 5 6 3 3" xfId="7944"/>
    <cellStyle name="DescriptionCAS 2 5 6 3 3 2" xfId="7945"/>
    <cellStyle name="DescriptionCAS 2 5 6 3 4" xfId="7946"/>
    <cellStyle name="DescriptionCAS 2 5 6 4" xfId="7947"/>
    <cellStyle name="DescriptionCAS 2 5 6 4 2" xfId="7948"/>
    <cellStyle name="DescriptionCAS 2 5 6 5" xfId="7949"/>
    <cellStyle name="DescriptionCAS 2 5 6 5 2" xfId="7950"/>
    <cellStyle name="DescriptionCAS 2 5 6 6" xfId="7951"/>
    <cellStyle name="DescriptionCAS 2 5 7" xfId="7952"/>
    <cellStyle name="DescriptionCAS 2 5 7 2" xfId="7953"/>
    <cellStyle name="DescriptionCAS 2 5 7 2 2" xfId="7954"/>
    <cellStyle name="DescriptionCAS 2 5 7 3" xfId="7955"/>
    <cellStyle name="DescriptionCAS 2 5 7 3 2" xfId="7956"/>
    <cellStyle name="DescriptionCAS 2 5 7 4" xfId="7957"/>
    <cellStyle name="DescriptionCAS 2 5 8" xfId="7958"/>
    <cellStyle name="DescriptionCAS 2 5 8 2" xfId="7959"/>
    <cellStyle name="DescriptionCAS 2 5 8 3" xfId="7960"/>
    <cellStyle name="DescriptionCAS 2 5 8 3 2" xfId="7961"/>
    <cellStyle name="DescriptionCAS 2 5 8 4" xfId="7962"/>
    <cellStyle name="DescriptionCAS 2 5 9" xfId="7963"/>
    <cellStyle name="DescriptionCAS 2 5 9 2" xfId="7964"/>
    <cellStyle name="DescriptionCAS 2 6" xfId="7965"/>
    <cellStyle name="DescriptionCAS 2 6 2" xfId="7966"/>
    <cellStyle name="DescriptionCAS 2 6 2 2" xfId="7967"/>
    <cellStyle name="DescriptionCAS 2 6 2 2 2" xfId="7968"/>
    <cellStyle name="DescriptionCAS 2 6 2 2 2 2" xfId="7969"/>
    <cellStyle name="DescriptionCAS 2 6 2 2 3" xfId="7970"/>
    <cellStyle name="DescriptionCAS 2 6 2 2 3 2" xfId="7971"/>
    <cellStyle name="DescriptionCAS 2 6 2 2 4" xfId="7972"/>
    <cellStyle name="DescriptionCAS 2 6 2 3" xfId="7973"/>
    <cellStyle name="DescriptionCAS 2 6 2 3 2" xfId="7974"/>
    <cellStyle name="DescriptionCAS 2 6 2 3 3" xfId="7975"/>
    <cellStyle name="DescriptionCAS 2 6 2 3 3 2" xfId="7976"/>
    <cellStyle name="DescriptionCAS 2 6 2 3 4" xfId="7977"/>
    <cellStyle name="DescriptionCAS 2 6 2 4" xfId="7978"/>
    <cellStyle name="DescriptionCAS 2 6 2 4 2" xfId="7979"/>
    <cellStyle name="DescriptionCAS 2 6 2 5" xfId="7980"/>
    <cellStyle name="DescriptionCAS 2 6 2 5 2" xfId="7981"/>
    <cellStyle name="DescriptionCAS 2 6 2 6" xfId="7982"/>
    <cellStyle name="DescriptionCAS 2 6 3" xfId="7983"/>
    <cellStyle name="DescriptionCAS 2 6 3 2" xfId="7984"/>
    <cellStyle name="DescriptionCAS 2 6 3 2 2" xfId="7985"/>
    <cellStyle name="DescriptionCAS 2 6 3 2 2 2" xfId="7986"/>
    <cellStyle name="DescriptionCAS 2 6 3 2 3" xfId="7987"/>
    <cellStyle name="DescriptionCAS 2 6 3 2 3 2" xfId="7988"/>
    <cellStyle name="DescriptionCAS 2 6 3 2 4" xfId="7989"/>
    <cellStyle name="DescriptionCAS 2 6 3 3" xfId="7990"/>
    <cellStyle name="DescriptionCAS 2 6 3 3 2" xfId="7991"/>
    <cellStyle name="DescriptionCAS 2 6 3 3 3" xfId="7992"/>
    <cellStyle name="DescriptionCAS 2 6 3 3 3 2" xfId="7993"/>
    <cellStyle name="DescriptionCAS 2 6 3 3 4" xfId="7994"/>
    <cellStyle name="DescriptionCAS 2 6 3 4" xfId="7995"/>
    <cellStyle name="DescriptionCAS 2 6 3 4 2" xfId="7996"/>
    <cellStyle name="DescriptionCAS 2 6 3 5" xfId="7997"/>
    <cellStyle name="DescriptionCAS 2 6 3 5 2" xfId="7998"/>
    <cellStyle name="DescriptionCAS 2 6 3 6" xfId="7999"/>
    <cellStyle name="DescriptionCAS 2 6 4" xfId="8000"/>
    <cellStyle name="DescriptionCAS 2 6 4 2" xfId="8001"/>
    <cellStyle name="DescriptionCAS 2 6 4 2 2" xfId="8002"/>
    <cellStyle name="DescriptionCAS 2 6 4 2 2 2" xfId="8003"/>
    <cellStyle name="DescriptionCAS 2 6 4 2 3" xfId="8004"/>
    <cellStyle name="DescriptionCAS 2 6 4 2 3 2" xfId="8005"/>
    <cellStyle name="DescriptionCAS 2 6 4 2 4" xfId="8006"/>
    <cellStyle name="DescriptionCAS 2 6 4 3" xfId="8007"/>
    <cellStyle name="DescriptionCAS 2 6 4 3 2" xfId="8008"/>
    <cellStyle name="DescriptionCAS 2 6 4 3 3" xfId="8009"/>
    <cellStyle name="DescriptionCAS 2 6 4 3 3 2" xfId="8010"/>
    <cellStyle name="DescriptionCAS 2 6 4 3 4" xfId="8011"/>
    <cellStyle name="DescriptionCAS 2 6 4 4" xfId="8012"/>
    <cellStyle name="DescriptionCAS 2 6 4 4 2" xfId="8013"/>
    <cellStyle name="DescriptionCAS 2 6 4 5" xfId="8014"/>
    <cellStyle name="DescriptionCAS 2 6 4 5 2" xfId="8015"/>
    <cellStyle name="DescriptionCAS 2 6 4 6" xfId="8016"/>
    <cellStyle name="DescriptionCAS 2 6 5" xfId="8017"/>
    <cellStyle name="DescriptionCAS 2 6 5 2" xfId="8018"/>
    <cellStyle name="DescriptionCAS 2 6 5 2 2" xfId="8019"/>
    <cellStyle name="DescriptionCAS 2 6 5 3" xfId="8020"/>
    <cellStyle name="DescriptionCAS 2 6 5 3 2" xfId="8021"/>
    <cellStyle name="DescriptionCAS 2 6 5 4" xfId="8022"/>
    <cellStyle name="DescriptionCAS 2 6 6" xfId="8023"/>
    <cellStyle name="DescriptionCAS 2 6 6 2" xfId="8024"/>
    <cellStyle name="DescriptionCAS 2 6 6 3" xfId="8025"/>
    <cellStyle name="DescriptionCAS 2 6 6 3 2" xfId="8026"/>
    <cellStyle name="DescriptionCAS 2 6 6 4" xfId="8027"/>
    <cellStyle name="DescriptionCAS 2 6 7" xfId="8028"/>
    <cellStyle name="DescriptionCAS 2 6 7 2" xfId="8029"/>
    <cellStyle name="DescriptionCAS 2 6 8" xfId="8030"/>
    <cellStyle name="DescriptionCAS 2 6 8 2" xfId="8031"/>
    <cellStyle name="DescriptionCAS 2 6 9" xfId="8032"/>
    <cellStyle name="DescriptionCAS 2 7" xfId="8033"/>
    <cellStyle name="DescriptionCAS 2 7 2" xfId="8034"/>
    <cellStyle name="DescriptionCAS 2 7 2 2" xfId="8035"/>
    <cellStyle name="DescriptionCAS 2 7 2 2 2" xfId="8036"/>
    <cellStyle name="DescriptionCAS 2 7 2 3" xfId="8037"/>
    <cellStyle name="DescriptionCAS 2 7 2 3 2" xfId="8038"/>
    <cellStyle name="DescriptionCAS 2 7 2 4" xfId="8039"/>
    <cellStyle name="DescriptionCAS 2 7 3" xfId="8040"/>
    <cellStyle name="DescriptionCAS 2 7 3 2" xfId="8041"/>
    <cellStyle name="DescriptionCAS 2 7 3 3" xfId="8042"/>
    <cellStyle name="DescriptionCAS 2 7 3 3 2" xfId="8043"/>
    <cellStyle name="DescriptionCAS 2 7 3 4" xfId="8044"/>
    <cellStyle name="DescriptionCAS 2 7 4" xfId="8045"/>
    <cellStyle name="DescriptionCAS 2 7 4 2" xfId="8046"/>
    <cellStyle name="DescriptionCAS 2 7 5" xfId="8047"/>
    <cellStyle name="DescriptionCAS 2 7 5 2" xfId="8048"/>
    <cellStyle name="DescriptionCAS 2 7 6" xfId="8049"/>
    <cellStyle name="DescriptionCAS 2 8" xfId="8050"/>
    <cellStyle name="DescriptionCAS 2 8 2" xfId="8051"/>
    <cellStyle name="DescriptionCAS 2 8 2 2" xfId="8052"/>
    <cellStyle name="DescriptionCAS 2 8 2 2 2" xfId="8053"/>
    <cellStyle name="DescriptionCAS 2 8 2 3" xfId="8054"/>
    <cellStyle name="DescriptionCAS 2 8 2 3 2" xfId="8055"/>
    <cellStyle name="DescriptionCAS 2 8 2 4" xfId="8056"/>
    <cellStyle name="DescriptionCAS 2 8 3" xfId="8057"/>
    <cellStyle name="DescriptionCAS 2 8 3 2" xfId="8058"/>
    <cellStyle name="DescriptionCAS 2 8 3 3" xfId="8059"/>
    <cellStyle name="DescriptionCAS 2 8 3 3 2" xfId="8060"/>
    <cellStyle name="DescriptionCAS 2 8 3 4" xfId="8061"/>
    <cellStyle name="DescriptionCAS 2 8 4" xfId="8062"/>
    <cellStyle name="DescriptionCAS 2 8 4 2" xfId="8063"/>
    <cellStyle name="DescriptionCAS 2 8 5" xfId="8064"/>
    <cellStyle name="DescriptionCAS 2 8 5 2" xfId="8065"/>
    <cellStyle name="DescriptionCAS 2 8 6" xfId="8066"/>
    <cellStyle name="DescriptionCAS 2 9" xfId="8067"/>
    <cellStyle name="DescriptionCAS 2 9 2" xfId="8068"/>
    <cellStyle name="DescriptionCAS 2 9 2 2" xfId="8069"/>
    <cellStyle name="DescriptionCAS 2 9 2 2 2" xfId="8070"/>
    <cellStyle name="DescriptionCAS 2 9 2 3" xfId="8071"/>
    <cellStyle name="DescriptionCAS 2 9 2 3 2" xfId="8072"/>
    <cellStyle name="DescriptionCAS 2 9 2 4" xfId="8073"/>
    <cellStyle name="DescriptionCAS 2 9 3" xfId="8074"/>
    <cellStyle name="DescriptionCAS 2 9 3 2" xfId="8075"/>
    <cellStyle name="DescriptionCAS 2 9 3 3" xfId="8076"/>
    <cellStyle name="DescriptionCAS 2 9 3 3 2" xfId="8077"/>
    <cellStyle name="DescriptionCAS 2 9 3 4" xfId="8078"/>
    <cellStyle name="DescriptionCAS 2 9 4" xfId="8079"/>
    <cellStyle name="DescriptionCAS 2 9 4 2" xfId="8080"/>
    <cellStyle name="DescriptionCAS 2 9 5" xfId="8081"/>
    <cellStyle name="DescriptionCAS 2 9 5 2" xfId="8082"/>
    <cellStyle name="DescriptionCAS 2 9 6" xfId="8083"/>
    <cellStyle name="DescriptionCAS 3" xfId="8084"/>
    <cellStyle name="DescriptionCAS 3 10" xfId="8085"/>
    <cellStyle name="DescriptionCAS 3 10 2" xfId="8086"/>
    <cellStyle name="DescriptionCAS 3 10 3" xfId="8087"/>
    <cellStyle name="DescriptionCAS 3 10 3 2" xfId="8088"/>
    <cellStyle name="DescriptionCAS 3 10 4" xfId="8089"/>
    <cellStyle name="DescriptionCAS 3 11" xfId="8090"/>
    <cellStyle name="DescriptionCAS 3 11 2" xfId="8091"/>
    <cellStyle name="DescriptionCAS 3 11 2 2" xfId="8092"/>
    <cellStyle name="DescriptionCAS 3 11 3" xfId="8093"/>
    <cellStyle name="DescriptionCAS 3 11 3 2" xfId="8094"/>
    <cellStyle name="DescriptionCAS 3 11 4" xfId="8095"/>
    <cellStyle name="DescriptionCAS 3 12" xfId="8096"/>
    <cellStyle name="DescriptionCAS 3 12 2" xfId="8097"/>
    <cellStyle name="DescriptionCAS 3 12 3" xfId="8098"/>
    <cellStyle name="DescriptionCAS 3 12 3 2" xfId="8099"/>
    <cellStyle name="DescriptionCAS 3 12 4" xfId="8100"/>
    <cellStyle name="DescriptionCAS 3 12 5" xfId="8101"/>
    <cellStyle name="DescriptionCAS 3 13" xfId="8102"/>
    <cellStyle name="DescriptionCAS 3 13 2" xfId="8103"/>
    <cellStyle name="DescriptionCAS 3 13 3" xfId="8104"/>
    <cellStyle name="DescriptionCAS 3 13 4" xfId="8105"/>
    <cellStyle name="DescriptionCAS 3 14" xfId="8106"/>
    <cellStyle name="DescriptionCAS 3 14 2" xfId="8107"/>
    <cellStyle name="DescriptionCAS 3 14 3" xfId="8108"/>
    <cellStyle name="DescriptionCAS 3 14 4" xfId="8109"/>
    <cellStyle name="DescriptionCAS 3 15" xfId="8110"/>
    <cellStyle name="DescriptionCAS 3 15 2" xfId="8111"/>
    <cellStyle name="DescriptionCAS 3 15 3" xfId="8112"/>
    <cellStyle name="DescriptionCAS 3 15 4" xfId="8113"/>
    <cellStyle name="DescriptionCAS 3 16" xfId="8114"/>
    <cellStyle name="DescriptionCAS 3 16 2" xfId="8115"/>
    <cellStyle name="DescriptionCAS 3 16 3" xfId="8116"/>
    <cellStyle name="DescriptionCAS 3 16 4" xfId="8117"/>
    <cellStyle name="DescriptionCAS 3 17" xfId="8118"/>
    <cellStyle name="DescriptionCAS 3 17 2" xfId="8119"/>
    <cellStyle name="DescriptionCAS 3 17 3" xfId="8120"/>
    <cellStyle name="DescriptionCAS 3 17 4" xfId="8121"/>
    <cellStyle name="DescriptionCAS 3 18" xfId="8122"/>
    <cellStyle name="DescriptionCAS 3 18 2" xfId="8123"/>
    <cellStyle name="DescriptionCAS 3 18 3" xfId="8124"/>
    <cellStyle name="DescriptionCAS 3 18 4" xfId="8125"/>
    <cellStyle name="DescriptionCAS 3 19" xfId="8126"/>
    <cellStyle name="DescriptionCAS 3 19 2" xfId="8127"/>
    <cellStyle name="DescriptionCAS 3 19 3" xfId="8128"/>
    <cellStyle name="DescriptionCAS 3 19 4" xfId="8129"/>
    <cellStyle name="DescriptionCAS 3 2" xfId="8130"/>
    <cellStyle name="DescriptionCAS 3 2 10" xfId="8131"/>
    <cellStyle name="DescriptionCAS 3 2 11" xfId="8132"/>
    <cellStyle name="DescriptionCAS 3 2 11 2" xfId="8133"/>
    <cellStyle name="DescriptionCAS 3 2 12" xfId="8134"/>
    <cellStyle name="DescriptionCAS 3 2 2" xfId="8135"/>
    <cellStyle name="DescriptionCAS 3 2 2 2" xfId="8136"/>
    <cellStyle name="DescriptionCAS 3 2 2 2 2" xfId="8137"/>
    <cellStyle name="DescriptionCAS 3 2 2 2 2 2" xfId="8138"/>
    <cellStyle name="DescriptionCAS 3 2 2 2 2 2 2" xfId="8139"/>
    <cellStyle name="DescriptionCAS 3 2 2 2 2 3" xfId="8140"/>
    <cellStyle name="DescriptionCAS 3 2 2 2 2 3 2" xfId="8141"/>
    <cellStyle name="DescriptionCAS 3 2 2 2 2 4" xfId="8142"/>
    <cellStyle name="DescriptionCAS 3 2 2 2 3" xfId="8143"/>
    <cellStyle name="DescriptionCAS 3 2 2 2 3 2" xfId="8144"/>
    <cellStyle name="DescriptionCAS 3 2 2 2 3 3" xfId="8145"/>
    <cellStyle name="DescriptionCAS 3 2 2 2 3 3 2" xfId="8146"/>
    <cellStyle name="DescriptionCAS 3 2 2 2 3 4" xfId="8147"/>
    <cellStyle name="DescriptionCAS 3 2 2 2 4" xfId="8148"/>
    <cellStyle name="DescriptionCAS 3 2 2 2 4 2" xfId="8149"/>
    <cellStyle name="DescriptionCAS 3 2 2 2 5" xfId="8150"/>
    <cellStyle name="DescriptionCAS 3 2 2 2 5 2" xfId="8151"/>
    <cellStyle name="DescriptionCAS 3 2 2 2 6" xfId="8152"/>
    <cellStyle name="DescriptionCAS 3 2 2 3" xfId="8153"/>
    <cellStyle name="DescriptionCAS 3 2 2 3 2" xfId="8154"/>
    <cellStyle name="DescriptionCAS 3 2 2 3 2 2" xfId="8155"/>
    <cellStyle name="DescriptionCAS 3 2 2 3 2 2 2" xfId="8156"/>
    <cellStyle name="DescriptionCAS 3 2 2 3 2 3" xfId="8157"/>
    <cellStyle name="DescriptionCAS 3 2 2 3 2 3 2" xfId="8158"/>
    <cellStyle name="DescriptionCAS 3 2 2 3 2 4" xfId="8159"/>
    <cellStyle name="DescriptionCAS 3 2 2 3 3" xfId="8160"/>
    <cellStyle name="DescriptionCAS 3 2 2 3 3 2" xfId="8161"/>
    <cellStyle name="DescriptionCAS 3 2 2 3 3 3" xfId="8162"/>
    <cellStyle name="DescriptionCAS 3 2 2 3 3 3 2" xfId="8163"/>
    <cellStyle name="DescriptionCAS 3 2 2 3 3 4" xfId="8164"/>
    <cellStyle name="DescriptionCAS 3 2 2 3 4" xfId="8165"/>
    <cellStyle name="DescriptionCAS 3 2 2 3 4 2" xfId="8166"/>
    <cellStyle name="DescriptionCAS 3 2 2 3 5" xfId="8167"/>
    <cellStyle name="DescriptionCAS 3 2 2 3 5 2" xfId="8168"/>
    <cellStyle name="DescriptionCAS 3 2 2 3 6" xfId="8169"/>
    <cellStyle name="DescriptionCAS 3 2 2 4" xfId="8170"/>
    <cellStyle name="DescriptionCAS 3 2 2 4 2" xfId="8171"/>
    <cellStyle name="DescriptionCAS 3 2 2 4 2 2" xfId="8172"/>
    <cellStyle name="DescriptionCAS 3 2 2 4 2 2 2" xfId="8173"/>
    <cellStyle name="DescriptionCAS 3 2 2 4 2 3" xfId="8174"/>
    <cellStyle name="DescriptionCAS 3 2 2 4 2 3 2" xfId="8175"/>
    <cellStyle name="DescriptionCAS 3 2 2 4 2 4" xfId="8176"/>
    <cellStyle name="DescriptionCAS 3 2 2 4 3" xfId="8177"/>
    <cellStyle name="DescriptionCAS 3 2 2 4 3 2" xfId="8178"/>
    <cellStyle name="DescriptionCAS 3 2 2 4 3 3" xfId="8179"/>
    <cellStyle name="DescriptionCAS 3 2 2 4 3 3 2" xfId="8180"/>
    <cellStyle name="DescriptionCAS 3 2 2 4 3 4" xfId="8181"/>
    <cellStyle name="DescriptionCAS 3 2 2 4 4" xfId="8182"/>
    <cellStyle name="DescriptionCAS 3 2 2 4 4 2" xfId="8183"/>
    <cellStyle name="DescriptionCAS 3 2 2 4 5" xfId="8184"/>
    <cellStyle name="DescriptionCAS 3 2 2 4 5 2" xfId="8185"/>
    <cellStyle name="DescriptionCAS 3 2 2 4 6" xfId="8186"/>
    <cellStyle name="DescriptionCAS 3 2 2 5" xfId="8187"/>
    <cellStyle name="DescriptionCAS 3 2 2 5 2" xfId="8188"/>
    <cellStyle name="DescriptionCAS 3 2 2 5 2 2" xfId="8189"/>
    <cellStyle name="DescriptionCAS 3 2 2 5 3" xfId="8190"/>
    <cellStyle name="DescriptionCAS 3 2 2 5 3 2" xfId="8191"/>
    <cellStyle name="DescriptionCAS 3 2 2 5 4" xfId="8192"/>
    <cellStyle name="DescriptionCAS 3 2 2 6" xfId="8193"/>
    <cellStyle name="DescriptionCAS 3 2 2 6 2" xfId="8194"/>
    <cellStyle name="DescriptionCAS 3 2 2 6 3" xfId="8195"/>
    <cellStyle name="DescriptionCAS 3 2 2 6 3 2" xfId="8196"/>
    <cellStyle name="DescriptionCAS 3 2 2 6 4" xfId="8197"/>
    <cellStyle name="DescriptionCAS 3 2 2 7" xfId="8198"/>
    <cellStyle name="DescriptionCAS 3 2 2 7 2" xfId="8199"/>
    <cellStyle name="DescriptionCAS 3 2 2 8" xfId="8200"/>
    <cellStyle name="DescriptionCAS 3 2 2 8 2" xfId="8201"/>
    <cellStyle name="DescriptionCAS 3 2 2 9" xfId="8202"/>
    <cellStyle name="DescriptionCAS 3 2 3" xfId="8203"/>
    <cellStyle name="DescriptionCAS 3 2 3 2" xfId="8204"/>
    <cellStyle name="DescriptionCAS 3 2 3 2 2" xfId="8205"/>
    <cellStyle name="DescriptionCAS 3 2 3 2 2 2" xfId="8206"/>
    <cellStyle name="DescriptionCAS 3 2 3 2 2 2 2" xfId="8207"/>
    <cellStyle name="DescriptionCAS 3 2 3 2 2 3" xfId="8208"/>
    <cellStyle name="DescriptionCAS 3 2 3 2 2 3 2" xfId="8209"/>
    <cellStyle name="DescriptionCAS 3 2 3 2 2 4" xfId="8210"/>
    <cellStyle name="DescriptionCAS 3 2 3 2 3" xfId="8211"/>
    <cellStyle name="DescriptionCAS 3 2 3 2 3 2" xfId="8212"/>
    <cellStyle name="DescriptionCAS 3 2 3 2 3 3" xfId="8213"/>
    <cellStyle name="DescriptionCAS 3 2 3 2 3 3 2" xfId="8214"/>
    <cellStyle name="DescriptionCAS 3 2 3 2 3 4" xfId="8215"/>
    <cellStyle name="DescriptionCAS 3 2 3 2 4" xfId="8216"/>
    <cellStyle name="DescriptionCAS 3 2 3 2 4 2" xfId="8217"/>
    <cellStyle name="DescriptionCAS 3 2 3 2 5" xfId="8218"/>
    <cellStyle name="DescriptionCAS 3 2 3 2 5 2" xfId="8219"/>
    <cellStyle name="DescriptionCAS 3 2 3 2 6" xfId="8220"/>
    <cellStyle name="DescriptionCAS 3 2 3 3" xfId="8221"/>
    <cellStyle name="DescriptionCAS 3 2 3 3 2" xfId="8222"/>
    <cellStyle name="DescriptionCAS 3 2 3 3 2 2" xfId="8223"/>
    <cellStyle name="DescriptionCAS 3 2 3 3 2 2 2" xfId="8224"/>
    <cellStyle name="DescriptionCAS 3 2 3 3 2 3" xfId="8225"/>
    <cellStyle name="DescriptionCAS 3 2 3 3 2 3 2" xfId="8226"/>
    <cellStyle name="DescriptionCAS 3 2 3 3 2 4" xfId="8227"/>
    <cellStyle name="DescriptionCAS 3 2 3 3 3" xfId="8228"/>
    <cellStyle name="DescriptionCAS 3 2 3 3 3 2" xfId="8229"/>
    <cellStyle name="DescriptionCAS 3 2 3 3 3 3" xfId="8230"/>
    <cellStyle name="DescriptionCAS 3 2 3 3 3 3 2" xfId="8231"/>
    <cellStyle name="DescriptionCAS 3 2 3 3 3 4" xfId="8232"/>
    <cellStyle name="DescriptionCAS 3 2 3 3 4" xfId="8233"/>
    <cellStyle name="DescriptionCAS 3 2 3 3 4 2" xfId="8234"/>
    <cellStyle name="DescriptionCAS 3 2 3 3 5" xfId="8235"/>
    <cellStyle name="DescriptionCAS 3 2 3 3 5 2" xfId="8236"/>
    <cellStyle name="DescriptionCAS 3 2 3 3 6" xfId="8237"/>
    <cellStyle name="DescriptionCAS 3 2 3 4" xfId="8238"/>
    <cellStyle name="DescriptionCAS 3 2 3 4 2" xfId="8239"/>
    <cellStyle name="DescriptionCAS 3 2 3 4 2 2" xfId="8240"/>
    <cellStyle name="DescriptionCAS 3 2 3 4 3" xfId="8241"/>
    <cellStyle name="DescriptionCAS 3 2 3 4 3 2" xfId="8242"/>
    <cellStyle name="DescriptionCAS 3 2 3 4 4" xfId="8243"/>
    <cellStyle name="DescriptionCAS 3 2 3 5" xfId="8244"/>
    <cellStyle name="DescriptionCAS 3 2 3 5 2" xfId="8245"/>
    <cellStyle name="DescriptionCAS 3 2 3 5 3" xfId="8246"/>
    <cellStyle name="DescriptionCAS 3 2 3 5 3 2" xfId="8247"/>
    <cellStyle name="DescriptionCAS 3 2 3 5 4" xfId="8248"/>
    <cellStyle name="DescriptionCAS 3 2 3 6" xfId="8249"/>
    <cellStyle name="DescriptionCAS 3 2 3 6 2" xfId="8250"/>
    <cellStyle name="DescriptionCAS 3 2 3 7" xfId="8251"/>
    <cellStyle name="DescriptionCAS 3 2 3 7 2" xfId="8252"/>
    <cellStyle name="DescriptionCAS 3 2 3 8" xfId="8253"/>
    <cellStyle name="DescriptionCAS 3 2 4" xfId="8254"/>
    <cellStyle name="DescriptionCAS 3 2 4 2" xfId="8255"/>
    <cellStyle name="DescriptionCAS 3 2 4 2 2" xfId="8256"/>
    <cellStyle name="DescriptionCAS 3 2 4 2 2 2" xfId="8257"/>
    <cellStyle name="DescriptionCAS 3 2 4 2 3" xfId="8258"/>
    <cellStyle name="DescriptionCAS 3 2 4 2 3 2" xfId="8259"/>
    <cellStyle name="DescriptionCAS 3 2 4 2 4" xfId="8260"/>
    <cellStyle name="DescriptionCAS 3 2 4 3" xfId="8261"/>
    <cellStyle name="DescriptionCAS 3 2 4 3 2" xfId="8262"/>
    <cellStyle name="DescriptionCAS 3 2 4 3 3" xfId="8263"/>
    <cellStyle name="DescriptionCAS 3 2 4 3 3 2" xfId="8264"/>
    <cellStyle name="DescriptionCAS 3 2 4 3 4" xfId="8265"/>
    <cellStyle name="DescriptionCAS 3 2 4 4" xfId="8266"/>
    <cellStyle name="DescriptionCAS 3 2 4 4 2" xfId="8267"/>
    <cellStyle name="DescriptionCAS 3 2 4 5" xfId="8268"/>
    <cellStyle name="DescriptionCAS 3 2 4 5 2" xfId="8269"/>
    <cellStyle name="DescriptionCAS 3 2 4 6" xfId="8270"/>
    <cellStyle name="DescriptionCAS 3 2 5" xfId="8271"/>
    <cellStyle name="DescriptionCAS 3 2 5 2" xfId="8272"/>
    <cellStyle name="DescriptionCAS 3 2 5 2 2" xfId="8273"/>
    <cellStyle name="DescriptionCAS 3 2 5 2 2 2" xfId="8274"/>
    <cellStyle name="DescriptionCAS 3 2 5 2 3" xfId="8275"/>
    <cellStyle name="DescriptionCAS 3 2 5 2 3 2" xfId="8276"/>
    <cellStyle name="DescriptionCAS 3 2 5 2 4" xfId="8277"/>
    <cellStyle name="DescriptionCAS 3 2 5 3" xfId="8278"/>
    <cellStyle name="DescriptionCAS 3 2 5 3 2" xfId="8279"/>
    <cellStyle name="DescriptionCAS 3 2 5 3 3" xfId="8280"/>
    <cellStyle name="DescriptionCAS 3 2 5 3 3 2" xfId="8281"/>
    <cellStyle name="DescriptionCAS 3 2 5 3 4" xfId="8282"/>
    <cellStyle name="DescriptionCAS 3 2 5 4" xfId="8283"/>
    <cellStyle name="DescriptionCAS 3 2 5 4 2" xfId="8284"/>
    <cellStyle name="DescriptionCAS 3 2 5 5" xfId="8285"/>
    <cellStyle name="DescriptionCAS 3 2 5 5 2" xfId="8286"/>
    <cellStyle name="DescriptionCAS 3 2 5 6" xfId="8287"/>
    <cellStyle name="DescriptionCAS 3 2 6" xfId="8288"/>
    <cellStyle name="DescriptionCAS 3 2 6 2" xfId="8289"/>
    <cellStyle name="DescriptionCAS 3 2 6 2 2" xfId="8290"/>
    <cellStyle name="DescriptionCAS 3 2 6 2 2 2" xfId="8291"/>
    <cellStyle name="DescriptionCAS 3 2 6 2 3" xfId="8292"/>
    <cellStyle name="DescriptionCAS 3 2 6 2 3 2" xfId="8293"/>
    <cellStyle name="DescriptionCAS 3 2 6 2 4" xfId="8294"/>
    <cellStyle name="DescriptionCAS 3 2 6 3" xfId="8295"/>
    <cellStyle name="DescriptionCAS 3 2 6 3 2" xfId="8296"/>
    <cellStyle name="DescriptionCAS 3 2 6 3 3" xfId="8297"/>
    <cellStyle name="DescriptionCAS 3 2 6 3 3 2" xfId="8298"/>
    <cellStyle name="DescriptionCAS 3 2 6 3 4" xfId="8299"/>
    <cellStyle name="DescriptionCAS 3 2 6 4" xfId="8300"/>
    <cellStyle name="DescriptionCAS 3 2 6 4 2" xfId="8301"/>
    <cellStyle name="DescriptionCAS 3 2 6 5" xfId="8302"/>
    <cellStyle name="DescriptionCAS 3 2 6 5 2" xfId="8303"/>
    <cellStyle name="DescriptionCAS 3 2 6 6" xfId="8304"/>
    <cellStyle name="DescriptionCAS 3 2 7" xfId="8305"/>
    <cellStyle name="DescriptionCAS 3 2 7 2" xfId="8306"/>
    <cellStyle name="DescriptionCAS 3 2 7 2 2" xfId="8307"/>
    <cellStyle name="DescriptionCAS 3 2 7 2 2 2" xfId="8308"/>
    <cellStyle name="DescriptionCAS 3 2 7 2 3" xfId="8309"/>
    <cellStyle name="DescriptionCAS 3 2 7 2 3 2" xfId="8310"/>
    <cellStyle name="DescriptionCAS 3 2 7 2 4" xfId="8311"/>
    <cellStyle name="DescriptionCAS 3 2 7 3" xfId="8312"/>
    <cellStyle name="DescriptionCAS 3 2 7 3 2" xfId="8313"/>
    <cellStyle name="DescriptionCAS 3 2 7 3 3" xfId="8314"/>
    <cellStyle name="DescriptionCAS 3 2 7 3 3 2" xfId="8315"/>
    <cellStyle name="DescriptionCAS 3 2 7 3 4" xfId="8316"/>
    <cellStyle name="DescriptionCAS 3 2 7 4" xfId="8317"/>
    <cellStyle name="DescriptionCAS 3 2 7 4 2" xfId="8318"/>
    <cellStyle name="DescriptionCAS 3 2 7 5" xfId="8319"/>
    <cellStyle name="DescriptionCAS 3 2 7 5 2" xfId="8320"/>
    <cellStyle name="DescriptionCAS 3 2 7 6" xfId="8321"/>
    <cellStyle name="DescriptionCAS 3 2 8" xfId="8322"/>
    <cellStyle name="DescriptionCAS 3 2 8 2" xfId="8323"/>
    <cellStyle name="DescriptionCAS 3 2 8 2 2" xfId="8324"/>
    <cellStyle name="DescriptionCAS 3 2 8 3" xfId="8325"/>
    <cellStyle name="DescriptionCAS 3 2 8 3 2" xfId="8326"/>
    <cellStyle name="DescriptionCAS 3 2 8 4" xfId="8327"/>
    <cellStyle name="DescriptionCAS 3 2 9" xfId="8328"/>
    <cellStyle name="DescriptionCAS 3 2 9 2" xfId="8329"/>
    <cellStyle name="DescriptionCAS 3 2 9 3" xfId="8330"/>
    <cellStyle name="DescriptionCAS 3 2 9 3 2" xfId="8331"/>
    <cellStyle name="DescriptionCAS 3 2 9 4" xfId="8332"/>
    <cellStyle name="DescriptionCAS 3 20" xfId="8333"/>
    <cellStyle name="DescriptionCAS 3 20 2" xfId="8334"/>
    <cellStyle name="DescriptionCAS 3 20 3" xfId="8335"/>
    <cellStyle name="DescriptionCAS 3 20 4" xfId="8336"/>
    <cellStyle name="DescriptionCAS 3 21" xfId="8337"/>
    <cellStyle name="DescriptionCAS 3 21 2" xfId="8338"/>
    <cellStyle name="DescriptionCAS 3 22" xfId="8339"/>
    <cellStyle name="DescriptionCAS 3 23" xfId="8340"/>
    <cellStyle name="DescriptionCAS 3 23 2" xfId="8341"/>
    <cellStyle name="DescriptionCAS 3 3" xfId="8342"/>
    <cellStyle name="DescriptionCAS 3 3 10" xfId="8343"/>
    <cellStyle name="DescriptionCAS 3 3 10 2" xfId="8344"/>
    <cellStyle name="DescriptionCAS 3 3 11" xfId="8345"/>
    <cellStyle name="DescriptionCAS 3 3 2" xfId="8346"/>
    <cellStyle name="DescriptionCAS 3 3 2 2" xfId="8347"/>
    <cellStyle name="DescriptionCAS 3 3 2 2 2" xfId="8348"/>
    <cellStyle name="DescriptionCAS 3 3 2 2 2 2" xfId="8349"/>
    <cellStyle name="DescriptionCAS 3 3 2 2 2 2 2" xfId="8350"/>
    <cellStyle name="DescriptionCAS 3 3 2 2 2 3" xfId="8351"/>
    <cellStyle name="DescriptionCAS 3 3 2 2 2 3 2" xfId="8352"/>
    <cellStyle name="DescriptionCAS 3 3 2 2 2 4" xfId="8353"/>
    <cellStyle name="DescriptionCAS 3 3 2 2 3" xfId="8354"/>
    <cellStyle name="DescriptionCAS 3 3 2 2 3 2" xfId="8355"/>
    <cellStyle name="DescriptionCAS 3 3 2 2 3 3" xfId="8356"/>
    <cellStyle name="DescriptionCAS 3 3 2 2 3 3 2" xfId="8357"/>
    <cellStyle name="DescriptionCAS 3 3 2 2 3 4" xfId="8358"/>
    <cellStyle name="DescriptionCAS 3 3 2 2 4" xfId="8359"/>
    <cellStyle name="DescriptionCAS 3 3 2 2 4 2" xfId="8360"/>
    <cellStyle name="DescriptionCAS 3 3 2 2 5" xfId="8361"/>
    <cellStyle name="DescriptionCAS 3 3 2 2 5 2" xfId="8362"/>
    <cellStyle name="DescriptionCAS 3 3 2 2 6" xfId="8363"/>
    <cellStyle name="DescriptionCAS 3 3 2 3" xfId="8364"/>
    <cellStyle name="DescriptionCAS 3 3 2 3 2" xfId="8365"/>
    <cellStyle name="DescriptionCAS 3 3 2 3 2 2" xfId="8366"/>
    <cellStyle name="DescriptionCAS 3 3 2 3 2 2 2" xfId="8367"/>
    <cellStyle name="DescriptionCAS 3 3 2 3 2 3" xfId="8368"/>
    <cellStyle name="DescriptionCAS 3 3 2 3 2 3 2" xfId="8369"/>
    <cellStyle name="DescriptionCAS 3 3 2 3 2 4" xfId="8370"/>
    <cellStyle name="DescriptionCAS 3 3 2 3 3" xfId="8371"/>
    <cellStyle name="DescriptionCAS 3 3 2 3 3 2" xfId="8372"/>
    <cellStyle name="DescriptionCAS 3 3 2 3 3 3" xfId="8373"/>
    <cellStyle name="DescriptionCAS 3 3 2 3 3 3 2" xfId="8374"/>
    <cellStyle name="DescriptionCAS 3 3 2 3 3 4" xfId="8375"/>
    <cellStyle name="DescriptionCAS 3 3 2 3 4" xfId="8376"/>
    <cellStyle name="DescriptionCAS 3 3 2 3 4 2" xfId="8377"/>
    <cellStyle name="DescriptionCAS 3 3 2 3 5" xfId="8378"/>
    <cellStyle name="DescriptionCAS 3 3 2 3 5 2" xfId="8379"/>
    <cellStyle name="DescriptionCAS 3 3 2 3 6" xfId="8380"/>
    <cellStyle name="DescriptionCAS 3 3 2 4" xfId="8381"/>
    <cellStyle name="DescriptionCAS 3 3 2 4 2" xfId="8382"/>
    <cellStyle name="DescriptionCAS 3 3 2 4 2 2" xfId="8383"/>
    <cellStyle name="DescriptionCAS 3 3 2 4 2 2 2" xfId="8384"/>
    <cellStyle name="DescriptionCAS 3 3 2 4 2 3" xfId="8385"/>
    <cellStyle name="DescriptionCAS 3 3 2 4 2 3 2" xfId="8386"/>
    <cellStyle name="DescriptionCAS 3 3 2 4 2 4" xfId="8387"/>
    <cellStyle name="DescriptionCAS 3 3 2 4 3" xfId="8388"/>
    <cellStyle name="DescriptionCAS 3 3 2 4 3 2" xfId="8389"/>
    <cellStyle name="DescriptionCAS 3 3 2 4 3 3" xfId="8390"/>
    <cellStyle name="DescriptionCAS 3 3 2 4 3 3 2" xfId="8391"/>
    <cellStyle name="DescriptionCAS 3 3 2 4 3 4" xfId="8392"/>
    <cellStyle name="DescriptionCAS 3 3 2 4 4" xfId="8393"/>
    <cellStyle name="DescriptionCAS 3 3 2 4 4 2" xfId="8394"/>
    <cellStyle name="DescriptionCAS 3 3 2 4 5" xfId="8395"/>
    <cellStyle name="DescriptionCAS 3 3 2 4 5 2" xfId="8396"/>
    <cellStyle name="DescriptionCAS 3 3 2 4 6" xfId="8397"/>
    <cellStyle name="DescriptionCAS 3 3 2 5" xfId="8398"/>
    <cellStyle name="DescriptionCAS 3 3 2 5 2" xfId="8399"/>
    <cellStyle name="DescriptionCAS 3 3 2 5 2 2" xfId="8400"/>
    <cellStyle name="DescriptionCAS 3 3 2 5 3" xfId="8401"/>
    <cellStyle name="DescriptionCAS 3 3 2 5 3 2" xfId="8402"/>
    <cellStyle name="DescriptionCAS 3 3 2 5 4" xfId="8403"/>
    <cellStyle name="DescriptionCAS 3 3 2 6" xfId="8404"/>
    <cellStyle name="DescriptionCAS 3 3 2 6 2" xfId="8405"/>
    <cellStyle name="DescriptionCAS 3 3 2 6 3" xfId="8406"/>
    <cellStyle name="DescriptionCAS 3 3 2 6 3 2" xfId="8407"/>
    <cellStyle name="DescriptionCAS 3 3 2 6 4" xfId="8408"/>
    <cellStyle name="DescriptionCAS 3 3 2 7" xfId="8409"/>
    <cellStyle name="DescriptionCAS 3 3 2 7 2" xfId="8410"/>
    <cellStyle name="DescriptionCAS 3 3 2 8" xfId="8411"/>
    <cellStyle name="DescriptionCAS 3 3 2 8 2" xfId="8412"/>
    <cellStyle name="DescriptionCAS 3 3 2 9" xfId="8413"/>
    <cellStyle name="DescriptionCAS 3 3 3" xfId="8414"/>
    <cellStyle name="DescriptionCAS 3 3 3 2" xfId="8415"/>
    <cellStyle name="DescriptionCAS 3 3 3 2 2" xfId="8416"/>
    <cellStyle name="DescriptionCAS 3 3 3 2 2 2" xfId="8417"/>
    <cellStyle name="DescriptionCAS 3 3 3 2 3" xfId="8418"/>
    <cellStyle name="DescriptionCAS 3 3 3 2 3 2" xfId="8419"/>
    <cellStyle name="DescriptionCAS 3 3 3 2 4" xfId="8420"/>
    <cellStyle name="DescriptionCAS 3 3 3 3" xfId="8421"/>
    <cellStyle name="DescriptionCAS 3 3 3 3 2" xfId="8422"/>
    <cellStyle name="DescriptionCAS 3 3 3 3 3" xfId="8423"/>
    <cellStyle name="DescriptionCAS 3 3 3 3 3 2" xfId="8424"/>
    <cellStyle name="DescriptionCAS 3 3 3 3 4" xfId="8425"/>
    <cellStyle name="DescriptionCAS 3 3 3 4" xfId="8426"/>
    <cellStyle name="DescriptionCAS 3 3 3 4 2" xfId="8427"/>
    <cellStyle name="DescriptionCAS 3 3 3 5" xfId="8428"/>
    <cellStyle name="DescriptionCAS 3 3 3 5 2" xfId="8429"/>
    <cellStyle name="DescriptionCAS 3 3 3 6" xfId="8430"/>
    <cellStyle name="DescriptionCAS 3 3 4" xfId="8431"/>
    <cellStyle name="DescriptionCAS 3 3 4 2" xfId="8432"/>
    <cellStyle name="DescriptionCAS 3 3 4 2 2" xfId="8433"/>
    <cellStyle name="DescriptionCAS 3 3 4 2 2 2" xfId="8434"/>
    <cellStyle name="DescriptionCAS 3 3 4 2 3" xfId="8435"/>
    <cellStyle name="DescriptionCAS 3 3 4 2 3 2" xfId="8436"/>
    <cellStyle name="DescriptionCAS 3 3 4 2 4" xfId="8437"/>
    <cellStyle name="DescriptionCAS 3 3 4 3" xfId="8438"/>
    <cellStyle name="DescriptionCAS 3 3 4 3 2" xfId="8439"/>
    <cellStyle name="DescriptionCAS 3 3 4 3 3" xfId="8440"/>
    <cellStyle name="DescriptionCAS 3 3 4 3 3 2" xfId="8441"/>
    <cellStyle name="DescriptionCAS 3 3 4 3 4" xfId="8442"/>
    <cellStyle name="DescriptionCAS 3 3 4 4" xfId="8443"/>
    <cellStyle name="DescriptionCAS 3 3 4 4 2" xfId="8444"/>
    <cellStyle name="DescriptionCAS 3 3 4 5" xfId="8445"/>
    <cellStyle name="DescriptionCAS 3 3 4 5 2" xfId="8446"/>
    <cellStyle name="DescriptionCAS 3 3 4 6" xfId="8447"/>
    <cellStyle name="DescriptionCAS 3 3 5" xfId="8448"/>
    <cellStyle name="DescriptionCAS 3 3 5 2" xfId="8449"/>
    <cellStyle name="DescriptionCAS 3 3 5 2 2" xfId="8450"/>
    <cellStyle name="DescriptionCAS 3 3 5 2 2 2" xfId="8451"/>
    <cellStyle name="DescriptionCAS 3 3 5 2 3" xfId="8452"/>
    <cellStyle name="DescriptionCAS 3 3 5 2 3 2" xfId="8453"/>
    <cellStyle name="DescriptionCAS 3 3 5 2 4" xfId="8454"/>
    <cellStyle name="DescriptionCAS 3 3 5 3" xfId="8455"/>
    <cellStyle name="DescriptionCAS 3 3 5 3 2" xfId="8456"/>
    <cellStyle name="DescriptionCAS 3 3 5 3 3" xfId="8457"/>
    <cellStyle name="DescriptionCAS 3 3 5 3 3 2" xfId="8458"/>
    <cellStyle name="DescriptionCAS 3 3 5 3 4" xfId="8459"/>
    <cellStyle name="DescriptionCAS 3 3 5 4" xfId="8460"/>
    <cellStyle name="DescriptionCAS 3 3 5 4 2" xfId="8461"/>
    <cellStyle name="DescriptionCAS 3 3 5 5" xfId="8462"/>
    <cellStyle name="DescriptionCAS 3 3 5 5 2" xfId="8463"/>
    <cellStyle name="DescriptionCAS 3 3 5 6" xfId="8464"/>
    <cellStyle name="DescriptionCAS 3 3 6" xfId="8465"/>
    <cellStyle name="DescriptionCAS 3 3 6 2" xfId="8466"/>
    <cellStyle name="DescriptionCAS 3 3 6 2 2" xfId="8467"/>
    <cellStyle name="DescriptionCAS 3 3 6 2 2 2" xfId="8468"/>
    <cellStyle name="DescriptionCAS 3 3 6 2 3" xfId="8469"/>
    <cellStyle name="DescriptionCAS 3 3 6 2 3 2" xfId="8470"/>
    <cellStyle name="DescriptionCAS 3 3 6 2 4" xfId="8471"/>
    <cellStyle name="DescriptionCAS 3 3 6 3" xfId="8472"/>
    <cellStyle name="DescriptionCAS 3 3 6 3 2" xfId="8473"/>
    <cellStyle name="DescriptionCAS 3 3 6 3 3" xfId="8474"/>
    <cellStyle name="DescriptionCAS 3 3 6 3 3 2" xfId="8475"/>
    <cellStyle name="DescriptionCAS 3 3 6 3 4" xfId="8476"/>
    <cellStyle name="DescriptionCAS 3 3 6 4" xfId="8477"/>
    <cellStyle name="DescriptionCAS 3 3 6 4 2" xfId="8478"/>
    <cellStyle name="DescriptionCAS 3 3 6 5" xfId="8479"/>
    <cellStyle name="DescriptionCAS 3 3 6 5 2" xfId="8480"/>
    <cellStyle name="DescriptionCAS 3 3 6 6" xfId="8481"/>
    <cellStyle name="DescriptionCAS 3 3 7" xfId="8482"/>
    <cellStyle name="DescriptionCAS 3 3 7 2" xfId="8483"/>
    <cellStyle name="DescriptionCAS 3 3 7 2 2" xfId="8484"/>
    <cellStyle name="DescriptionCAS 3 3 7 3" xfId="8485"/>
    <cellStyle name="DescriptionCAS 3 3 7 3 2" xfId="8486"/>
    <cellStyle name="DescriptionCAS 3 3 7 4" xfId="8487"/>
    <cellStyle name="DescriptionCAS 3 3 8" xfId="8488"/>
    <cellStyle name="DescriptionCAS 3 3 8 2" xfId="8489"/>
    <cellStyle name="DescriptionCAS 3 3 8 3" xfId="8490"/>
    <cellStyle name="DescriptionCAS 3 3 8 3 2" xfId="8491"/>
    <cellStyle name="DescriptionCAS 3 3 8 4" xfId="8492"/>
    <cellStyle name="DescriptionCAS 3 3 9" xfId="8493"/>
    <cellStyle name="DescriptionCAS 3 3 9 2" xfId="8494"/>
    <cellStyle name="DescriptionCAS 3 4" xfId="8495"/>
    <cellStyle name="DescriptionCAS 3 4 2" xfId="8496"/>
    <cellStyle name="DescriptionCAS 3 4 2 2" xfId="8497"/>
    <cellStyle name="DescriptionCAS 3 4 2 2 2" xfId="8498"/>
    <cellStyle name="DescriptionCAS 3 4 2 2 2 2" xfId="8499"/>
    <cellStyle name="DescriptionCAS 3 4 2 2 3" xfId="8500"/>
    <cellStyle name="DescriptionCAS 3 4 2 2 3 2" xfId="8501"/>
    <cellStyle name="DescriptionCAS 3 4 2 2 4" xfId="8502"/>
    <cellStyle name="DescriptionCAS 3 4 2 3" xfId="8503"/>
    <cellStyle name="DescriptionCAS 3 4 2 3 2" xfId="8504"/>
    <cellStyle name="DescriptionCAS 3 4 2 3 3" xfId="8505"/>
    <cellStyle name="DescriptionCAS 3 4 2 3 3 2" xfId="8506"/>
    <cellStyle name="DescriptionCAS 3 4 2 3 4" xfId="8507"/>
    <cellStyle name="DescriptionCAS 3 4 2 4" xfId="8508"/>
    <cellStyle name="DescriptionCAS 3 4 2 4 2" xfId="8509"/>
    <cellStyle name="DescriptionCAS 3 4 2 5" xfId="8510"/>
    <cellStyle name="DescriptionCAS 3 4 2 5 2" xfId="8511"/>
    <cellStyle name="DescriptionCAS 3 4 2 6" xfId="8512"/>
    <cellStyle name="DescriptionCAS 3 4 3" xfId="8513"/>
    <cellStyle name="DescriptionCAS 3 4 3 2" xfId="8514"/>
    <cellStyle name="DescriptionCAS 3 4 3 2 2" xfId="8515"/>
    <cellStyle name="DescriptionCAS 3 4 3 2 2 2" xfId="8516"/>
    <cellStyle name="DescriptionCAS 3 4 3 2 3" xfId="8517"/>
    <cellStyle name="DescriptionCAS 3 4 3 2 3 2" xfId="8518"/>
    <cellStyle name="DescriptionCAS 3 4 3 2 4" xfId="8519"/>
    <cellStyle name="DescriptionCAS 3 4 3 3" xfId="8520"/>
    <cellStyle name="DescriptionCAS 3 4 3 3 2" xfId="8521"/>
    <cellStyle name="DescriptionCAS 3 4 3 3 3" xfId="8522"/>
    <cellStyle name="DescriptionCAS 3 4 3 3 3 2" xfId="8523"/>
    <cellStyle name="DescriptionCAS 3 4 3 3 4" xfId="8524"/>
    <cellStyle name="DescriptionCAS 3 4 3 4" xfId="8525"/>
    <cellStyle name="DescriptionCAS 3 4 3 4 2" xfId="8526"/>
    <cellStyle name="DescriptionCAS 3 4 3 5" xfId="8527"/>
    <cellStyle name="DescriptionCAS 3 4 3 5 2" xfId="8528"/>
    <cellStyle name="DescriptionCAS 3 4 3 6" xfId="8529"/>
    <cellStyle name="DescriptionCAS 3 4 4" xfId="8530"/>
    <cellStyle name="DescriptionCAS 3 4 4 2" xfId="8531"/>
    <cellStyle name="DescriptionCAS 3 4 4 2 2" xfId="8532"/>
    <cellStyle name="DescriptionCAS 3 4 4 2 2 2" xfId="8533"/>
    <cellStyle name="DescriptionCAS 3 4 4 2 3" xfId="8534"/>
    <cellStyle name="DescriptionCAS 3 4 4 2 3 2" xfId="8535"/>
    <cellStyle name="DescriptionCAS 3 4 4 2 4" xfId="8536"/>
    <cellStyle name="DescriptionCAS 3 4 4 3" xfId="8537"/>
    <cellStyle name="DescriptionCAS 3 4 4 3 2" xfId="8538"/>
    <cellStyle name="DescriptionCAS 3 4 4 3 3" xfId="8539"/>
    <cellStyle name="DescriptionCAS 3 4 4 3 3 2" xfId="8540"/>
    <cellStyle name="DescriptionCAS 3 4 4 3 4" xfId="8541"/>
    <cellStyle name="DescriptionCAS 3 4 4 4" xfId="8542"/>
    <cellStyle name="DescriptionCAS 3 4 4 4 2" xfId="8543"/>
    <cellStyle name="DescriptionCAS 3 4 4 5" xfId="8544"/>
    <cellStyle name="DescriptionCAS 3 4 4 5 2" xfId="8545"/>
    <cellStyle name="DescriptionCAS 3 4 4 6" xfId="8546"/>
    <cellStyle name="DescriptionCAS 3 4 5" xfId="8547"/>
    <cellStyle name="DescriptionCAS 3 4 5 2" xfId="8548"/>
    <cellStyle name="DescriptionCAS 3 4 5 2 2" xfId="8549"/>
    <cellStyle name="DescriptionCAS 3 4 5 3" xfId="8550"/>
    <cellStyle name="DescriptionCAS 3 4 5 3 2" xfId="8551"/>
    <cellStyle name="DescriptionCAS 3 4 5 4" xfId="8552"/>
    <cellStyle name="DescriptionCAS 3 4 6" xfId="8553"/>
    <cellStyle name="DescriptionCAS 3 4 6 2" xfId="8554"/>
    <cellStyle name="DescriptionCAS 3 4 6 3" xfId="8555"/>
    <cellStyle name="DescriptionCAS 3 4 6 3 2" xfId="8556"/>
    <cellStyle name="DescriptionCAS 3 4 6 4" xfId="8557"/>
    <cellStyle name="DescriptionCAS 3 4 7" xfId="8558"/>
    <cellStyle name="DescriptionCAS 3 4 7 2" xfId="8559"/>
    <cellStyle name="DescriptionCAS 3 4 8" xfId="8560"/>
    <cellStyle name="DescriptionCAS 3 4 8 2" xfId="8561"/>
    <cellStyle name="DescriptionCAS 3 4 9" xfId="8562"/>
    <cellStyle name="DescriptionCAS 3 5" xfId="8563"/>
    <cellStyle name="DescriptionCAS 3 5 2" xfId="8564"/>
    <cellStyle name="DescriptionCAS 3 5 2 2" xfId="8565"/>
    <cellStyle name="DescriptionCAS 3 5 2 2 2" xfId="8566"/>
    <cellStyle name="DescriptionCAS 3 5 2 3" xfId="8567"/>
    <cellStyle name="DescriptionCAS 3 5 2 3 2" xfId="8568"/>
    <cellStyle name="DescriptionCAS 3 5 2 4" xfId="8569"/>
    <cellStyle name="DescriptionCAS 3 5 3" xfId="8570"/>
    <cellStyle name="DescriptionCAS 3 5 3 2" xfId="8571"/>
    <cellStyle name="DescriptionCAS 3 5 3 3" xfId="8572"/>
    <cellStyle name="DescriptionCAS 3 5 3 3 2" xfId="8573"/>
    <cellStyle name="DescriptionCAS 3 5 3 4" xfId="8574"/>
    <cellStyle name="DescriptionCAS 3 5 4" xfId="8575"/>
    <cellStyle name="DescriptionCAS 3 5 4 2" xfId="8576"/>
    <cellStyle name="DescriptionCAS 3 5 5" xfId="8577"/>
    <cellStyle name="DescriptionCAS 3 5 5 2" xfId="8578"/>
    <cellStyle name="DescriptionCAS 3 5 6" xfId="8579"/>
    <cellStyle name="DescriptionCAS 3 6" xfId="8580"/>
    <cellStyle name="DescriptionCAS 3 6 2" xfId="8581"/>
    <cellStyle name="DescriptionCAS 3 6 2 2" xfId="8582"/>
    <cellStyle name="DescriptionCAS 3 6 2 2 2" xfId="8583"/>
    <cellStyle name="DescriptionCAS 3 6 2 3" xfId="8584"/>
    <cellStyle name="DescriptionCAS 3 6 2 3 2" xfId="8585"/>
    <cellStyle name="DescriptionCAS 3 6 2 4" xfId="8586"/>
    <cellStyle name="DescriptionCAS 3 6 3" xfId="8587"/>
    <cellStyle name="DescriptionCAS 3 6 3 2" xfId="8588"/>
    <cellStyle name="DescriptionCAS 3 6 3 3" xfId="8589"/>
    <cellStyle name="DescriptionCAS 3 6 3 3 2" xfId="8590"/>
    <cellStyle name="DescriptionCAS 3 6 3 4" xfId="8591"/>
    <cellStyle name="DescriptionCAS 3 6 4" xfId="8592"/>
    <cellStyle name="DescriptionCAS 3 6 4 2" xfId="8593"/>
    <cellStyle name="DescriptionCAS 3 6 5" xfId="8594"/>
    <cellStyle name="DescriptionCAS 3 6 5 2" xfId="8595"/>
    <cellStyle name="DescriptionCAS 3 6 6" xfId="8596"/>
    <cellStyle name="DescriptionCAS 3 7" xfId="8597"/>
    <cellStyle name="DescriptionCAS 3 7 2" xfId="8598"/>
    <cellStyle name="DescriptionCAS 3 7 2 2" xfId="8599"/>
    <cellStyle name="DescriptionCAS 3 7 2 2 2" xfId="8600"/>
    <cellStyle name="DescriptionCAS 3 7 2 3" xfId="8601"/>
    <cellStyle name="DescriptionCAS 3 7 2 3 2" xfId="8602"/>
    <cellStyle name="DescriptionCAS 3 7 2 4" xfId="8603"/>
    <cellStyle name="DescriptionCAS 3 7 3" xfId="8604"/>
    <cellStyle name="DescriptionCAS 3 7 3 2" xfId="8605"/>
    <cellStyle name="DescriptionCAS 3 7 3 3" xfId="8606"/>
    <cellStyle name="DescriptionCAS 3 7 3 3 2" xfId="8607"/>
    <cellStyle name="DescriptionCAS 3 7 3 4" xfId="8608"/>
    <cellStyle name="DescriptionCAS 3 7 4" xfId="8609"/>
    <cellStyle name="DescriptionCAS 3 7 4 2" xfId="8610"/>
    <cellStyle name="DescriptionCAS 3 7 5" xfId="8611"/>
    <cellStyle name="DescriptionCAS 3 7 5 2" xfId="8612"/>
    <cellStyle name="DescriptionCAS 3 7 6" xfId="8613"/>
    <cellStyle name="DescriptionCAS 3 8" xfId="8614"/>
    <cellStyle name="DescriptionCAS 3 8 2" xfId="8615"/>
    <cellStyle name="DescriptionCAS 3 8 2 2" xfId="8616"/>
    <cellStyle name="DescriptionCAS 3 8 2 2 2" xfId="8617"/>
    <cellStyle name="DescriptionCAS 3 8 2 3" xfId="8618"/>
    <cellStyle name="DescriptionCAS 3 8 2 3 2" xfId="8619"/>
    <cellStyle name="DescriptionCAS 3 8 2 4" xfId="8620"/>
    <cellStyle name="DescriptionCAS 3 8 3" xfId="8621"/>
    <cellStyle name="DescriptionCAS 3 8 3 2" xfId="8622"/>
    <cellStyle name="DescriptionCAS 3 8 3 3" xfId="8623"/>
    <cellStyle name="DescriptionCAS 3 8 3 3 2" xfId="8624"/>
    <cellStyle name="DescriptionCAS 3 8 3 4" xfId="8625"/>
    <cellStyle name="DescriptionCAS 3 8 4" xfId="8626"/>
    <cellStyle name="DescriptionCAS 3 8 4 2" xfId="8627"/>
    <cellStyle name="DescriptionCAS 3 8 5" xfId="8628"/>
    <cellStyle name="DescriptionCAS 3 8 5 2" xfId="8629"/>
    <cellStyle name="DescriptionCAS 3 8 6" xfId="8630"/>
    <cellStyle name="DescriptionCAS 3 9" xfId="8631"/>
    <cellStyle name="DescriptionCAS 3 9 2" xfId="8632"/>
    <cellStyle name="DescriptionCAS 3 9 2 2" xfId="8633"/>
    <cellStyle name="DescriptionCAS 3 9 3" xfId="8634"/>
    <cellStyle name="DescriptionCAS 3 9 3 2" xfId="8635"/>
    <cellStyle name="DescriptionCAS 3 9 4" xfId="8636"/>
    <cellStyle name="DescriptionCAS 4" xfId="8637"/>
    <cellStyle name="DescriptionCAS 4 10" xfId="8638"/>
    <cellStyle name="DescriptionCAS 4 11" xfId="8639"/>
    <cellStyle name="DescriptionCAS 4 12" xfId="8640"/>
    <cellStyle name="DescriptionCAS 4 2" xfId="8641"/>
    <cellStyle name="DescriptionCAS 4 2 10" xfId="8642"/>
    <cellStyle name="DescriptionCAS 4 2 11" xfId="8643"/>
    <cellStyle name="DescriptionCAS 4 2 11 2" xfId="8644"/>
    <cellStyle name="DescriptionCAS 4 2 12" xfId="8645"/>
    <cellStyle name="DescriptionCAS 4 2 2" xfId="8646"/>
    <cellStyle name="DescriptionCAS 4 2 2 2" xfId="8647"/>
    <cellStyle name="DescriptionCAS 4 2 2 2 2" xfId="8648"/>
    <cellStyle name="DescriptionCAS 4 2 2 2 2 2" xfId="8649"/>
    <cellStyle name="DescriptionCAS 4 2 2 2 2 2 2" xfId="8650"/>
    <cellStyle name="DescriptionCAS 4 2 2 2 2 3" xfId="8651"/>
    <cellStyle name="DescriptionCAS 4 2 2 2 2 3 2" xfId="8652"/>
    <cellStyle name="DescriptionCAS 4 2 2 2 2 4" xfId="8653"/>
    <cellStyle name="DescriptionCAS 4 2 2 2 3" xfId="8654"/>
    <cellStyle name="DescriptionCAS 4 2 2 2 3 2" xfId="8655"/>
    <cellStyle name="DescriptionCAS 4 2 2 2 3 3" xfId="8656"/>
    <cellStyle name="DescriptionCAS 4 2 2 2 3 3 2" xfId="8657"/>
    <cellStyle name="DescriptionCAS 4 2 2 2 3 4" xfId="8658"/>
    <cellStyle name="DescriptionCAS 4 2 2 2 4" xfId="8659"/>
    <cellStyle name="DescriptionCAS 4 2 2 2 4 2" xfId="8660"/>
    <cellStyle name="DescriptionCAS 4 2 2 2 5" xfId="8661"/>
    <cellStyle name="DescriptionCAS 4 2 2 2 5 2" xfId="8662"/>
    <cellStyle name="DescriptionCAS 4 2 2 2 6" xfId="8663"/>
    <cellStyle name="DescriptionCAS 4 2 2 3" xfId="8664"/>
    <cellStyle name="DescriptionCAS 4 2 2 3 2" xfId="8665"/>
    <cellStyle name="DescriptionCAS 4 2 2 3 2 2" xfId="8666"/>
    <cellStyle name="DescriptionCAS 4 2 2 3 2 2 2" xfId="8667"/>
    <cellStyle name="DescriptionCAS 4 2 2 3 2 3" xfId="8668"/>
    <cellStyle name="DescriptionCAS 4 2 2 3 2 3 2" xfId="8669"/>
    <cellStyle name="DescriptionCAS 4 2 2 3 2 4" xfId="8670"/>
    <cellStyle name="DescriptionCAS 4 2 2 3 3" xfId="8671"/>
    <cellStyle name="DescriptionCAS 4 2 2 3 3 2" xfId="8672"/>
    <cellStyle name="DescriptionCAS 4 2 2 3 3 3" xfId="8673"/>
    <cellStyle name="DescriptionCAS 4 2 2 3 3 3 2" xfId="8674"/>
    <cellStyle name="DescriptionCAS 4 2 2 3 3 4" xfId="8675"/>
    <cellStyle name="DescriptionCAS 4 2 2 3 4" xfId="8676"/>
    <cellStyle name="DescriptionCAS 4 2 2 3 4 2" xfId="8677"/>
    <cellStyle name="DescriptionCAS 4 2 2 3 5" xfId="8678"/>
    <cellStyle name="DescriptionCAS 4 2 2 3 5 2" xfId="8679"/>
    <cellStyle name="DescriptionCAS 4 2 2 3 6" xfId="8680"/>
    <cellStyle name="DescriptionCAS 4 2 2 4" xfId="8681"/>
    <cellStyle name="DescriptionCAS 4 2 2 4 2" xfId="8682"/>
    <cellStyle name="DescriptionCAS 4 2 2 4 2 2" xfId="8683"/>
    <cellStyle name="DescriptionCAS 4 2 2 4 2 2 2" xfId="8684"/>
    <cellStyle name="DescriptionCAS 4 2 2 4 2 3" xfId="8685"/>
    <cellStyle name="DescriptionCAS 4 2 2 4 2 3 2" xfId="8686"/>
    <cellStyle name="DescriptionCAS 4 2 2 4 2 4" xfId="8687"/>
    <cellStyle name="DescriptionCAS 4 2 2 4 3" xfId="8688"/>
    <cellStyle name="DescriptionCAS 4 2 2 4 3 2" xfId="8689"/>
    <cellStyle name="DescriptionCAS 4 2 2 4 3 3" xfId="8690"/>
    <cellStyle name="DescriptionCAS 4 2 2 4 3 3 2" xfId="8691"/>
    <cellStyle name="DescriptionCAS 4 2 2 4 3 4" xfId="8692"/>
    <cellStyle name="DescriptionCAS 4 2 2 4 4" xfId="8693"/>
    <cellStyle name="DescriptionCAS 4 2 2 4 4 2" xfId="8694"/>
    <cellStyle name="DescriptionCAS 4 2 2 4 5" xfId="8695"/>
    <cellStyle name="DescriptionCAS 4 2 2 4 5 2" xfId="8696"/>
    <cellStyle name="DescriptionCAS 4 2 2 4 6" xfId="8697"/>
    <cellStyle name="DescriptionCAS 4 2 2 5" xfId="8698"/>
    <cellStyle name="DescriptionCAS 4 2 2 5 2" xfId="8699"/>
    <cellStyle name="DescriptionCAS 4 2 2 5 2 2" xfId="8700"/>
    <cellStyle name="DescriptionCAS 4 2 2 5 3" xfId="8701"/>
    <cellStyle name="DescriptionCAS 4 2 2 5 3 2" xfId="8702"/>
    <cellStyle name="DescriptionCAS 4 2 2 5 4" xfId="8703"/>
    <cellStyle name="DescriptionCAS 4 2 2 6" xfId="8704"/>
    <cellStyle name="DescriptionCAS 4 2 2 6 2" xfId="8705"/>
    <cellStyle name="DescriptionCAS 4 2 2 6 3" xfId="8706"/>
    <cellStyle name="DescriptionCAS 4 2 2 6 3 2" xfId="8707"/>
    <cellStyle name="DescriptionCAS 4 2 2 6 4" xfId="8708"/>
    <cellStyle name="DescriptionCAS 4 2 2 7" xfId="8709"/>
    <cellStyle name="DescriptionCAS 4 2 2 7 2" xfId="8710"/>
    <cellStyle name="DescriptionCAS 4 2 2 8" xfId="8711"/>
    <cellStyle name="DescriptionCAS 4 2 2 8 2" xfId="8712"/>
    <cellStyle name="DescriptionCAS 4 2 2 9" xfId="8713"/>
    <cellStyle name="DescriptionCAS 4 2 3" xfId="8714"/>
    <cellStyle name="DescriptionCAS 4 2 3 2" xfId="8715"/>
    <cellStyle name="DescriptionCAS 4 2 3 2 2" xfId="8716"/>
    <cellStyle name="DescriptionCAS 4 2 3 2 2 2" xfId="8717"/>
    <cellStyle name="DescriptionCAS 4 2 3 2 2 2 2" xfId="8718"/>
    <cellStyle name="DescriptionCAS 4 2 3 2 2 3" xfId="8719"/>
    <cellStyle name="DescriptionCAS 4 2 3 2 2 3 2" xfId="8720"/>
    <cellStyle name="DescriptionCAS 4 2 3 2 2 4" xfId="8721"/>
    <cellStyle name="DescriptionCAS 4 2 3 2 3" xfId="8722"/>
    <cellStyle name="DescriptionCAS 4 2 3 2 3 2" xfId="8723"/>
    <cellStyle name="DescriptionCAS 4 2 3 2 3 3" xfId="8724"/>
    <cellStyle name="DescriptionCAS 4 2 3 2 3 3 2" xfId="8725"/>
    <cellStyle name="DescriptionCAS 4 2 3 2 3 4" xfId="8726"/>
    <cellStyle name="DescriptionCAS 4 2 3 2 4" xfId="8727"/>
    <cellStyle name="DescriptionCAS 4 2 3 2 4 2" xfId="8728"/>
    <cellStyle name="DescriptionCAS 4 2 3 2 5" xfId="8729"/>
    <cellStyle name="DescriptionCAS 4 2 3 2 5 2" xfId="8730"/>
    <cellStyle name="DescriptionCAS 4 2 3 2 6" xfId="8731"/>
    <cellStyle name="DescriptionCAS 4 2 3 3" xfId="8732"/>
    <cellStyle name="DescriptionCAS 4 2 3 3 2" xfId="8733"/>
    <cellStyle name="DescriptionCAS 4 2 3 3 2 2" xfId="8734"/>
    <cellStyle name="DescriptionCAS 4 2 3 3 2 2 2" xfId="8735"/>
    <cellStyle name="DescriptionCAS 4 2 3 3 2 3" xfId="8736"/>
    <cellStyle name="DescriptionCAS 4 2 3 3 2 3 2" xfId="8737"/>
    <cellStyle name="DescriptionCAS 4 2 3 3 2 4" xfId="8738"/>
    <cellStyle name="DescriptionCAS 4 2 3 3 3" xfId="8739"/>
    <cellStyle name="DescriptionCAS 4 2 3 3 3 2" xfId="8740"/>
    <cellStyle name="DescriptionCAS 4 2 3 3 3 3" xfId="8741"/>
    <cellStyle name="DescriptionCAS 4 2 3 3 3 3 2" xfId="8742"/>
    <cellStyle name="DescriptionCAS 4 2 3 3 3 4" xfId="8743"/>
    <cellStyle name="DescriptionCAS 4 2 3 3 4" xfId="8744"/>
    <cellStyle name="DescriptionCAS 4 2 3 3 4 2" xfId="8745"/>
    <cellStyle name="DescriptionCAS 4 2 3 3 5" xfId="8746"/>
    <cellStyle name="DescriptionCAS 4 2 3 3 5 2" xfId="8747"/>
    <cellStyle name="DescriptionCAS 4 2 3 3 6" xfId="8748"/>
    <cellStyle name="DescriptionCAS 4 2 3 4" xfId="8749"/>
    <cellStyle name="DescriptionCAS 4 2 3 4 2" xfId="8750"/>
    <cellStyle name="DescriptionCAS 4 2 3 4 2 2" xfId="8751"/>
    <cellStyle name="DescriptionCAS 4 2 3 4 3" xfId="8752"/>
    <cellStyle name="DescriptionCAS 4 2 3 4 3 2" xfId="8753"/>
    <cellStyle name="DescriptionCAS 4 2 3 4 4" xfId="8754"/>
    <cellStyle name="DescriptionCAS 4 2 3 5" xfId="8755"/>
    <cellStyle name="DescriptionCAS 4 2 3 5 2" xfId="8756"/>
    <cellStyle name="DescriptionCAS 4 2 3 5 3" xfId="8757"/>
    <cellStyle name="DescriptionCAS 4 2 3 5 3 2" xfId="8758"/>
    <cellStyle name="DescriptionCAS 4 2 3 5 4" xfId="8759"/>
    <cellStyle name="DescriptionCAS 4 2 3 6" xfId="8760"/>
    <cellStyle name="DescriptionCAS 4 2 3 6 2" xfId="8761"/>
    <cellStyle name="DescriptionCAS 4 2 3 7" xfId="8762"/>
    <cellStyle name="DescriptionCAS 4 2 3 7 2" xfId="8763"/>
    <cellStyle name="DescriptionCAS 4 2 3 8" xfId="8764"/>
    <cellStyle name="DescriptionCAS 4 2 4" xfId="8765"/>
    <cellStyle name="DescriptionCAS 4 2 4 2" xfId="8766"/>
    <cellStyle name="DescriptionCAS 4 2 4 2 2" xfId="8767"/>
    <cellStyle name="DescriptionCAS 4 2 4 2 2 2" xfId="8768"/>
    <cellStyle name="DescriptionCAS 4 2 4 2 3" xfId="8769"/>
    <cellStyle name="DescriptionCAS 4 2 4 2 3 2" xfId="8770"/>
    <cellStyle name="DescriptionCAS 4 2 4 2 4" xfId="8771"/>
    <cellStyle name="DescriptionCAS 4 2 4 3" xfId="8772"/>
    <cellStyle name="DescriptionCAS 4 2 4 3 2" xfId="8773"/>
    <cellStyle name="DescriptionCAS 4 2 4 3 3" xfId="8774"/>
    <cellStyle name="DescriptionCAS 4 2 4 3 3 2" xfId="8775"/>
    <cellStyle name="DescriptionCAS 4 2 4 3 4" xfId="8776"/>
    <cellStyle name="DescriptionCAS 4 2 4 4" xfId="8777"/>
    <cellStyle name="DescriptionCAS 4 2 4 4 2" xfId="8778"/>
    <cellStyle name="DescriptionCAS 4 2 4 5" xfId="8779"/>
    <cellStyle name="DescriptionCAS 4 2 4 5 2" xfId="8780"/>
    <cellStyle name="DescriptionCAS 4 2 4 6" xfId="8781"/>
    <cellStyle name="DescriptionCAS 4 2 5" xfId="8782"/>
    <cellStyle name="DescriptionCAS 4 2 5 2" xfId="8783"/>
    <cellStyle name="DescriptionCAS 4 2 5 2 2" xfId="8784"/>
    <cellStyle name="DescriptionCAS 4 2 5 2 2 2" xfId="8785"/>
    <cellStyle name="DescriptionCAS 4 2 5 2 3" xfId="8786"/>
    <cellStyle name="DescriptionCAS 4 2 5 2 3 2" xfId="8787"/>
    <cellStyle name="DescriptionCAS 4 2 5 2 4" xfId="8788"/>
    <cellStyle name="DescriptionCAS 4 2 5 3" xfId="8789"/>
    <cellStyle name="DescriptionCAS 4 2 5 3 2" xfId="8790"/>
    <cellStyle name="DescriptionCAS 4 2 5 3 3" xfId="8791"/>
    <cellStyle name="DescriptionCAS 4 2 5 3 3 2" xfId="8792"/>
    <cellStyle name="DescriptionCAS 4 2 5 3 4" xfId="8793"/>
    <cellStyle name="DescriptionCAS 4 2 5 4" xfId="8794"/>
    <cellStyle name="DescriptionCAS 4 2 5 4 2" xfId="8795"/>
    <cellStyle name="DescriptionCAS 4 2 5 5" xfId="8796"/>
    <cellStyle name="DescriptionCAS 4 2 5 5 2" xfId="8797"/>
    <cellStyle name="DescriptionCAS 4 2 5 6" xfId="8798"/>
    <cellStyle name="DescriptionCAS 4 2 6" xfId="8799"/>
    <cellStyle name="DescriptionCAS 4 2 6 2" xfId="8800"/>
    <cellStyle name="DescriptionCAS 4 2 6 2 2" xfId="8801"/>
    <cellStyle name="DescriptionCAS 4 2 6 2 2 2" xfId="8802"/>
    <cellStyle name="DescriptionCAS 4 2 6 2 3" xfId="8803"/>
    <cellStyle name="DescriptionCAS 4 2 6 2 3 2" xfId="8804"/>
    <cellStyle name="DescriptionCAS 4 2 6 2 4" xfId="8805"/>
    <cellStyle name="DescriptionCAS 4 2 6 3" xfId="8806"/>
    <cellStyle name="DescriptionCAS 4 2 6 3 2" xfId="8807"/>
    <cellStyle name="DescriptionCAS 4 2 6 3 3" xfId="8808"/>
    <cellStyle name="DescriptionCAS 4 2 6 3 3 2" xfId="8809"/>
    <cellStyle name="DescriptionCAS 4 2 6 3 4" xfId="8810"/>
    <cellStyle name="DescriptionCAS 4 2 6 4" xfId="8811"/>
    <cellStyle name="DescriptionCAS 4 2 6 4 2" xfId="8812"/>
    <cellStyle name="DescriptionCAS 4 2 6 5" xfId="8813"/>
    <cellStyle name="DescriptionCAS 4 2 6 5 2" xfId="8814"/>
    <cellStyle name="DescriptionCAS 4 2 6 6" xfId="8815"/>
    <cellStyle name="DescriptionCAS 4 2 7" xfId="8816"/>
    <cellStyle name="DescriptionCAS 4 2 7 2" xfId="8817"/>
    <cellStyle name="DescriptionCAS 4 2 7 2 2" xfId="8818"/>
    <cellStyle name="DescriptionCAS 4 2 7 2 2 2" xfId="8819"/>
    <cellStyle name="DescriptionCAS 4 2 7 2 3" xfId="8820"/>
    <cellStyle name="DescriptionCAS 4 2 7 2 3 2" xfId="8821"/>
    <cellStyle name="DescriptionCAS 4 2 7 2 4" xfId="8822"/>
    <cellStyle name="DescriptionCAS 4 2 7 3" xfId="8823"/>
    <cellStyle name="DescriptionCAS 4 2 7 3 2" xfId="8824"/>
    <cellStyle name="DescriptionCAS 4 2 7 3 3" xfId="8825"/>
    <cellStyle name="DescriptionCAS 4 2 7 3 3 2" xfId="8826"/>
    <cellStyle name="DescriptionCAS 4 2 7 3 4" xfId="8827"/>
    <cellStyle name="DescriptionCAS 4 2 7 4" xfId="8828"/>
    <cellStyle name="DescriptionCAS 4 2 7 4 2" xfId="8829"/>
    <cellStyle name="DescriptionCAS 4 2 7 5" xfId="8830"/>
    <cellStyle name="DescriptionCAS 4 2 7 5 2" xfId="8831"/>
    <cellStyle name="DescriptionCAS 4 2 7 6" xfId="8832"/>
    <cellStyle name="DescriptionCAS 4 2 8" xfId="8833"/>
    <cellStyle name="DescriptionCAS 4 2 8 2" xfId="8834"/>
    <cellStyle name="DescriptionCAS 4 2 8 2 2" xfId="8835"/>
    <cellStyle name="DescriptionCAS 4 2 8 3" xfId="8836"/>
    <cellStyle name="DescriptionCAS 4 2 8 3 2" xfId="8837"/>
    <cellStyle name="DescriptionCAS 4 2 8 4" xfId="8838"/>
    <cellStyle name="DescriptionCAS 4 2 9" xfId="8839"/>
    <cellStyle name="DescriptionCAS 4 2 9 2" xfId="8840"/>
    <cellStyle name="DescriptionCAS 4 2 9 3" xfId="8841"/>
    <cellStyle name="DescriptionCAS 4 2 9 3 2" xfId="8842"/>
    <cellStyle name="DescriptionCAS 4 2 9 4" xfId="8843"/>
    <cellStyle name="DescriptionCAS 4 3" xfId="8844"/>
    <cellStyle name="DescriptionCAS 4 3 10" xfId="8845"/>
    <cellStyle name="DescriptionCAS 4 3 11" xfId="8846"/>
    <cellStyle name="DescriptionCAS 4 3 11 2" xfId="8847"/>
    <cellStyle name="DescriptionCAS 4 3 12" xfId="8848"/>
    <cellStyle name="DescriptionCAS 4 3 2" xfId="8849"/>
    <cellStyle name="DescriptionCAS 4 3 2 2" xfId="8850"/>
    <cellStyle name="DescriptionCAS 4 3 2 2 2" xfId="8851"/>
    <cellStyle name="DescriptionCAS 4 3 2 2 2 2" xfId="8852"/>
    <cellStyle name="DescriptionCAS 4 3 2 2 2 2 2" xfId="8853"/>
    <cellStyle name="DescriptionCAS 4 3 2 2 2 3" xfId="8854"/>
    <cellStyle name="DescriptionCAS 4 3 2 2 2 3 2" xfId="8855"/>
    <cellStyle name="DescriptionCAS 4 3 2 2 2 4" xfId="8856"/>
    <cellStyle name="DescriptionCAS 4 3 2 2 3" xfId="8857"/>
    <cellStyle name="DescriptionCAS 4 3 2 2 3 2" xfId="8858"/>
    <cellStyle name="DescriptionCAS 4 3 2 2 3 3" xfId="8859"/>
    <cellStyle name="DescriptionCAS 4 3 2 2 3 3 2" xfId="8860"/>
    <cellStyle name="DescriptionCAS 4 3 2 2 3 4" xfId="8861"/>
    <cellStyle name="DescriptionCAS 4 3 2 2 4" xfId="8862"/>
    <cellStyle name="DescriptionCAS 4 3 2 2 4 2" xfId="8863"/>
    <cellStyle name="DescriptionCAS 4 3 2 2 5" xfId="8864"/>
    <cellStyle name="DescriptionCAS 4 3 2 2 5 2" xfId="8865"/>
    <cellStyle name="DescriptionCAS 4 3 2 2 6" xfId="8866"/>
    <cellStyle name="DescriptionCAS 4 3 2 3" xfId="8867"/>
    <cellStyle name="DescriptionCAS 4 3 2 3 2" xfId="8868"/>
    <cellStyle name="DescriptionCAS 4 3 2 3 2 2" xfId="8869"/>
    <cellStyle name="DescriptionCAS 4 3 2 3 2 2 2" xfId="8870"/>
    <cellStyle name="DescriptionCAS 4 3 2 3 2 3" xfId="8871"/>
    <cellStyle name="DescriptionCAS 4 3 2 3 2 3 2" xfId="8872"/>
    <cellStyle name="DescriptionCAS 4 3 2 3 2 4" xfId="8873"/>
    <cellStyle name="DescriptionCAS 4 3 2 3 3" xfId="8874"/>
    <cellStyle name="DescriptionCAS 4 3 2 3 3 2" xfId="8875"/>
    <cellStyle name="DescriptionCAS 4 3 2 3 3 3" xfId="8876"/>
    <cellStyle name="DescriptionCAS 4 3 2 3 3 3 2" xfId="8877"/>
    <cellStyle name="DescriptionCAS 4 3 2 3 3 4" xfId="8878"/>
    <cellStyle name="DescriptionCAS 4 3 2 3 4" xfId="8879"/>
    <cellStyle name="DescriptionCAS 4 3 2 3 4 2" xfId="8880"/>
    <cellStyle name="DescriptionCAS 4 3 2 3 5" xfId="8881"/>
    <cellStyle name="DescriptionCAS 4 3 2 3 5 2" xfId="8882"/>
    <cellStyle name="DescriptionCAS 4 3 2 3 6" xfId="8883"/>
    <cellStyle name="DescriptionCAS 4 3 2 4" xfId="8884"/>
    <cellStyle name="DescriptionCAS 4 3 2 4 2" xfId="8885"/>
    <cellStyle name="DescriptionCAS 4 3 2 4 2 2" xfId="8886"/>
    <cellStyle name="DescriptionCAS 4 3 2 4 2 2 2" xfId="8887"/>
    <cellStyle name="DescriptionCAS 4 3 2 4 2 3" xfId="8888"/>
    <cellStyle name="DescriptionCAS 4 3 2 4 2 3 2" xfId="8889"/>
    <cellStyle name="DescriptionCAS 4 3 2 4 2 4" xfId="8890"/>
    <cellStyle name="DescriptionCAS 4 3 2 4 3" xfId="8891"/>
    <cellStyle name="DescriptionCAS 4 3 2 4 3 2" xfId="8892"/>
    <cellStyle name="DescriptionCAS 4 3 2 4 3 3" xfId="8893"/>
    <cellStyle name="DescriptionCAS 4 3 2 4 3 3 2" xfId="8894"/>
    <cellStyle name="DescriptionCAS 4 3 2 4 3 4" xfId="8895"/>
    <cellStyle name="DescriptionCAS 4 3 2 4 4" xfId="8896"/>
    <cellStyle name="DescriptionCAS 4 3 2 4 4 2" xfId="8897"/>
    <cellStyle name="DescriptionCAS 4 3 2 4 5" xfId="8898"/>
    <cellStyle name="DescriptionCAS 4 3 2 4 5 2" xfId="8899"/>
    <cellStyle name="DescriptionCAS 4 3 2 4 6" xfId="8900"/>
    <cellStyle name="DescriptionCAS 4 3 2 5" xfId="8901"/>
    <cellStyle name="DescriptionCAS 4 3 2 5 2" xfId="8902"/>
    <cellStyle name="DescriptionCAS 4 3 2 5 2 2" xfId="8903"/>
    <cellStyle name="DescriptionCAS 4 3 2 5 3" xfId="8904"/>
    <cellStyle name="DescriptionCAS 4 3 2 5 3 2" xfId="8905"/>
    <cellStyle name="DescriptionCAS 4 3 2 5 4" xfId="8906"/>
    <cellStyle name="DescriptionCAS 4 3 2 6" xfId="8907"/>
    <cellStyle name="DescriptionCAS 4 3 2 6 2" xfId="8908"/>
    <cellStyle name="DescriptionCAS 4 3 2 6 3" xfId="8909"/>
    <cellStyle name="DescriptionCAS 4 3 2 6 3 2" xfId="8910"/>
    <cellStyle name="DescriptionCAS 4 3 2 6 4" xfId="8911"/>
    <cellStyle name="DescriptionCAS 4 3 2 7" xfId="8912"/>
    <cellStyle name="DescriptionCAS 4 3 2 7 2" xfId="8913"/>
    <cellStyle name="DescriptionCAS 4 3 2 8" xfId="8914"/>
    <cellStyle name="DescriptionCAS 4 3 2 8 2" xfId="8915"/>
    <cellStyle name="DescriptionCAS 4 3 2 9" xfId="8916"/>
    <cellStyle name="DescriptionCAS 4 3 3" xfId="8917"/>
    <cellStyle name="DescriptionCAS 4 3 3 2" xfId="8918"/>
    <cellStyle name="DescriptionCAS 4 3 3 2 2" xfId="8919"/>
    <cellStyle name="DescriptionCAS 4 3 3 2 2 2" xfId="8920"/>
    <cellStyle name="DescriptionCAS 4 3 3 2 2 2 2" xfId="8921"/>
    <cellStyle name="DescriptionCAS 4 3 3 2 2 3" xfId="8922"/>
    <cellStyle name="DescriptionCAS 4 3 3 2 2 3 2" xfId="8923"/>
    <cellStyle name="DescriptionCAS 4 3 3 2 2 4" xfId="8924"/>
    <cellStyle name="DescriptionCAS 4 3 3 2 3" xfId="8925"/>
    <cellStyle name="DescriptionCAS 4 3 3 2 3 2" xfId="8926"/>
    <cellStyle name="DescriptionCAS 4 3 3 2 3 3" xfId="8927"/>
    <cellStyle name="DescriptionCAS 4 3 3 2 3 3 2" xfId="8928"/>
    <cellStyle name="DescriptionCAS 4 3 3 2 3 4" xfId="8929"/>
    <cellStyle name="DescriptionCAS 4 3 3 2 4" xfId="8930"/>
    <cellStyle name="DescriptionCAS 4 3 3 2 4 2" xfId="8931"/>
    <cellStyle name="DescriptionCAS 4 3 3 2 5" xfId="8932"/>
    <cellStyle name="DescriptionCAS 4 3 3 2 5 2" xfId="8933"/>
    <cellStyle name="DescriptionCAS 4 3 3 2 6" xfId="8934"/>
    <cellStyle name="DescriptionCAS 4 3 3 3" xfId="8935"/>
    <cellStyle name="DescriptionCAS 4 3 3 3 2" xfId="8936"/>
    <cellStyle name="DescriptionCAS 4 3 3 3 2 2" xfId="8937"/>
    <cellStyle name="DescriptionCAS 4 3 3 3 2 2 2" xfId="8938"/>
    <cellStyle name="DescriptionCAS 4 3 3 3 2 3" xfId="8939"/>
    <cellStyle name="DescriptionCAS 4 3 3 3 2 3 2" xfId="8940"/>
    <cellStyle name="DescriptionCAS 4 3 3 3 2 4" xfId="8941"/>
    <cellStyle name="DescriptionCAS 4 3 3 3 3" xfId="8942"/>
    <cellStyle name="DescriptionCAS 4 3 3 3 3 2" xfId="8943"/>
    <cellStyle name="DescriptionCAS 4 3 3 3 3 3" xfId="8944"/>
    <cellStyle name="DescriptionCAS 4 3 3 3 3 3 2" xfId="8945"/>
    <cellStyle name="DescriptionCAS 4 3 3 3 3 4" xfId="8946"/>
    <cellStyle name="DescriptionCAS 4 3 3 3 4" xfId="8947"/>
    <cellStyle name="DescriptionCAS 4 3 3 3 4 2" xfId="8948"/>
    <cellStyle name="DescriptionCAS 4 3 3 3 5" xfId="8949"/>
    <cellStyle name="DescriptionCAS 4 3 3 3 5 2" xfId="8950"/>
    <cellStyle name="DescriptionCAS 4 3 3 3 6" xfId="8951"/>
    <cellStyle name="DescriptionCAS 4 3 3 4" xfId="8952"/>
    <cellStyle name="DescriptionCAS 4 3 3 4 2" xfId="8953"/>
    <cellStyle name="DescriptionCAS 4 3 3 4 2 2" xfId="8954"/>
    <cellStyle name="DescriptionCAS 4 3 3 4 3" xfId="8955"/>
    <cellStyle name="DescriptionCAS 4 3 3 4 3 2" xfId="8956"/>
    <cellStyle name="DescriptionCAS 4 3 3 4 4" xfId="8957"/>
    <cellStyle name="DescriptionCAS 4 3 3 5" xfId="8958"/>
    <cellStyle name="DescriptionCAS 4 3 3 5 2" xfId="8959"/>
    <cellStyle name="DescriptionCAS 4 3 3 5 3" xfId="8960"/>
    <cellStyle name="DescriptionCAS 4 3 3 5 3 2" xfId="8961"/>
    <cellStyle name="DescriptionCAS 4 3 3 5 4" xfId="8962"/>
    <cellStyle name="DescriptionCAS 4 3 3 6" xfId="8963"/>
    <cellStyle name="DescriptionCAS 4 3 3 6 2" xfId="8964"/>
    <cellStyle name="DescriptionCAS 4 3 3 7" xfId="8965"/>
    <cellStyle name="DescriptionCAS 4 3 3 7 2" xfId="8966"/>
    <cellStyle name="DescriptionCAS 4 3 3 8" xfId="8967"/>
    <cellStyle name="DescriptionCAS 4 3 4" xfId="8968"/>
    <cellStyle name="DescriptionCAS 4 3 4 2" xfId="8969"/>
    <cellStyle name="DescriptionCAS 4 3 4 2 2" xfId="8970"/>
    <cellStyle name="DescriptionCAS 4 3 4 2 2 2" xfId="8971"/>
    <cellStyle name="DescriptionCAS 4 3 4 2 3" xfId="8972"/>
    <cellStyle name="DescriptionCAS 4 3 4 2 3 2" xfId="8973"/>
    <cellStyle name="DescriptionCAS 4 3 4 2 4" xfId="8974"/>
    <cellStyle name="DescriptionCAS 4 3 4 3" xfId="8975"/>
    <cellStyle name="DescriptionCAS 4 3 4 3 2" xfId="8976"/>
    <cellStyle name="DescriptionCAS 4 3 4 3 3" xfId="8977"/>
    <cellStyle name="DescriptionCAS 4 3 4 3 3 2" xfId="8978"/>
    <cellStyle name="DescriptionCAS 4 3 4 3 4" xfId="8979"/>
    <cellStyle name="DescriptionCAS 4 3 4 4" xfId="8980"/>
    <cellStyle name="DescriptionCAS 4 3 4 4 2" xfId="8981"/>
    <cellStyle name="DescriptionCAS 4 3 4 5" xfId="8982"/>
    <cellStyle name="DescriptionCAS 4 3 4 5 2" xfId="8983"/>
    <cellStyle name="DescriptionCAS 4 3 4 6" xfId="8984"/>
    <cellStyle name="DescriptionCAS 4 3 5" xfId="8985"/>
    <cellStyle name="DescriptionCAS 4 3 5 2" xfId="8986"/>
    <cellStyle name="DescriptionCAS 4 3 5 2 2" xfId="8987"/>
    <cellStyle name="DescriptionCAS 4 3 5 2 2 2" xfId="8988"/>
    <cellStyle name="DescriptionCAS 4 3 5 2 3" xfId="8989"/>
    <cellStyle name="DescriptionCAS 4 3 5 2 3 2" xfId="8990"/>
    <cellStyle name="DescriptionCAS 4 3 5 2 4" xfId="8991"/>
    <cellStyle name="DescriptionCAS 4 3 5 3" xfId="8992"/>
    <cellStyle name="DescriptionCAS 4 3 5 3 2" xfId="8993"/>
    <cellStyle name="DescriptionCAS 4 3 5 3 3" xfId="8994"/>
    <cellStyle name="DescriptionCAS 4 3 5 3 3 2" xfId="8995"/>
    <cellStyle name="DescriptionCAS 4 3 5 3 4" xfId="8996"/>
    <cellStyle name="DescriptionCAS 4 3 5 4" xfId="8997"/>
    <cellStyle name="DescriptionCAS 4 3 5 4 2" xfId="8998"/>
    <cellStyle name="DescriptionCAS 4 3 5 5" xfId="8999"/>
    <cellStyle name="DescriptionCAS 4 3 5 5 2" xfId="9000"/>
    <cellStyle name="DescriptionCAS 4 3 5 6" xfId="9001"/>
    <cellStyle name="DescriptionCAS 4 3 6" xfId="9002"/>
    <cellStyle name="DescriptionCAS 4 3 6 2" xfId="9003"/>
    <cellStyle name="DescriptionCAS 4 3 6 2 2" xfId="9004"/>
    <cellStyle name="DescriptionCAS 4 3 6 2 2 2" xfId="9005"/>
    <cellStyle name="DescriptionCAS 4 3 6 2 3" xfId="9006"/>
    <cellStyle name="DescriptionCAS 4 3 6 2 3 2" xfId="9007"/>
    <cellStyle name="DescriptionCAS 4 3 6 2 4" xfId="9008"/>
    <cellStyle name="DescriptionCAS 4 3 6 3" xfId="9009"/>
    <cellStyle name="DescriptionCAS 4 3 6 3 2" xfId="9010"/>
    <cellStyle name="DescriptionCAS 4 3 6 3 3" xfId="9011"/>
    <cellStyle name="DescriptionCAS 4 3 6 3 3 2" xfId="9012"/>
    <cellStyle name="DescriptionCAS 4 3 6 3 4" xfId="9013"/>
    <cellStyle name="DescriptionCAS 4 3 6 4" xfId="9014"/>
    <cellStyle name="DescriptionCAS 4 3 6 4 2" xfId="9015"/>
    <cellStyle name="DescriptionCAS 4 3 6 5" xfId="9016"/>
    <cellStyle name="DescriptionCAS 4 3 6 5 2" xfId="9017"/>
    <cellStyle name="DescriptionCAS 4 3 6 6" xfId="9018"/>
    <cellStyle name="DescriptionCAS 4 3 7" xfId="9019"/>
    <cellStyle name="DescriptionCAS 4 3 7 2" xfId="9020"/>
    <cellStyle name="DescriptionCAS 4 3 7 2 2" xfId="9021"/>
    <cellStyle name="DescriptionCAS 4 3 7 2 2 2" xfId="9022"/>
    <cellStyle name="DescriptionCAS 4 3 7 2 3" xfId="9023"/>
    <cellStyle name="DescriptionCAS 4 3 7 2 3 2" xfId="9024"/>
    <cellStyle name="DescriptionCAS 4 3 7 2 4" xfId="9025"/>
    <cellStyle name="DescriptionCAS 4 3 7 3" xfId="9026"/>
    <cellStyle name="DescriptionCAS 4 3 7 3 2" xfId="9027"/>
    <cellStyle name="DescriptionCAS 4 3 7 3 3" xfId="9028"/>
    <cellStyle name="DescriptionCAS 4 3 7 3 3 2" xfId="9029"/>
    <cellStyle name="DescriptionCAS 4 3 7 3 4" xfId="9030"/>
    <cellStyle name="DescriptionCAS 4 3 7 4" xfId="9031"/>
    <cellStyle name="DescriptionCAS 4 3 7 4 2" xfId="9032"/>
    <cellStyle name="DescriptionCAS 4 3 7 5" xfId="9033"/>
    <cellStyle name="DescriptionCAS 4 3 7 5 2" xfId="9034"/>
    <cellStyle name="DescriptionCAS 4 3 7 6" xfId="9035"/>
    <cellStyle name="DescriptionCAS 4 3 8" xfId="9036"/>
    <cellStyle name="DescriptionCAS 4 3 8 2" xfId="9037"/>
    <cellStyle name="DescriptionCAS 4 3 8 2 2" xfId="9038"/>
    <cellStyle name="DescriptionCAS 4 3 8 3" xfId="9039"/>
    <cellStyle name="DescriptionCAS 4 3 8 3 2" xfId="9040"/>
    <cellStyle name="DescriptionCAS 4 3 8 4" xfId="9041"/>
    <cellStyle name="DescriptionCAS 4 3 9" xfId="9042"/>
    <cellStyle name="DescriptionCAS 4 3 9 2" xfId="9043"/>
    <cellStyle name="DescriptionCAS 4 3 9 3" xfId="9044"/>
    <cellStyle name="DescriptionCAS 4 3 9 3 2" xfId="9045"/>
    <cellStyle name="DescriptionCAS 4 3 9 4" xfId="9046"/>
    <cellStyle name="DescriptionCAS 4 4" xfId="9047"/>
    <cellStyle name="DescriptionCAS 4 4 2" xfId="9048"/>
    <cellStyle name="DescriptionCAS 4 4 2 2" xfId="9049"/>
    <cellStyle name="DescriptionCAS 4 4 2 2 2" xfId="9050"/>
    <cellStyle name="DescriptionCAS 4 4 2 2 2 2" xfId="9051"/>
    <cellStyle name="DescriptionCAS 4 4 2 2 3" xfId="9052"/>
    <cellStyle name="DescriptionCAS 4 4 2 2 3 2" xfId="9053"/>
    <cellStyle name="DescriptionCAS 4 4 2 2 4" xfId="9054"/>
    <cellStyle name="DescriptionCAS 4 4 2 3" xfId="9055"/>
    <cellStyle name="DescriptionCAS 4 4 2 3 2" xfId="9056"/>
    <cellStyle name="DescriptionCAS 4 4 2 3 3" xfId="9057"/>
    <cellStyle name="DescriptionCAS 4 4 2 3 3 2" xfId="9058"/>
    <cellStyle name="DescriptionCAS 4 4 2 3 4" xfId="9059"/>
    <cellStyle name="DescriptionCAS 4 4 2 4" xfId="9060"/>
    <cellStyle name="DescriptionCAS 4 4 2 4 2" xfId="9061"/>
    <cellStyle name="DescriptionCAS 4 4 2 5" xfId="9062"/>
    <cellStyle name="DescriptionCAS 4 4 2 5 2" xfId="9063"/>
    <cellStyle name="DescriptionCAS 4 4 2 6" xfId="9064"/>
    <cellStyle name="DescriptionCAS 4 4 3" xfId="9065"/>
    <cellStyle name="DescriptionCAS 4 4 3 2" xfId="9066"/>
    <cellStyle name="DescriptionCAS 4 4 3 2 2" xfId="9067"/>
    <cellStyle name="DescriptionCAS 4 4 3 2 2 2" xfId="9068"/>
    <cellStyle name="DescriptionCAS 4 4 3 2 3" xfId="9069"/>
    <cellStyle name="DescriptionCAS 4 4 3 2 3 2" xfId="9070"/>
    <cellStyle name="DescriptionCAS 4 4 3 2 4" xfId="9071"/>
    <cellStyle name="DescriptionCAS 4 4 3 3" xfId="9072"/>
    <cellStyle name="DescriptionCAS 4 4 3 3 2" xfId="9073"/>
    <cellStyle name="DescriptionCAS 4 4 3 3 3" xfId="9074"/>
    <cellStyle name="DescriptionCAS 4 4 3 3 3 2" xfId="9075"/>
    <cellStyle name="DescriptionCAS 4 4 3 3 4" xfId="9076"/>
    <cellStyle name="DescriptionCAS 4 4 3 4" xfId="9077"/>
    <cellStyle name="DescriptionCAS 4 4 3 4 2" xfId="9078"/>
    <cellStyle name="DescriptionCAS 4 4 3 5" xfId="9079"/>
    <cellStyle name="DescriptionCAS 4 4 3 5 2" xfId="9080"/>
    <cellStyle name="DescriptionCAS 4 4 3 6" xfId="9081"/>
    <cellStyle name="DescriptionCAS 4 4 4" xfId="9082"/>
    <cellStyle name="DescriptionCAS 4 4 4 2" xfId="9083"/>
    <cellStyle name="DescriptionCAS 4 4 4 2 2" xfId="9084"/>
    <cellStyle name="DescriptionCAS 4 4 4 2 2 2" xfId="9085"/>
    <cellStyle name="DescriptionCAS 4 4 4 2 3" xfId="9086"/>
    <cellStyle name="DescriptionCAS 4 4 4 2 3 2" xfId="9087"/>
    <cellStyle name="DescriptionCAS 4 4 4 2 4" xfId="9088"/>
    <cellStyle name="DescriptionCAS 4 4 4 3" xfId="9089"/>
    <cellStyle name="DescriptionCAS 4 4 4 3 2" xfId="9090"/>
    <cellStyle name="DescriptionCAS 4 4 4 3 3" xfId="9091"/>
    <cellStyle name="DescriptionCAS 4 4 4 3 3 2" xfId="9092"/>
    <cellStyle name="DescriptionCAS 4 4 4 3 4" xfId="9093"/>
    <cellStyle name="DescriptionCAS 4 4 4 4" xfId="9094"/>
    <cellStyle name="DescriptionCAS 4 4 4 4 2" xfId="9095"/>
    <cellStyle name="DescriptionCAS 4 4 4 5" xfId="9096"/>
    <cellStyle name="DescriptionCAS 4 4 4 5 2" xfId="9097"/>
    <cellStyle name="DescriptionCAS 4 4 4 6" xfId="9098"/>
    <cellStyle name="DescriptionCAS 4 4 5" xfId="9099"/>
    <cellStyle name="DescriptionCAS 4 4 5 2" xfId="9100"/>
    <cellStyle name="DescriptionCAS 4 4 5 2 2" xfId="9101"/>
    <cellStyle name="DescriptionCAS 4 4 5 3" xfId="9102"/>
    <cellStyle name="DescriptionCAS 4 4 5 3 2" xfId="9103"/>
    <cellStyle name="DescriptionCAS 4 4 5 4" xfId="9104"/>
    <cellStyle name="DescriptionCAS 4 4 6" xfId="9105"/>
    <cellStyle name="DescriptionCAS 4 4 7" xfId="9106"/>
    <cellStyle name="DescriptionCAS 4 4 7 2" xfId="9107"/>
    <cellStyle name="DescriptionCAS 4 4 8" xfId="9108"/>
    <cellStyle name="DescriptionCAS 4 5" xfId="9109"/>
    <cellStyle name="DescriptionCAS 4 5 2" xfId="9110"/>
    <cellStyle name="DescriptionCAS 4 5 2 2" xfId="9111"/>
    <cellStyle name="DescriptionCAS 4 5 2 2 2" xfId="9112"/>
    <cellStyle name="DescriptionCAS 4 5 2 2 2 2" xfId="9113"/>
    <cellStyle name="DescriptionCAS 4 5 2 2 3" xfId="9114"/>
    <cellStyle name="DescriptionCAS 4 5 2 2 3 2" xfId="9115"/>
    <cellStyle name="DescriptionCAS 4 5 2 2 4" xfId="9116"/>
    <cellStyle name="DescriptionCAS 4 5 2 3" xfId="9117"/>
    <cellStyle name="DescriptionCAS 4 5 2 3 2" xfId="9118"/>
    <cellStyle name="DescriptionCAS 4 5 2 3 3" xfId="9119"/>
    <cellStyle name="DescriptionCAS 4 5 2 3 3 2" xfId="9120"/>
    <cellStyle name="DescriptionCAS 4 5 2 3 4" xfId="9121"/>
    <cellStyle name="DescriptionCAS 4 5 2 4" xfId="9122"/>
    <cellStyle name="DescriptionCAS 4 5 2 4 2" xfId="9123"/>
    <cellStyle name="DescriptionCAS 4 5 2 5" xfId="9124"/>
    <cellStyle name="DescriptionCAS 4 5 2 5 2" xfId="9125"/>
    <cellStyle name="DescriptionCAS 4 5 2 6" xfId="9126"/>
    <cellStyle name="DescriptionCAS 4 5 3" xfId="9127"/>
    <cellStyle name="DescriptionCAS 4 5 3 2" xfId="9128"/>
    <cellStyle name="DescriptionCAS 4 5 3 2 2" xfId="9129"/>
    <cellStyle name="DescriptionCAS 4 5 3 2 2 2" xfId="9130"/>
    <cellStyle name="DescriptionCAS 4 5 3 2 3" xfId="9131"/>
    <cellStyle name="DescriptionCAS 4 5 3 2 3 2" xfId="9132"/>
    <cellStyle name="DescriptionCAS 4 5 3 2 4" xfId="9133"/>
    <cellStyle name="DescriptionCAS 4 5 3 3" xfId="9134"/>
    <cellStyle name="DescriptionCAS 4 5 3 3 2" xfId="9135"/>
    <cellStyle name="DescriptionCAS 4 5 3 3 3" xfId="9136"/>
    <cellStyle name="DescriptionCAS 4 5 3 3 3 2" xfId="9137"/>
    <cellStyle name="DescriptionCAS 4 5 3 3 4" xfId="9138"/>
    <cellStyle name="DescriptionCAS 4 5 3 4" xfId="9139"/>
    <cellStyle name="DescriptionCAS 4 5 3 4 2" xfId="9140"/>
    <cellStyle name="DescriptionCAS 4 5 3 5" xfId="9141"/>
    <cellStyle name="DescriptionCAS 4 5 3 5 2" xfId="9142"/>
    <cellStyle name="DescriptionCAS 4 5 3 6" xfId="9143"/>
    <cellStyle name="DescriptionCAS 4 5 4" xfId="9144"/>
    <cellStyle name="DescriptionCAS 4 5 4 2" xfId="9145"/>
    <cellStyle name="DescriptionCAS 4 5 4 2 2" xfId="9146"/>
    <cellStyle name="DescriptionCAS 4 5 4 3" xfId="9147"/>
    <cellStyle name="DescriptionCAS 4 5 4 3 2" xfId="9148"/>
    <cellStyle name="DescriptionCAS 4 5 4 4" xfId="9149"/>
    <cellStyle name="DescriptionCAS 4 5 5" xfId="9150"/>
    <cellStyle name="DescriptionCAS 4 5 5 2" xfId="9151"/>
    <cellStyle name="DescriptionCAS 4 5 5 3" xfId="9152"/>
    <cellStyle name="DescriptionCAS 4 5 5 3 2" xfId="9153"/>
    <cellStyle name="DescriptionCAS 4 5 5 4" xfId="9154"/>
    <cellStyle name="DescriptionCAS 4 5 6" xfId="9155"/>
    <cellStyle name="DescriptionCAS 4 5 6 2" xfId="9156"/>
    <cellStyle name="DescriptionCAS 4 5 7" xfId="9157"/>
    <cellStyle name="DescriptionCAS 4 5 7 2" xfId="9158"/>
    <cellStyle name="DescriptionCAS 4 5 8" xfId="9159"/>
    <cellStyle name="DescriptionCAS 4 6" xfId="9160"/>
    <cellStyle name="DescriptionCAS 4 6 2" xfId="9161"/>
    <cellStyle name="DescriptionCAS 4 6 2 2" xfId="9162"/>
    <cellStyle name="DescriptionCAS 4 6 2 2 2" xfId="9163"/>
    <cellStyle name="DescriptionCAS 4 6 2 3" xfId="9164"/>
    <cellStyle name="DescriptionCAS 4 6 2 3 2" xfId="9165"/>
    <cellStyle name="DescriptionCAS 4 6 2 4" xfId="9166"/>
    <cellStyle name="DescriptionCAS 4 6 3" xfId="9167"/>
    <cellStyle name="DescriptionCAS 4 6 3 2" xfId="9168"/>
    <cellStyle name="DescriptionCAS 4 6 3 3" xfId="9169"/>
    <cellStyle name="DescriptionCAS 4 6 3 3 2" xfId="9170"/>
    <cellStyle name="DescriptionCAS 4 6 3 4" xfId="9171"/>
    <cellStyle name="DescriptionCAS 4 6 4" xfId="9172"/>
    <cellStyle name="DescriptionCAS 4 6 4 2" xfId="9173"/>
    <cellStyle name="DescriptionCAS 4 6 5" xfId="9174"/>
    <cellStyle name="DescriptionCAS 4 6 5 2" xfId="9175"/>
    <cellStyle name="DescriptionCAS 4 6 6" xfId="9176"/>
    <cellStyle name="DescriptionCAS 4 7" xfId="9177"/>
    <cellStyle name="DescriptionCAS 4 7 2" xfId="9178"/>
    <cellStyle name="DescriptionCAS 4 7 2 2" xfId="9179"/>
    <cellStyle name="DescriptionCAS 4 7 2 2 2" xfId="9180"/>
    <cellStyle name="DescriptionCAS 4 7 2 3" xfId="9181"/>
    <cellStyle name="DescriptionCAS 4 7 2 3 2" xfId="9182"/>
    <cellStyle name="DescriptionCAS 4 7 2 4" xfId="9183"/>
    <cellStyle name="DescriptionCAS 4 7 3" xfId="9184"/>
    <cellStyle name="DescriptionCAS 4 7 3 2" xfId="9185"/>
    <cellStyle name="DescriptionCAS 4 7 3 3" xfId="9186"/>
    <cellStyle name="DescriptionCAS 4 7 3 3 2" xfId="9187"/>
    <cellStyle name="DescriptionCAS 4 7 3 4" xfId="9188"/>
    <cellStyle name="DescriptionCAS 4 7 4" xfId="9189"/>
    <cellStyle name="DescriptionCAS 4 7 4 2" xfId="9190"/>
    <cellStyle name="DescriptionCAS 4 7 5" xfId="9191"/>
    <cellStyle name="DescriptionCAS 4 7 5 2" xfId="9192"/>
    <cellStyle name="DescriptionCAS 4 7 6" xfId="9193"/>
    <cellStyle name="DescriptionCAS 4 8" xfId="9194"/>
    <cellStyle name="DescriptionCAS 4 8 2" xfId="9195"/>
    <cellStyle name="DescriptionCAS 4 8 2 2" xfId="9196"/>
    <cellStyle name="DescriptionCAS 4 8 2 2 2" xfId="9197"/>
    <cellStyle name="DescriptionCAS 4 8 2 3" xfId="9198"/>
    <cellStyle name="DescriptionCAS 4 8 2 3 2" xfId="9199"/>
    <cellStyle name="DescriptionCAS 4 8 2 4" xfId="9200"/>
    <cellStyle name="DescriptionCAS 4 8 3" xfId="9201"/>
    <cellStyle name="DescriptionCAS 4 8 3 2" xfId="9202"/>
    <cellStyle name="DescriptionCAS 4 8 3 3" xfId="9203"/>
    <cellStyle name="DescriptionCAS 4 8 3 3 2" xfId="9204"/>
    <cellStyle name="DescriptionCAS 4 8 3 4" xfId="9205"/>
    <cellStyle name="DescriptionCAS 4 8 4" xfId="9206"/>
    <cellStyle name="DescriptionCAS 4 8 4 2" xfId="9207"/>
    <cellStyle name="DescriptionCAS 4 8 5" xfId="9208"/>
    <cellStyle name="DescriptionCAS 4 8 5 2" xfId="9209"/>
    <cellStyle name="DescriptionCAS 4 8 6" xfId="9210"/>
    <cellStyle name="DescriptionCAS 4 9" xfId="9211"/>
    <cellStyle name="DescriptionCAS 4 9 2" xfId="9212"/>
    <cellStyle name="DescriptionCAS 4 9 3" xfId="9213"/>
    <cellStyle name="DescriptionCAS 4 9 3 2" xfId="9214"/>
    <cellStyle name="DescriptionCAS 4 9 4" xfId="9215"/>
    <cellStyle name="DescriptionCAS 5" xfId="9216"/>
    <cellStyle name="DescriptionCAS 5 10" xfId="9217"/>
    <cellStyle name="DescriptionCAS 5 10 2" xfId="9218"/>
    <cellStyle name="DescriptionCAS 5 11" xfId="9219"/>
    <cellStyle name="DescriptionCAS 5 2" xfId="9220"/>
    <cellStyle name="DescriptionCAS 5 2 2" xfId="9221"/>
    <cellStyle name="DescriptionCAS 5 2 2 2" xfId="9222"/>
    <cellStyle name="DescriptionCAS 5 2 2 2 2" xfId="9223"/>
    <cellStyle name="DescriptionCAS 5 2 2 2 2 2" xfId="9224"/>
    <cellStyle name="DescriptionCAS 5 2 2 2 3" xfId="9225"/>
    <cellStyle name="DescriptionCAS 5 2 2 2 3 2" xfId="9226"/>
    <cellStyle name="DescriptionCAS 5 2 2 2 4" xfId="9227"/>
    <cellStyle name="DescriptionCAS 5 2 2 3" xfId="9228"/>
    <cellStyle name="DescriptionCAS 5 2 2 3 2" xfId="9229"/>
    <cellStyle name="DescriptionCAS 5 2 2 3 3" xfId="9230"/>
    <cellStyle name="DescriptionCAS 5 2 2 3 3 2" xfId="9231"/>
    <cellStyle name="DescriptionCAS 5 2 2 3 4" xfId="9232"/>
    <cellStyle name="DescriptionCAS 5 2 2 4" xfId="9233"/>
    <cellStyle name="DescriptionCAS 5 2 2 4 2" xfId="9234"/>
    <cellStyle name="DescriptionCAS 5 2 2 5" xfId="9235"/>
    <cellStyle name="DescriptionCAS 5 2 2 5 2" xfId="9236"/>
    <cellStyle name="DescriptionCAS 5 2 2 6" xfId="9237"/>
    <cellStyle name="DescriptionCAS 5 2 3" xfId="9238"/>
    <cellStyle name="DescriptionCAS 5 2 3 2" xfId="9239"/>
    <cellStyle name="DescriptionCAS 5 2 3 2 2" xfId="9240"/>
    <cellStyle name="DescriptionCAS 5 2 3 2 2 2" xfId="9241"/>
    <cellStyle name="DescriptionCAS 5 2 3 2 3" xfId="9242"/>
    <cellStyle name="DescriptionCAS 5 2 3 2 3 2" xfId="9243"/>
    <cellStyle name="DescriptionCAS 5 2 3 2 4" xfId="9244"/>
    <cellStyle name="DescriptionCAS 5 2 3 3" xfId="9245"/>
    <cellStyle name="DescriptionCAS 5 2 3 3 2" xfId="9246"/>
    <cellStyle name="DescriptionCAS 5 2 3 3 3" xfId="9247"/>
    <cellStyle name="DescriptionCAS 5 2 3 3 3 2" xfId="9248"/>
    <cellStyle name="DescriptionCAS 5 2 3 3 4" xfId="9249"/>
    <cellStyle name="DescriptionCAS 5 2 3 4" xfId="9250"/>
    <cellStyle name="DescriptionCAS 5 2 3 4 2" xfId="9251"/>
    <cellStyle name="DescriptionCAS 5 2 3 5" xfId="9252"/>
    <cellStyle name="DescriptionCAS 5 2 3 5 2" xfId="9253"/>
    <cellStyle name="DescriptionCAS 5 2 3 6" xfId="9254"/>
    <cellStyle name="DescriptionCAS 5 2 4" xfId="9255"/>
    <cellStyle name="DescriptionCAS 5 2 4 2" xfId="9256"/>
    <cellStyle name="DescriptionCAS 5 2 4 2 2" xfId="9257"/>
    <cellStyle name="DescriptionCAS 5 2 4 2 2 2" xfId="9258"/>
    <cellStyle name="DescriptionCAS 5 2 4 2 3" xfId="9259"/>
    <cellStyle name="DescriptionCAS 5 2 4 2 3 2" xfId="9260"/>
    <cellStyle name="DescriptionCAS 5 2 4 2 4" xfId="9261"/>
    <cellStyle name="DescriptionCAS 5 2 4 3" xfId="9262"/>
    <cellStyle name="DescriptionCAS 5 2 4 3 2" xfId="9263"/>
    <cellStyle name="DescriptionCAS 5 2 4 3 3" xfId="9264"/>
    <cellStyle name="DescriptionCAS 5 2 4 3 3 2" xfId="9265"/>
    <cellStyle name="DescriptionCAS 5 2 4 3 4" xfId="9266"/>
    <cellStyle name="DescriptionCAS 5 2 4 4" xfId="9267"/>
    <cellStyle name="DescriptionCAS 5 2 4 4 2" xfId="9268"/>
    <cellStyle name="DescriptionCAS 5 2 4 5" xfId="9269"/>
    <cellStyle name="DescriptionCAS 5 2 4 5 2" xfId="9270"/>
    <cellStyle name="DescriptionCAS 5 2 4 6" xfId="9271"/>
    <cellStyle name="DescriptionCAS 5 2 5" xfId="9272"/>
    <cellStyle name="DescriptionCAS 5 2 5 2" xfId="9273"/>
    <cellStyle name="DescriptionCAS 5 2 5 2 2" xfId="9274"/>
    <cellStyle name="DescriptionCAS 5 2 5 3" xfId="9275"/>
    <cellStyle name="DescriptionCAS 5 2 5 3 2" xfId="9276"/>
    <cellStyle name="DescriptionCAS 5 2 5 4" xfId="9277"/>
    <cellStyle name="DescriptionCAS 5 2 6" xfId="9278"/>
    <cellStyle name="DescriptionCAS 5 2 6 2" xfId="9279"/>
    <cellStyle name="DescriptionCAS 5 2 6 3" xfId="9280"/>
    <cellStyle name="DescriptionCAS 5 2 6 3 2" xfId="9281"/>
    <cellStyle name="DescriptionCAS 5 2 6 4" xfId="9282"/>
    <cellStyle name="DescriptionCAS 5 2 7" xfId="9283"/>
    <cellStyle name="DescriptionCAS 5 2 7 2" xfId="9284"/>
    <cellStyle name="DescriptionCAS 5 2 8" xfId="9285"/>
    <cellStyle name="DescriptionCAS 5 2 8 2" xfId="9286"/>
    <cellStyle name="DescriptionCAS 5 2 9" xfId="9287"/>
    <cellStyle name="DescriptionCAS 5 3" xfId="9288"/>
    <cellStyle name="DescriptionCAS 5 3 2" xfId="9289"/>
    <cellStyle name="DescriptionCAS 5 3 2 2" xfId="9290"/>
    <cellStyle name="DescriptionCAS 5 3 2 2 2" xfId="9291"/>
    <cellStyle name="DescriptionCAS 5 3 2 3" xfId="9292"/>
    <cellStyle name="DescriptionCAS 5 3 2 3 2" xfId="9293"/>
    <cellStyle name="DescriptionCAS 5 3 2 4" xfId="9294"/>
    <cellStyle name="DescriptionCAS 5 3 3" xfId="9295"/>
    <cellStyle name="DescriptionCAS 5 3 3 2" xfId="9296"/>
    <cellStyle name="DescriptionCAS 5 3 3 3" xfId="9297"/>
    <cellStyle name="DescriptionCAS 5 3 3 3 2" xfId="9298"/>
    <cellStyle name="DescriptionCAS 5 3 3 4" xfId="9299"/>
    <cellStyle name="DescriptionCAS 5 3 4" xfId="9300"/>
    <cellStyle name="DescriptionCAS 5 3 4 2" xfId="9301"/>
    <cellStyle name="DescriptionCAS 5 3 5" xfId="9302"/>
    <cellStyle name="DescriptionCAS 5 3 5 2" xfId="9303"/>
    <cellStyle name="DescriptionCAS 5 3 6" xfId="9304"/>
    <cellStyle name="DescriptionCAS 5 4" xfId="9305"/>
    <cellStyle name="DescriptionCAS 5 4 2" xfId="9306"/>
    <cellStyle name="DescriptionCAS 5 4 2 2" xfId="9307"/>
    <cellStyle name="DescriptionCAS 5 4 2 2 2" xfId="9308"/>
    <cellStyle name="DescriptionCAS 5 4 2 3" xfId="9309"/>
    <cellStyle name="DescriptionCAS 5 4 2 3 2" xfId="9310"/>
    <cellStyle name="DescriptionCAS 5 4 2 4" xfId="9311"/>
    <cellStyle name="DescriptionCAS 5 4 3" xfId="9312"/>
    <cellStyle name="DescriptionCAS 5 4 3 2" xfId="9313"/>
    <cellStyle name="DescriptionCAS 5 4 3 3" xfId="9314"/>
    <cellStyle name="DescriptionCAS 5 4 3 3 2" xfId="9315"/>
    <cellStyle name="DescriptionCAS 5 4 3 4" xfId="9316"/>
    <cellStyle name="DescriptionCAS 5 4 4" xfId="9317"/>
    <cellStyle name="DescriptionCAS 5 4 4 2" xfId="9318"/>
    <cellStyle name="DescriptionCAS 5 4 5" xfId="9319"/>
    <cellStyle name="DescriptionCAS 5 4 5 2" xfId="9320"/>
    <cellStyle name="DescriptionCAS 5 4 6" xfId="9321"/>
    <cellStyle name="DescriptionCAS 5 5" xfId="9322"/>
    <cellStyle name="DescriptionCAS 5 5 2" xfId="9323"/>
    <cellStyle name="DescriptionCAS 5 5 2 2" xfId="9324"/>
    <cellStyle name="DescriptionCAS 5 5 2 2 2" xfId="9325"/>
    <cellStyle name="DescriptionCAS 5 5 2 3" xfId="9326"/>
    <cellStyle name="DescriptionCAS 5 5 2 3 2" xfId="9327"/>
    <cellStyle name="DescriptionCAS 5 5 2 4" xfId="9328"/>
    <cellStyle name="DescriptionCAS 5 5 3" xfId="9329"/>
    <cellStyle name="DescriptionCAS 5 5 3 2" xfId="9330"/>
    <cellStyle name="DescriptionCAS 5 5 3 3" xfId="9331"/>
    <cellStyle name="DescriptionCAS 5 5 3 3 2" xfId="9332"/>
    <cellStyle name="DescriptionCAS 5 5 3 4" xfId="9333"/>
    <cellStyle name="DescriptionCAS 5 5 4" xfId="9334"/>
    <cellStyle name="DescriptionCAS 5 5 4 2" xfId="9335"/>
    <cellStyle name="DescriptionCAS 5 5 5" xfId="9336"/>
    <cellStyle name="DescriptionCAS 5 5 5 2" xfId="9337"/>
    <cellStyle name="DescriptionCAS 5 5 6" xfId="9338"/>
    <cellStyle name="DescriptionCAS 5 6" xfId="9339"/>
    <cellStyle name="DescriptionCAS 5 6 2" xfId="9340"/>
    <cellStyle name="DescriptionCAS 5 6 2 2" xfId="9341"/>
    <cellStyle name="DescriptionCAS 5 6 2 2 2" xfId="9342"/>
    <cellStyle name="DescriptionCAS 5 6 2 3" xfId="9343"/>
    <cellStyle name="DescriptionCAS 5 6 2 3 2" xfId="9344"/>
    <cellStyle name="DescriptionCAS 5 6 2 4" xfId="9345"/>
    <cellStyle name="DescriptionCAS 5 6 3" xfId="9346"/>
    <cellStyle name="DescriptionCAS 5 6 3 2" xfId="9347"/>
    <cellStyle name="DescriptionCAS 5 6 3 3" xfId="9348"/>
    <cellStyle name="DescriptionCAS 5 6 3 3 2" xfId="9349"/>
    <cellStyle name="DescriptionCAS 5 6 3 4" xfId="9350"/>
    <cellStyle name="DescriptionCAS 5 6 4" xfId="9351"/>
    <cellStyle name="DescriptionCAS 5 6 4 2" xfId="9352"/>
    <cellStyle name="DescriptionCAS 5 6 5" xfId="9353"/>
    <cellStyle name="DescriptionCAS 5 6 5 2" xfId="9354"/>
    <cellStyle name="DescriptionCAS 5 6 6" xfId="9355"/>
    <cellStyle name="DescriptionCAS 5 7" xfId="9356"/>
    <cellStyle name="DescriptionCAS 5 7 2" xfId="9357"/>
    <cellStyle name="DescriptionCAS 5 7 2 2" xfId="9358"/>
    <cellStyle name="DescriptionCAS 5 7 3" xfId="9359"/>
    <cellStyle name="DescriptionCAS 5 7 3 2" xfId="9360"/>
    <cellStyle name="DescriptionCAS 5 7 4" xfId="9361"/>
    <cellStyle name="DescriptionCAS 5 8" xfId="9362"/>
    <cellStyle name="DescriptionCAS 5 8 2" xfId="9363"/>
    <cellStyle name="DescriptionCAS 5 8 3" xfId="9364"/>
    <cellStyle name="DescriptionCAS 5 8 3 2" xfId="9365"/>
    <cellStyle name="DescriptionCAS 5 8 4" xfId="9366"/>
    <cellStyle name="DescriptionCAS 5 9" xfId="9367"/>
    <cellStyle name="DescriptionCAS 5 9 2" xfId="9368"/>
    <cellStyle name="DescriptionCAS 6" xfId="9369"/>
    <cellStyle name="DescriptionCAS 6 2" xfId="9370"/>
    <cellStyle name="DescriptionCAS 6 2 2" xfId="9371"/>
    <cellStyle name="DescriptionCAS 6 3" xfId="9372"/>
    <cellStyle name="DescriptionCAS 6 3 2" xfId="9373"/>
    <cellStyle name="DescriptionCAS 6 4" xfId="9374"/>
    <cellStyle name="DescriptionCAS 7" xfId="9375"/>
    <cellStyle name="DescriptionCAS 7 2" xfId="9376"/>
    <cellStyle name="DescriptionCAS 7 3" xfId="9377"/>
    <cellStyle name="DescriptionCAS 7 3 2" xfId="9378"/>
    <cellStyle name="DescriptionCAS 7 4" xfId="9379"/>
    <cellStyle name="DescriptionCAS 7 5" xfId="9380"/>
    <cellStyle name="DescriptionCAS 8" xfId="9381"/>
    <cellStyle name="DescriptionCAS 8 2" xfId="9382"/>
    <cellStyle name="DescriptionCAS 8 3" xfId="9383"/>
    <cellStyle name="DescriptionCAS 8 4" xfId="9384"/>
    <cellStyle name="DescriptionCAS 9" xfId="9385"/>
    <cellStyle name="DescriptionCAS 9 2" xfId="9386"/>
    <cellStyle name="DescriptionCAS 9 3" xfId="9387"/>
    <cellStyle name="DescriptionCAS 9 4" xfId="9388"/>
    <cellStyle name="Dia" xfId="9389"/>
    <cellStyle name="Ellenőrzőcella" xfId="9390"/>
    <cellStyle name="Encabez1" xfId="9391"/>
    <cellStyle name="Encabez2" xfId="9392"/>
    <cellStyle name="Encabezado 4" xfId="9393"/>
    <cellStyle name="Énfasis1" xfId="9394"/>
    <cellStyle name="Énfasis2" xfId="9395"/>
    <cellStyle name="Énfasis3" xfId="9396"/>
    <cellStyle name="Énfasis4" xfId="9397"/>
    <cellStyle name="Énfasis5" xfId="9398"/>
    <cellStyle name="Énfasis6" xfId="9399"/>
    <cellStyle name="Entrada" xfId="9400"/>
    <cellStyle name="Entrada 10" xfId="9401"/>
    <cellStyle name="Entrada 10 2" xfId="9402"/>
    <cellStyle name="Entrada 10 2 2" xfId="9403"/>
    <cellStyle name="Entrada 10 3" xfId="9404"/>
    <cellStyle name="Entrada 10 3 2" xfId="9405"/>
    <cellStyle name="Entrada 10 4" xfId="9406"/>
    <cellStyle name="Entrada 10 5" xfId="9407"/>
    <cellStyle name="Entrada 11" xfId="9408"/>
    <cellStyle name="Entrada 11 2" xfId="9409"/>
    <cellStyle name="Entrada 11 2 2" xfId="9410"/>
    <cellStyle name="Entrada 11 3" xfId="9411"/>
    <cellStyle name="Entrada 11 3 2" xfId="9412"/>
    <cellStyle name="Entrada 11 4" xfId="9413"/>
    <cellStyle name="Entrada 11 5" xfId="9414"/>
    <cellStyle name="Entrada 12" xfId="9415"/>
    <cellStyle name="Entrada 12 2" xfId="9416"/>
    <cellStyle name="Entrada 12 2 2" xfId="9417"/>
    <cellStyle name="Entrada 12 3" xfId="9418"/>
    <cellStyle name="Entrada 12 3 2" xfId="9419"/>
    <cellStyle name="Entrada 12 4" xfId="9420"/>
    <cellStyle name="Entrada 12 5" xfId="9421"/>
    <cellStyle name="Entrada 13" xfId="9422"/>
    <cellStyle name="Entrada 13 2" xfId="9423"/>
    <cellStyle name="Entrada 13 2 2" xfId="9424"/>
    <cellStyle name="Entrada 13 3" xfId="9425"/>
    <cellStyle name="Entrada 13 3 2" xfId="9426"/>
    <cellStyle name="Entrada 13 4" xfId="9427"/>
    <cellStyle name="Entrada 13 5" xfId="9428"/>
    <cellStyle name="Entrada 14" xfId="9429"/>
    <cellStyle name="Entrada 14 2" xfId="9430"/>
    <cellStyle name="Entrada 14 2 2" xfId="9431"/>
    <cellStyle name="Entrada 14 3" xfId="9432"/>
    <cellStyle name="Entrada 14 3 2" xfId="9433"/>
    <cellStyle name="Entrada 14 4" xfId="9434"/>
    <cellStyle name="Entrada 14 5" xfId="9435"/>
    <cellStyle name="Entrada 15" xfId="9436"/>
    <cellStyle name="Entrada 15 2" xfId="9437"/>
    <cellStyle name="Entrada 15 2 2" xfId="9438"/>
    <cellStyle name="Entrada 15 3" xfId="9439"/>
    <cellStyle name="Entrada 15 3 2" xfId="9440"/>
    <cellStyle name="Entrada 15 4" xfId="9441"/>
    <cellStyle name="Entrada 15 5" xfId="9442"/>
    <cellStyle name="Entrada 16" xfId="9443"/>
    <cellStyle name="Entrada 16 2" xfId="9444"/>
    <cellStyle name="Entrada 16 2 2" xfId="9445"/>
    <cellStyle name="Entrada 16 3" xfId="9446"/>
    <cellStyle name="Entrada 16 3 2" xfId="9447"/>
    <cellStyle name="Entrada 16 4" xfId="9448"/>
    <cellStyle name="Entrada 16 5" xfId="9449"/>
    <cellStyle name="Entrada 17" xfId="9450"/>
    <cellStyle name="Entrada 17 2" xfId="9451"/>
    <cellStyle name="Entrada 17 2 2" xfId="9452"/>
    <cellStyle name="Entrada 17 3" xfId="9453"/>
    <cellStyle name="Entrada 17 3 2" xfId="9454"/>
    <cellStyle name="Entrada 17 4" xfId="9455"/>
    <cellStyle name="Entrada 17 5" xfId="9456"/>
    <cellStyle name="Entrada 18" xfId="9457"/>
    <cellStyle name="Entrada 18 2" xfId="9458"/>
    <cellStyle name="Entrada 18 2 2" xfId="9459"/>
    <cellStyle name="Entrada 18 3" xfId="9460"/>
    <cellStyle name="Entrada 18 3 2" xfId="9461"/>
    <cellStyle name="Entrada 18 4" xfId="9462"/>
    <cellStyle name="Entrada 18 5" xfId="9463"/>
    <cellStyle name="Entrada 19" xfId="9464"/>
    <cellStyle name="Entrada 19 2" xfId="9465"/>
    <cellStyle name="Entrada 19 2 2" xfId="9466"/>
    <cellStyle name="Entrada 19 3" xfId="9467"/>
    <cellStyle name="Entrada 19 3 2" xfId="9468"/>
    <cellStyle name="Entrada 19 4" xfId="9469"/>
    <cellStyle name="Entrada 19 5" xfId="9470"/>
    <cellStyle name="Entrada 2" xfId="9471"/>
    <cellStyle name="Entrada 2 10" xfId="9472"/>
    <cellStyle name="Entrada 2 10 2" xfId="9473"/>
    <cellStyle name="Entrada 2 10 2 2" xfId="9474"/>
    <cellStyle name="Entrada 2 10 3" xfId="9475"/>
    <cellStyle name="Entrada 2 10 3 2" xfId="9476"/>
    <cellStyle name="Entrada 2 10 4" xfId="9477"/>
    <cellStyle name="Entrada 2 10 5" xfId="9478"/>
    <cellStyle name="Entrada 2 11" xfId="9479"/>
    <cellStyle name="Entrada 2 11 2" xfId="9480"/>
    <cellStyle name="Entrada 2 11 2 2" xfId="9481"/>
    <cellStyle name="Entrada 2 11 3" xfId="9482"/>
    <cellStyle name="Entrada 2 11 3 2" xfId="9483"/>
    <cellStyle name="Entrada 2 11 4" xfId="9484"/>
    <cellStyle name="Entrada 2 11 5" xfId="9485"/>
    <cellStyle name="Entrada 2 12" xfId="9486"/>
    <cellStyle name="Entrada 2 12 2" xfId="9487"/>
    <cellStyle name="Entrada 2 12 2 2" xfId="9488"/>
    <cellStyle name="Entrada 2 12 3" xfId="9489"/>
    <cellStyle name="Entrada 2 12 3 2" xfId="9490"/>
    <cellStyle name="Entrada 2 12 4" xfId="9491"/>
    <cellStyle name="Entrada 2 12 5" xfId="9492"/>
    <cellStyle name="Entrada 2 13" xfId="9493"/>
    <cellStyle name="Entrada 2 13 2" xfId="9494"/>
    <cellStyle name="Entrada 2 13 2 2" xfId="9495"/>
    <cellStyle name="Entrada 2 13 3" xfId="9496"/>
    <cellStyle name="Entrada 2 13 3 2" xfId="9497"/>
    <cellStyle name="Entrada 2 13 4" xfId="9498"/>
    <cellStyle name="Entrada 2 13 5" xfId="9499"/>
    <cellStyle name="Entrada 2 14" xfId="9500"/>
    <cellStyle name="Entrada 2 14 2" xfId="9501"/>
    <cellStyle name="Entrada 2 14 2 2" xfId="9502"/>
    <cellStyle name="Entrada 2 14 3" xfId="9503"/>
    <cellStyle name="Entrada 2 14 3 2" xfId="9504"/>
    <cellStyle name="Entrada 2 14 4" xfId="9505"/>
    <cellStyle name="Entrada 2 14 5" xfId="9506"/>
    <cellStyle name="Entrada 2 15" xfId="9507"/>
    <cellStyle name="Entrada 2 15 2" xfId="9508"/>
    <cellStyle name="Entrada 2 15 2 2" xfId="9509"/>
    <cellStyle name="Entrada 2 15 3" xfId="9510"/>
    <cellStyle name="Entrada 2 15 3 2" xfId="9511"/>
    <cellStyle name="Entrada 2 15 4" xfId="9512"/>
    <cellStyle name="Entrada 2 15 5" xfId="9513"/>
    <cellStyle name="Entrada 2 16" xfId="9514"/>
    <cellStyle name="Entrada 2 16 2" xfId="9515"/>
    <cellStyle name="Entrada 2 16 2 2" xfId="9516"/>
    <cellStyle name="Entrada 2 16 3" xfId="9517"/>
    <cellStyle name="Entrada 2 16 3 2" xfId="9518"/>
    <cellStyle name="Entrada 2 16 4" xfId="9519"/>
    <cellStyle name="Entrada 2 16 5" xfId="9520"/>
    <cellStyle name="Entrada 2 17" xfId="9521"/>
    <cellStyle name="Entrada 2 17 2" xfId="9522"/>
    <cellStyle name="Entrada 2 17 2 2" xfId="9523"/>
    <cellStyle name="Entrada 2 17 3" xfId="9524"/>
    <cellStyle name="Entrada 2 17 3 2" xfId="9525"/>
    <cellStyle name="Entrada 2 17 4" xfId="9526"/>
    <cellStyle name="Entrada 2 17 5" xfId="9527"/>
    <cellStyle name="Entrada 2 18" xfId="9528"/>
    <cellStyle name="Entrada 2 18 2" xfId="9529"/>
    <cellStyle name="Entrada 2 18 2 2" xfId="9530"/>
    <cellStyle name="Entrada 2 18 3" xfId="9531"/>
    <cellStyle name="Entrada 2 18 3 2" xfId="9532"/>
    <cellStyle name="Entrada 2 18 4" xfId="9533"/>
    <cellStyle name="Entrada 2 18 5" xfId="9534"/>
    <cellStyle name="Entrada 2 19" xfId="9535"/>
    <cellStyle name="Entrada 2 19 2" xfId="9536"/>
    <cellStyle name="Entrada 2 19 2 2" xfId="9537"/>
    <cellStyle name="Entrada 2 19 3" xfId="9538"/>
    <cellStyle name="Entrada 2 19 3 2" xfId="9539"/>
    <cellStyle name="Entrada 2 19 4" xfId="9540"/>
    <cellStyle name="Entrada 2 19 5" xfId="9541"/>
    <cellStyle name="Entrada 2 2" xfId="9542"/>
    <cellStyle name="Entrada 2 2 10" xfId="9543"/>
    <cellStyle name="Entrada 2 2 10 2" xfId="9544"/>
    <cellStyle name="Entrada 2 2 11" xfId="9545"/>
    <cellStyle name="Entrada 2 2 2" xfId="9546"/>
    <cellStyle name="Entrada 2 2 2 10" xfId="9547"/>
    <cellStyle name="Entrada 2 2 2 2" xfId="9548"/>
    <cellStyle name="Entrada 2 2 2 2 2" xfId="9549"/>
    <cellStyle name="Entrada 2 2 2 2 2 2" xfId="9550"/>
    <cellStyle name="Entrada 2 2 2 2 2 2 2" xfId="9551"/>
    <cellStyle name="Entrada 2 2 2 2 2 2 2 2" xfId="9552"/>
    <cellStyle name="Entrada 2 2 2 2 2 2 3" xfId="9553"/>
    <cellStyle name="Entrada 2 2 2 2 2 2 3 2" xfId="9554"/>
    <cellStyle name="Entrada 2 2 2 2 2 2 4" xfId="9555"/>
    <cellStyle name="Entrada 2 2 2 2 2 2 5" xfId="9556"/>
    <cellStyle name="Entrada 2 2 2 2 2 3" xfId="9557"/>
    <cellStyle name="Entrada 2 2 2 2 2 3 2" xfId="9558"/>
    <cellStyle name="Entrada 2 2 2 2 2 4" xfId="9559"/>
    <cellStyle name="Entrada 2 2 2 2 2 4 2" xfId="9560"/>
    <cellStyle name="Entrada 2 2 2 2 2 5" xfId="9561"/>
    <cellStyle name="Entrada 2 2 2 2 2 6" xfId="9562"/>
    <cellStyle name="Entrada 2 2 2 2 3" xfId="9563"/>
    <cellStyle name="Entrada 2 2 2 2 3 2" xfId="9564"/>
    <cellStyle name="Entrada 2 2 2 2 3 2 2" xfId="9565"/>
    <cellStyle name="Entrada 2 2 2 2 3 2 2 2" xfId="9566"/>
    <cellStyle name="Entrada 2 2 2 2 3 2 3" xfId="9567"/>
    <cellStyle name="Entrada 2 2 2 2 3 2 3 2" xfId="9568"/>
    <cellStyle name="Entrada 2 2 2 2 3 2 4" xfId="9569"/>
    <cellStyle name="Entrada 2 2 2 2 3 2 5" xfId="9570"/>
    <cellStyle name="Entrada 2 2 2 2 3 3" xfId="9571"/>
    <cellStyle name="Entrada 2 2 2 2 3 3 2" xfId="9572"/>
    <cellStyle name="Entrada 2 2 2 2 3 4" xfId="9573"/>
    <cellStyle name="Entrada 2 2 2 2 3 4 2" xfId="9574"/>
    <cellStyle name="Entrada 2 2 2 2 3 5" xfId="9575"/>
    <cellStyle name="Entrada 2 2 2 2 3 6" xfId="9576"/>
    <cellStyle name="Entrada 2 2 2 2 4" xfId="9577"/>
    <cellStyle name="Entrada 2 2 2 2 4 2" xfId="9578"/>
    <cellStyle name="Entrada 2 2 2 2 4 2 2" xfId="9579"/>
    <cellStyle name="Entrada 2 2 2 2 4 2 2 2" xfId="9580"/>
    <cellStyle name="Entrada 2 2 2 2 4 2 3" xfId="9581"/>
    <cellStyle name="Entrada 2 2 2 2 4 2 3 2" xfId="9582"/>
    <cellStyle name="Entrada 2 2 2 2 4 2 4" xfId="9583"/>
    <cellStyle name="Entrada 2 2 2 2 4 2 5" xfId="9584"/>
    <cellStyle name="Entrada 2 2 2 2 4 3" xfId="9585"/>
    <cellStyle name="Entrada 2 2 2 2 4 3 2" xfId="9586"/>
    <cellStyle name="Entrada 2 2 2 2 4 4" xfId="9587"/>
    <cellStyle name="Entrada 2 2 2 2 4 4 2" xfId="9588"/>
    <cellStyle name="Entrada 2 2 2 2 4 5" xfId="9589"/>
    <cellStyle name="Entrada 2 2 2 2 4 6" xfId="9590"/>
    <cellStyle name="Entrada 2 2 2 2 5" xfId="9591"/>
    <cellStyle name="Entrada 2 2 2 2 5 2" xfId="9592"/>
    <cellStyle name="Entrada 2 2 2 2 5 2 2" xfId="9593"/>
    <cellStyle name="Entrada 2 2 2 2 5 3" xfId="9594"/>
    <cellStyle name="Entrada 2 2 2 2 5 3 2" xfId="9595"/>
    <cellStyle name="Entrada 2 2 2 2 5 4" xfId="9596"/>
    <cellStyle name="Entrada 2 2 2 2 5 5" xfId="9597"/>
    <cellStyle name="Entrada 2 2 2 2 6" xfId="9598"/>
    <cellStyle name="Entrada 2 2 2 2 6 2" xfId="9599"/>
    <cellStyle name="Entrada 2 2 2 2 7" xfId="9600"/>
    <cellStyle name="Entrada 2 2 2 2 7 2" xfId="9601"/>
    <cellStyle name="Entrada 2 2 2 2 8" xfId="9602"/>
    <cellStyle name="Entrada 2 2 2 2 9" xfId="9603"/>
    <cellStyle name="Entrada 2 2 2 3" xfId="9604"/>
    <cellStyle name="Entrada 2 2 2 3 2" xfId="9605"/>
    <cellStyle name="Entrada 2 2 2 3 2 2" xfId="9606"/>
    <cellStyle name="Entrada 2 2 2 3 2 2 2" xfId="9607"/>
    <cellStyle name="Entrada 2 2 2 3 2 2 2 2" xfId="9608"/>
    <cellStyle name="Entrada 2 2 2 3 2 2 3" xfId="9609"/>
    <cellStyle name="Entrada 2 2 2 3 2 2 3 2" xfId="9610"/>
    <cellStyle name="Entrada 2 2 2 3 2 2 4" xfId="9611"/>
    <cellStyle name="Entrada 2 2 2 3 2 2 5" xfId="9612"/>
    <cellStyle name="Entrada 2 2 2 3 2 3" xfId="9613"/>
    <cellStyle name="Entrada 2 2 2 3 2 3 2" xfId="9614"/>
    <cellStyle name="Entrada 2 2 2 3 2 4" xfId="9615"/>
    <cellStyle name="Entrada 2 2 2 3 2 4 2" xfId="9616"/>
    <cellStyle name="Entrada 2 2 2 3 2 5" xfId="9617"/>
    <cellStyle name="Entrada 2 2 2 3 2 6" xfId="9618"/>
    <cellStyle name="Entrada 2 2 2 3 3" xfId="9619"/>
    <cellStyle name="Entrada 2 2 2 3 3 2" xfId="9620"/>
    <cellStyle name="Entrada 2 2 2 3 3 2 2" xfId="9621"/>
    <cellStyle name="Entrada 2 2 2 3 3 2 2 2" xfId="9622"/>
    <cellStyle name="Entrada 2 2 2 3 3 2 3" xfId="9623"/>
    <cellStyle name="Entrada 2 2 2 3 3 2 3 2" xfId="9624"/>
    <cellStyle name="Entrada 2 2 2 3 3 2 4" xfId="9625"/>
    <cellStyle name="Entrada 2 2 2 3 3 2 5" xfId="9626"/>
    <cellStyle name="Entrada 2 2 2 3 3 3" xfId="9627"/>
    <cellStyle name="Entrada 2 2 2 3 3 3 2" xfId="9628"/>
    <cellStyle name="Entrada 2 2 2 3 3 4" xfId="9629"/>
    <cellStyle name="Entrada 2 2 2 3 3 4 2" xfId="9630"/>
    <cellStyle name="Entrada 2 2 2 3 3 5" xfId="9631"/>
    <cellStyle name="Entrada 2 2 2 3 3 6" xfId="9632"/>
    <cellStyle name="Entrada 2 2 2 3 4" xfId="9633"/>
    <cellStyle name="Entrada 2 2 2 3 4 2" xfId="9634"/>
    <cellStyle name="Entrada 2 2 2 3 4 2 2" xfId="9635"/>
    <cellStyle name="Entrada 2 2 2 3 4 3" xfId="9636"/>
    <cellStyle name="Entrada 2 2 2 3 4 3 2" xfId="9637"/>
    <cellStyle name="Entrada 2 2 2 3 4 4" xfId="9638"/>
    <cellStyle name="Entrada 2 2 2 3 4 5" xfId="9639"/>
    <cellStyle name="Entrada 2 2 2 3 5" xfId="9640"/>
    <cellStyle name="Entrada 2 2 2 3 5 2" xfId="9641"/>
    <cellStyle name="Entrada 2 2 2 3 6" xfId="9642"/>
    <cellStyle name="Entrada 2 2 2 3 6 2" xfId="9643"/>
    <cellStyle name="Entrada 2 2 2 3 7" xfId="9644"/>
    <cellStyle name="Entrada 2 2 2 3 8" xfId="9645"/>
    <cellStyle name="Entrada 2 2 2 4" xfId="9646"/>
    <cellStyle name="Entrada 2 2 2 4 2" xfId="9647"/>
    <cellStyle name="Entrada 2 2 2 4 2 2" xfId="9648"/>
    <cellStyle name="Entrada 2 2 2 4 2 2 2" xfId="9649"/>
    <cellStyle name="Entrada 2 2 2 4 2 3" xfId="9650"/>
    <cellStyle name="Entrada 2 2 2 4 2 3 2" xfId="9651"/>
    <cellStyle name="Entrada 2 2 2 4 2 4" xfId="9652"/>
    <cellStyle name="Entrada 2 2 2 4 2 5" xfId="9653"/>
    <cellStyle name="Entrada 2 2 2 4 3" xfId="9654"/>
    <cellStyle name="Entrada 2 2 2 4 3 2" xfId="9655"/>
    <cellStyle name="Entrada 2 2 2 4 4" xfId="9656"/>
    <cellStyle name="Entrada 2 2 2 4 4 2" xfId="9657"/>
    <cellStyle name="Entrada 2 2 2 4 5" xfId="9658"/>
    <cellStyle name="Entrada 2 2 2 4 6" xfId="9659"/>
    <cellStyle name="Entrada 2 2 2 5" xfId="9660"/>
    <cellStyle name="Entrada 2 2 2 5 2" xfId="9661"/>
    <cellStyle name="Entrada 2 2 2 5 2 2" xfId="9662"/>
    <cellStyle name="Entrada 2 2 2 5 2 2 2" xfId="9663"/>
    <cellStyle name="Entrada 2 2 2 5 2 3" xfId="9664"/>
    <cellStyle name="Entrada 2 2 2 5 2 3 2" xfId="9665"/>
    <cellStyle name="Entrada 2 2 2 5 2 4" xfId="9666"/>
    <cellStyle name="Entrada 2 2 2 5 2 5" xfId="9667"/>
    <cellStyle name="Entrada 2 2 2 5 3" xfId="9668"/>
    <cellStyle name="Entrada 2 2 2 5 3 2" xfId="9669"/>
    <cellStyle name="Entrada 2 2 2 5 4" xfId="9670"/>
    <cellStyle name="Entrada 2 2 2 5 4 2" xfId="9671"/>
    <cellStyle name="Entrada 2 2 2 5 5" xfId="9672"/>
    <cellStyle name="Entrada 2 2 2 5 6" xfId="9673"/>
    <cellStyle name="Entrada 2 2 2 6" xfId="9674"/>
    <cellStyle name="Entrada 2 2 2 6 2" xfId="9675"/>
    <cellStyle name="Entrada 2 2 2 6 2 2" xfId="9676"/>
    <cellStyle name="Entrada 2 2 2 6 2 2 2" xfId="9677"/>
    <cellStyle name="Entrada 2 2 2 6 2 3" xfId="9678"/>
    <cellStyle name="Entrada 2 2 2 6 2 3 2" xfId="9679"/>
    <cellStyle name="Entrada 2 2 2 6 2 4" xfId="9680"/>
    <cellStyle name="Entrada 2 2 2 6 2 5" xfId="9681"/>
    <cellStyle name="Entrada 2 2 2 6 3" xfId="9682"/>
    <cellStyle name="Entrada 2 2 2 6 3 2" xfId="9683"/>
    <cellStyle name="Entrada 2 2 2 6 4" xfId="9684"/>
    <cellStyle name="Entrada 2 2 2 6 4 2" xfId="9685"/>
    <cellStyle name="Entrada 2 2 2 6 5" xfId="9686"/>
    <cellStyle name="Entrada 2 2 2 6 6" xfId="9687"/>
    <cellStyle name="Entrada 2 2 2 7" xfId="9688"/>
    <cellStyle name="Entrada 2 2 2 7 2" xfId="9689"/>
    <cellStyle name="Entrada 2 2 2 7 2 2" xfId="9690"/>
    <cellStyle name="Entrada 2 2 2 7 3" xfId="9691"/>
    <cellStyle name="Entrada 2 2 2 7 3 2" xfId="9692"/>
    <cellStyle name="Entrada 2 2 2 7 4" xfId="9693"/>
    <cellStyle name="Entrada 2 2 2 7 5" xfId="9694"/>
    <cellStyle name="Entrada 2 2 2 8" xfId="9695"/>
    <cellStyle name="Entrada 2 2 2 8 2" xfId="9696"/>
    <cellStyle name="Entrada 2 2 2 9" xfId="9697"/>
    <cellStyle name="Entrada 2 2 2 9 2" xfId="9698"/>
    <cellStyle name="Entrada 2 2 3" xfId="9699"/>
    <cellStyle name="Entrada 2 2 3 2" xfId="9700"/>
    <cellStyle name="Entrada 2 2 3 2 2" xfId="9701"/>
    <cellStyle name="Entrada 2 2 3 2 2 2" xfId="9702"/>
    <cellStyle name="Entrada 2 2 3 2 2 2 2" xfId="9703"/>
    <cellStyle name="Entrada 2 2 3 2 2 3" xfId="9704"/>
    <cellStyle name="Entrada 2 2 3 2 2 3 2" xfId="9705"/>
    <cellStyle name="Entrada 2 2 3 2 2 4" xfId="9706"/>
    <cellStyle name="Entrada 2 2 3 2 2 5" xfId="9707"/>
    <cellStyle name="Entrada 2 2 3 2 3" xfId="9708"/>
    <cellStyle name="Entrada 2 2 3 2 3 2" xfId="9709"/>
    <cellStyle name="Entrada 2 2 3 2 4" xfId="9710"/>
    <cellStyle name="Entrada 2 2 3 2 4 2" xfId="9711"/>
    <cellStyle name="Entrada 2 2 3 2 5" xfId="9712"/>
    <cellStyle name="Entrada 2 2 3 2 6" xfId="9713"/>
    <cellStyle name="Entrada 2 2 3 3" xfId="9714"/>
    <cellStyle name="Entrada 2 2 3 3 2" xfId="9715"/>
    <cellStyle name="Entrada 2 2 3 3 2 2" xfId="9716"/>
    <cellStyle name="Entrada 2 2 3 3 2 2 2" xfId="9717"/>
    <cellStyle name="Entrada 2 2 3 3 2 3" xfId="9718"/>
    <cellStyle name="Entrada 2 2 3 3 2 3 2" xfId="9719"/>
    <cellStyle name="Entrada 2 2 3 3 2 4" xfId="9720"/>
    <cellStyle name="Entrada 2 2 3 3 2 5" xfId="9721"/>
    <cellStyle name="Entrada 2 2 3 3 3" xfId="9722"/>
    <cellStyle name="Entrada 2 2 3 3 3 2" xfId="9723"/>
    <cellStyle name="Entrada 2 2 3 3 4" xfId="9724"/>
    <cellStyle name="Entrada 2 2 3 3 4 2" xfId="9725"/>
    <cellStyle name="Entrada 2 2 3 3 5" xfId="9726"/>
    <cellStyle name="Entrada 2 2 3 3 6" xfId="9727"/>
    <cellStyle name="Entrada 2 2 3 4" xfId="9728"/>
    <cellStyle name="Entrada 2 2 3 4 2" xfId="9729"/>
    <cellStyle name="Entrada 2 2 3 4 2 2" xfId="9730"/>
    <cellStyle name="Entrada 2 2 3 4 2 2 2" xfId="9731"/>
    <cellStyle name="Entrada 2 2 3 4 2 3" xfId="9732"/>
    <cellStyle name="Entrada 2 2 3 4 2 3 2" xfId="9733"/>
    <cellStyle name="Entrada 2 2 3 4 2 4" xfId="9734"/>
    <cellStyle name="Entrada 2 2 3 4 2 5" xfId="9735"/>
    <cellStyle name="Entrada 2 2 3 4 3" xfId="9736"/>
    <cellStyle name="Entrada 2 2 3 4 3 2" xfId="9737"/>
    <cellStyle name="Entrada 2 2 3 4 4" xfId="9738"/>
    <cellStyle name="Entrada 2 2 3 4 4 2" xfId="9739"/>
    <cellStyle name="Entrada 2 2 3 4 5" xfId="9740"/>
    <cellStyle name="Entrada 2 2 3 4 6" xfId="9741"/>
    <cellStyle name="Entrada 2 2 3 5" xfId="9742"/>
    <cellStyle name="Entrada 2 2 3 5 2" xfId="9743"/>
    <cellStyle name="Entrada 2 2 3 5 2 2" xfId="9744"/>
    <cellStyle name="Entrada 2 2 3 5 3" xfId="9745"/>
    <cellStyle name="Entrada 2 2 3 5 3 2" xfId="9746"/>
    <cellStyle name="Entrada 2 2 3 5 4" xfId="9747"/>
    <cellStyle name="Entrada 2 2 3 5 5" xfId="9748"/>
    <cellStyle name="Entrada 2 2 3 6" xfId="9749"/>
    <cellStyle name="Entrada 2 2 3 6 2" xfId="9750"/>
    <cellStyle name="Entrada 2 2 3 7" xfId="9751"/>
    <cellStyle name="Entrada 2 2 3 7 2" xfId="9752"/>
    <cellStyle name="Entrada 2 2 3 8" xfId="9753"/>
    <cellStyle name="Entrada 2 2 3 9" xfId="9754"/>
    <cellStyle name="Entrada 2 2 4" xfId="9755"/>
    <cellStyle name="Entrada 2 2 4 2" xfId="9756"/>
    <cellStyle name="Entrada 2 2 4 2 2" xfId="9757"/>
    <cellStyle name="Entrada 2 2 4 2 2 2" xfId="9758"/>
    <cellStyle name="Entrada 2 2 4 2 2 2 2" xfId="9759"/>
    <cellStyle name="Entrada 2 2 4 2 2 3" xfId="9760"/>
    <cellStyle name="Entrada 2 2 4 2 2 3 2" xfId="9761"/>
    <cellStyle name="Entrada 2 2 4 2 2 4" xfId="9762"/>
    <cellStyle name="Entrada 2 2 4 2 2 5" xfId="9763"/>
    <cellStyle name="Entrada 2 2 4 2 3" xfId="9764"/>
    <cellStyle name="Entrada 2 2 4 2 3 2" xfId="9765"/>
    <cellStyle name="Entrada 2 2 4 2 4" xfId="9766"/>
    <cellStyle name="Entrada 2 2 4 2 4 2" xfId="9767"/>
    <cellStyle name="Entrada 2 2 4 2 5" xfId="9768"/>
    <cellStyle name="Entrada 2 2 4 2 6" xfId="9769"/>
    <cellStyle name="Entrada 2 2 4 3" xfId="9770"/>
    <cellStyle name="Entrada 2 2 4 3 2" xfId="9771"/>
    <cellStyle name="Entrada 2 2 4 3 2 2" xfId="9772"/>
    <cellStyle name="Entrada 2 2 4 3 2 2 2" xfId="9773"/>
    <cellStyle name="Entrada 2 2 4 3 2 3" xfId="9774"/>
    <cellStyle name="Entrada 2 2 4 3 2 3 2" xfId="9775"/>
    <cellStyle name="Entrada 2 2 4 3 2 4" xfId="9776"/>
    <cellStyle name="Entrada 2 2 4 3 2 5" xfId="9777"/>
    <cellStyle name="Entrada 2 2 4 3 3" xfId="9778"/>
    <cellStyle name="Entrada 2 2 4 3 3 2" xfId="9779"/>
    <cellStyle name="Entrada 2 2 4 3 4" xfId="9780"/>
    <cellStyle name="Entrada 2 2 4 3 4 2" xfId="9781"/>
    <cellStyle name="Entrada 2 2 4 3 5" xfId="9782"/>
    <cellStyle name="Entrada 2 2 4 3 6" xfId="9783"/>
    <cellStyle name="Entrada 2 2 4 4" xfId="9784"/>
    <cellStyle name="Entrada 2 2 4 4 2" xfId="9785"/>
    <cellStyle name="Entrada 2 2 4 4 2 2" xfId="9786"/>
    <cellStyle name="Entrada 2 2 4 4 3" xfId="9787"/>
    <cellStyle name="Entrada 2 2 4 4 3 2" xfId="9788"/>
    <cellStyle name="Entrada 2 2 4 4 4" xfId="9789"/>
    <cellStyle name="Entrada 2 2 4 4 5" xfId="9790"/>
    <cellStyle name="Entrada 2 2 4 5" xfId="9791"/>
    <cellStyle name="Entrada 2 2 4 5 2" xfId="9792"/>
    <cellStyle name="Entrada 2 2 4 6" xfId="9793"/>
    <cellStyle name="Entrada 2 2 4 6 2" xfId="9794"/>
    <cellStyle name="Entrada 2 2 4 7" xfId="9795"/>
    <cellStyle name="Entrada 2 2 4 8" xfId="9796"/>
    <cellStyle name="Entrada 2 2 5" xfId="9797"/>
    <cellStyle name="Entrada 2 2 5 2" xfId="9798"/>
    <cellStyle name="Entrada 2 2 5 2 2" xfId="9799"/>
    <cellStyle name="Entrada 2 2 5 2 2 2" xfId="9800"/>
    <cellStyle name="Entrada 2 2 5 2 3" xfId="9801"/>
    <cellStyle name="Entrada 2 2 5 2 3 2" xfId="9802"/>
    <cellStyle name="Entrada 2 2 5 2 4" xfId="9803"/>
    <cellStyle name="Entrada 2 2 5 2 5" xfId="9804"/>
    <cellStyle name="Entrada 2 2 5 3" xfId="9805"/>
    <cellStyle name="Entrada 2 2 5 3 2" xfId="9806"/>
    <cellStyle name="Entrada 2 2 5 4" xfId="9807"/>
    <cellStyle name="Entrada 2 2 5 4 2" xfId="9808"/>
    <cellStyle name="Entrada 2 2 5 5" xfId="9809"/>
    <cellStyle name="Entrada 2 2 5 6" xfId="9810"/>
    <cellStyle name="Entrada 2 2 6" xfId="9811"/>
    <cellStyle name="Entrada 2 2 6 2" xfId="9812"/>
    <cellStyle name="Entrada 2 2 6 2 2" xfId="9813"/>
    <cellStyle name="Entrada 2 2 6 2 2 2" xfId="9814"/>
    <cellStyle name="Entrada 2 2 6 2 3" xfId="9815"/>
    <cellStyle name="Entrada 2 2 6 2 3 2" xfId="9816"/>
    <cellStyle name="Entrada 2 2 6 2 4" xfId="9817"/>
    <cellStyle name="Entrada 2 2 6 2 5" xfId="9818"/>
    <cellStyle name="Entrada 2 2 6 3" xfId="9819"/>
    <cellStyle name="Entrada 2 2 6 3 2" xfId="9820"/>
    <cellStyle name="Entrada 2 2 6 4" xfId="9821"/>
    <cellStyle name="Entrada 2 2 6 4 2" xfId="9822"/>
    <cellStyle name="Entrada 2 2 6 5" xfId="9823"/>
    <cellStyle name="Entrada 2 2 6 6" xfId="9824"/>
    <cellStyle name="Entrada 2 2 7" xfId="9825"/>
    <cellStyle name="Entrada 2 2 7 2" xfId="9826"/>
    <cellStyle name="Entrada 2 2 7 2 2" xfId="9827"/>
    <cellStyle name="Entrada 2 2 7 2 2 2" xfId="9828"/>
    <cellStyle name="Entrada 2 2 7 2 3" xfId="9829"/>
    <cellStyle name="Entrada 2 2 7 2 3 2" xfId="9830"/>
    <cellStyle name="Entrada 2 2 7 2 4" xfId="9831"/>
    <cellStyle name="Entrada 2 2 7 2 5" xfId="9832"/>
    <cellStyle name="Entrada 2 2 7 3" xfId="9833"/>
    <cellStyle name="Entrada 2 2 7 3 2" xfId="9834"/>
    <cellStyle name="Entrada 2 2 7 4" xfId="9835"/>
    <cellStyle name="Entrada 2 2 7 4 2" xfId="9836"/>
    <cellStyle name="Entrada 2 2 7 5" xfId="9837"/>
    <cellStyle name="Entrada 2 2 7 6" xfId="9838"/>
    <cellStyle name="Entrada 2 2 8" xfId="9839"/>
    <cellStyle name="Entrada 2 2 8 2" xfId="9840"/>
    <cellStyle name="Entrada 2 2 8 2 2" xfId="9841"/>
    <cellStyle name="Entrada 2 2 8 3" xfId="9842"/>
    <cellStyle name="Entrada 2 2 8 3 2" xfId="9843"/>
    <cellStyle name="Entrada 2 2 8 4" xfId="9844"/>
    <cellStyle name="Entrada 2 2 8 5" xfId="9845"/>
    <cellStyle name="Entrada 2 2 9" xfId="9846"/>
    <cellStyle name="Entrada 2 2 9 2" xfId="9847"/>
    <cellStyle name="Entrada 2 20" xfId="9848"/>
    <cellStyle name="Entrada 2 20 2" xfId="9849"/>
    <cellStyle name="Entrada 2 20 2 2" xfId="9850"/>
    <cellStyle name="Entrada 2 20 3" xfId="9851"/>
    <cellStyle name="Entrada 2 20 3 2" xfId="9852"/>
    <cellStyle name="Entrada 2 20 4" xfId="9853"/>
    <cellStyle name="Entrada 2 20 5" xfId="9854"/>
    <cellStyle name="Entrada 2 21" xfId="9855"/>
    <cellStyle name="Entrada 2 21 2" xfId="9856"/>
    <cellStyle name="Entrada 2 21 2 2" xfId="9857"/>
    <cellStyle name="Entrada 2 21 3" xfId="9858"/>
    <cellStyle name="Entrada 2 21 3 2" xfId="9859"/>
    <cellStyle name="Entrada 2 21 4" xfId="9860"/>
    <cellStyle name="Entrada 2 21 5" xfId="9861"/>
    <cellStyle name="Entrada 2 22" xfId="9862"/>
    <cellStyle name="Entrada 2 22 2" xfId="9863"/>
    <cellStyle name="Entrada 2 22 2 2" xfId="9864"/>
    <cellStyle name="Entrada 2 22 3" xfId="9865"/>
    <cellStyle name="Entrada 2 22 3 2" xfId="9866"/>
    <cellStyle name="Entrada 2 22 4" xfId="9867"/>
    <cellStyle name="Entrada 2 22 5" xfId="9868"/>
    <cellStyle name="Entrada 2 23" xfId="9869"/>
    <cellStyle name="Entrada 2 23 2" xfId="9870"/>
    <cellStyle name="Entrada 2 23 2 2" xfId="9871"/>
    <cellStyle name="Entrada 2 23 3" xfId="9872"/>
    <cellStyle name="Entrada 2 23 3 2" xfId="9873"/>
    <cellStyle name="Entrada 2 23 4" xfId="9874"/>
    <cellStyle name="Entrada 2 23 5" xfId="9875"/>
    <cellStyle name="Entrada 2 24" xfId="9876"/>
    <cellStyle name="Entrada 2 24 2" xfId="9877"/>
    <cellStyle name="Entrada 2 25" xfId="9878"/>
    <cellStyle name="Entrada 2 25 2" xfId="9879"/>
    <cellStyle name="Entrada 2 26" xfId="9880"/>
    <cellStyle name="Entrada 2 26 2" xfId="9881"/>
    <cellStyle name="Entrada 2 27" xfId="9882"/>
    <cellStyle name="Entrada 2 28" xfId="9883"/>
    <cellStyle name="Entrada 2 3" xfId="9884"/>
    <cellStyle name="Entrada 2 3 10" xfId="9885"/>
    <cellStyle name="Entrada 2 3 2" xfId="9886"/>
    <cellStyle name="Entrada 2 3 2 2" xfId="9887"/>
    <cellStyle name="Entrada 2 3 2 2 2" xfId="9888"/>
    <cellStyle name="Entrada 2 3 2 2 2 2" xfId="9889"/>
    <cellStyle name="Entrada 2 3 2 2 2 2 2" xfId="9890"/>
    <cellStyle name="Entrada 2 3 2 2 2 3" xfId="9891"/>
    <cellStyle name="Entrada 2 3 2 2 2 3 2" xfId="9892"/>
    <cellStyle name="Entrada 2 3 2 2 2 4" xfId="9893"/>
    <cellStyle name="Entrada 2 3 2 2 2 5" xfId="9894"/>
    <cellStyle name="Entrada 2 3 2 2 3" xfId="9895"/>
    <cellStyle name="Entrada 2 3 2 2 3 2" xfId="9896"/>
    <cellStyle name="Entrada 2 3 2 2 4" xfId="9897"/>
    <cellStyle name="Entrada 2 3 2 2 4 2" xfId="9898"/>
    <cellStyle name="Entrada 2 3 2 2 5" xfId="9899"/>
    <cellStyle name="Entrada 2 3 2 2 6" xfId="9900"/>
    <cellStyle name="Entrada 2 3 2 3" xfId="9901"/>
    <cellStyle name="Entrada 2 3 2 3 2" xfId="9902"/>
    <cellStyle name="Entrada 2 3 2 3 2 2" xfId="9903"/>
    <cellStyle name="Entrada 2 3 2 3 2 2 2" xfId="9904"/>
    <cellStyle name="Entrada 2 3 2 3 2 3" xfId="9905"/>
    <cellStyle name="Entrada 2 3 2 3 2 3 2" xfId="9906"/>
    <cellStyle name="Entrada 2 3 2 3 2 4" xfId="9907"/>
    <cellStyle name="Entrada 2 3 2 3 2 5" xfId="9908"/>
    <cellStyle name="Entrada 2 3 2 3 3" xfId="9909"/>
    <cellStyle name="Entrada 2 3 2 3 3 2" xfId="9910"/>
    <cellStyle name="Entrada 2 3 2 3 4" xfId="9911"/>
    <cellStyle name="Entrada 2 3 2 3 4 2" xfId="9912"/>
    <cellStyle name="Entrada 2 3 2 3 5" xfId="9913"/>
    <cellStyle name="Entrada 2 3 2 3 6" xfId="9914"/>
    <cellStyle name="Entrada 2 3 2 4" xfId="9915"/>
    <cellStyle name="Entrada 2 3 2 4 2" xfId="9916"/>
    <cellStyle name="Entrada 2 3 2 4 2 2" xfId="9917"/>
    <cellStyle name="Entrada 2 3 2 4 2 2 2" xfId="9918"/>
    <cellStyle name="Entrada 2 3 2 4 2 3" xfId="9919"/>
    <cellStyle name="Entrada 2 3 2 4 2 3 2" xfId="9920"/>
    <cellStyle name="Entrada 2 3 2 4 2 4" xfId="9921"/>
    <cellStyle name="Entrada 2 3 2 4 2 5" xfId="9922"/>
    <cellStyle name="Entrada 2 3 2 4 3" xfId="9923"/>
    <cellStyle name="Entrada 2 3 2 4 3 2" xfId="9924"/>
    <cellStyle name="Entrada 2 3 2 4 4" xfId="9925"/>
    <cellStyle name="Entrada 2 3 2 4 4 2" xfId="9926"/>
    <cellStyle name="Entrada 2 3 2 4 5" xfId="9927"/>
    <cellStyle name="Entrada 2 3 2 4 6" xfId="9928"/>
    <cellStyle name="Entrada 2 3 2 5" xfId="9929"/>
    <cellStyle name="Entrada 2 3 2 5 2" xfId="9930"/>
    <cellStyle name="Entrada 2 3 2 5 2 2" xfId="9931"/>
    <cellStyle name="Entrada 2 3 2 5 3" xfId="9932"/>
    <cellStyle name="Entrada 2 3 2 5 3 2" xfId="9933"/>
    <cellStyle name="Entrada 2 3 2 5 4" xfId="9934"/>
    <cellStyle name="Entrada 2 3 2 5 5" xfId="9935"/>
    <cellStyle name="Entrada 2 3 2 6" xfId="9936"/>
    <cellStyle name="Entrada 2 3 2 6 2" xfId="9937"/>
    <cellStyle name="Entrada 2 3 2 7" xfId="9938"/>
    <cellStyle name="Entrada 2 3 2 7 2" xfId="9939"/>
    <cellStyle name="Entrada 2 3 2 8" xfId="9940"/>
    <cellStyle name="Entrada 2 3 2 9" xfId="9941"/>
    <cellStyle name="Entrada 2 3 3" xfId="9942"/>
    <cellStyle name="Entrada 2 3 3 2" xfId="9943"/>
    <cellStyle name="Entrada 2 3 3 2 2" xfId="9944"/>
    <cellStyle name="Entrada 2 3 3 2 2 2" xfId="9945"/>
    <cellStyle name="Entrada 2 3 3 2 2 2 2" xfId="9946"/>
    <cellStyle name="Entrada 2 3 3 2 2 3" xfId="9947"/>
    <cellStyle name="Entrada 2 3 3 2 2 3 2" xfId="9948"/>
    <cellStyle name="Entrada 2 3 3 2 2 4" xfId="9949"/>
    <cellStyle name="Entrada 2 3 3 2 2 5" xfId="9950"/>
    <cellStyle name="Entrada 2 3 3 2 3" xfId="9951"/>
    <cellStyle name="Entrada 2 3 3 2 3 2" xfId="9952"/>
    <cellStyle name="Entrada 2 3 3 2 4" xfId="9953"/>
    <cellStyle name="Entrada 2 3 3 2 4 2" xfId="9954"/>
    <cellStyle name="Entrada 2 3 3 2 5" xfId="9955"/>
    <cellStyle name="Entrada 2 3 3 2 6" xfId="9956"/>
    <cellStyle name="Entrada 2 3 3 3" xfId="9957"/>
    <cellStyle name="Entrada 2 3 3 3 2" xfId="9958"/>
    <cellStyle name="Entrada 2 3 3 3 2 2" xfId="9959"/>
    <cellStyle name="Entrada 2 3 3 3 2 2 2" xfId="9960"/>
    <cellStyle name="Entrada 2 3 3 3 2 3" xfId="9961"/>
    <cellStyle name="Entrada 2 3 3 3 2 3 2" xfId="9962"/>
    <cellStyle name="Entrada 2 3 3 3 2 4" xfId="9963"/>
    <cellStyle name="Entrada 2 3 3 3 2 5" xfId="9964"/>
    <cellStyle name="Entrada 2 3 3 3 3" xfId="9965"/>
    <cellStyle name="Entrada 2 3 3 3 3 2" xfId="9966"/>
    <cellStyle name="Entrada 2 3 3 3 4" xfId="9967"/>
    <cellStyle name="Entrada 2 3 3 3 4 2" xfId="9968"/>
    <cellStyle name="Entrada 2 3 3 3 5" xfId="9969"/>
    <cellStyle name="Entrada 2 3 3 3 6" xfId="9970"/>
    <cellStyle name="Entrada 2 3 3 4" xfId="9971"/>
    <cellStyle name="Entrada 2 3 3 4 2" xfId="9972"/>
    <cellStyle name="Entrada 2 3 3 4 2 2" xfId="9973"/>
    <cellStyle name="Entrada 2 3 3 4 3" xfId="9974"/>
    <cellStyle name="Entrada 2 3 3 4 3 2" xfId="9975"/>
    <cellStyle name="Entrada 2 3 3 4 4" xfId="9976"/>
    <cellStyle name="Entrada 2 3 3 4 5" xfId="9977"/>
    <cellStyle name="Entrada 2 3 3 5" xfId="9978"/>
    <cellStyle name="Entrada 2 3 3 5 2" xfId="9979"/>
    <cellStyle name="Entrada 2 3 3 6" xfId="9980"/>
    <cellStyle name="Entrada 2 3 3 6 2" xfId="9981"/>
    <cellStyle name="Entrada 2 3 3 7" xfId="9982"/>
    <cellStyle name="Entrada 2 3 3 8" xfId="9983"/>
    <cellStyle name="Entrada 2 3 4" xfId="9984"/>
    <cellStyle name="Entrada 2 3 4 2" xfId="9985"/>
    <cellStyle name="Entrada 2 3 4 2 2" xfId="9986"/>
    <cellStyle name="Entrada 2 3 4 2 2 2" xfId="9987"/>
    <cellStyle name="Entrada 2 3 4 2 3" xfId="9988"/>
    <cellStyle name="Entrada 2 3 4 2 3 2" xfId="9989"/>
    <cellStyle name="Entrada 2 3 4 2 4" xfId="9990"/>
    <cellStyle name="Entrada 2 3 4 2 5" xfId="9991"/>
    <cellStyle name="Entrada 2 3 4 3" xfId="9992"/>
    <cellStyle name="Entrada 2 3 4 3 2" xfId="9993"/>
    <cellStyle name="Entrada 2 3 4 4" xfId="9994"/>
    <cellStyle name="Entrada 2 3 4 4 2" xfId="9995"/>
    <cellStyle name="Entrada 2 3 4 5" xfId="9996"/>
    <cellStyle name="Entrada 2 3 4 6" xfId="9997"/>
    <cellStyle name="Entrada 2 3 5" xfId="9998"/>
    <cellStyle name="Entrada 2 3 5 2" xfId="9999"/>
    <cellStyle name="Entrada 2 3 5 2 2" xfId="10000"/>
    <cellStyle name="Entrada 2 3 5 2 2 2" xfId="10001"/>
    <cellStyle name="Entrada 2 3 5 2 3" xfId="10002"/>
    <cellStyle name="Entrada 2 3 5 2 3 2" xfId="10003"/>
    <cellStyle name="Entrada 2 3 5 2 4" xfId="10004"/>
    <cellStyle name="Entrada 2 3 5 2 5" xfId="10005"/>
    <cellStyle name="Entrada 2 3 5 3" xfId="10006"/>
    <cellStyle name="Entrada 2 3 5 3 2" xfId="10007"/>
    <cellStyle name="Entrada 2 3 5 4" xfId="10008"/>
    <cellStyle name="Entrada 2 3 5 4 2" xfId="10009"/>
    <cellStyle name="Entrada 2 3 5 5" xfId="10010"/>
    <cellStyle name="Entrada 2 3 5 6" xfId="10011"/>
    <cellStyle name="Entrada 2 3 6" xfId="10012"/>
    <cellStyle name="Entrada 2 3 6 2" xfId="10013"/>
    <cellStyle name="Entrada 2 3 6 2 2" xfId="10014"/>
    <cellStyle name="Entrada 2 3 6 2 2 2" xfId="10015"/>
    <cellStyle name="Entrada 2 3 6 2 3" xfId="10016"/>
    <cellStyle name="Entrada 2 3 6 2 3 2" xfId="10017"/>
    <cellStyle name="Entrada 2 3 6 2 4" xfId="10018"/>
    <cellStyle name="Entrada 2 3 6 2 5" xfId="10019"/>
    <cellStyle name="Entrada 2 3 6 3" xfId="10020"/>
    <cellStyle name="Entrada 2 3 6 3 2" xfId="10021"/>
    <cellStyle name="Entrada 2 3 6 4" xfId="10022"/>
    <cellStyle name="Entrada 2 3 6 4 2" xfId="10023"/>
    <cellStyle name="Entrada 2 3 6 5" xfId="10024"/>
    <cellStyle name="Entrada 2 3 6 6" xfId="10025"/>
    <cellStyle name="Entrada 2 3 7" xfId="10026"/>
    <cellStyle name="Entrada 2 3 7 2" xfId="10027"/>
    <cellStyle name="Entrada 2 3 7 2 2" xfId="10028"/>
    <cellStyle name="Entrada 2 3 7 3" xfId="10029"/>
    <cellStyle name="Entrada 2 3 7 3 2" xfId="10030"/>
    <cellStyle name="Entrada 2 3 7 4" xfId="10031"/>
    <cellStyle name="Entrada 2 3 7 5" xfId="10032"/>
    <cellStyle name="Entrada 2 3 8" xfId="10033"/>
    <cellStyle name="Entrada 2 3 8 2" xfId="10034"/>
    <cellStyle name="Entrada 2 3 9" xfId="10035"/>
    <cellStyle name="Entrada 2 3 9 2" xfId="10036"/>
    <cellStyle name="Entrada 2 4" xfId="10037"/>
    <cellStyle name="Entrada 2 4 10" xfId="10038"/>
    <cellStyle name="Entrada 2 4 2" xfId="10039"/>
    <cellStyle name="Entrada 2 4 2 2" xfId="10040"/>
    <cellStyle name="Entrada 2 4 2 2 2" xfId="10041"/>
    <cellStyle name="Entrada 2 4 2 2 2 2" xfId="10042"/>
    <cellStyle name="Entrada 2 4 2 2 2 2 2" xfId="10043"/>
    <cellStyle name="Entrada 2 4 2 2 2 3" xfId="10044"/>
    <cellStyle name="Entrada 2 4 2 2 2 3 2" xfId="10045"/>
    <cellStyle name="Entrada 2 4 2 2 2 4" xfId="10046"/>
    <cellStyle name="Entrada 2 4 2 2 2 5" xfId="10047"/>
    <cellStyle name="Entrada 2 4 2 2 3" xfId="10048"/>
    <cellStyle name="Entrada 2 4 2 2 3 2" xfId="10049"/>
    <cellStyle name="Entrada 2 4 2 2 4" xfId="10050"/>
    <cellStyle name="Entrada 2 4 2 2 4 2" xfId="10051"/>
    <cellStyle name="Entrada 2 4 2 2 5" xfId="10052"/>
    <cellStyle name="Entrada 2 4 2 2 6" xfId="10053"/>
    <cellStyle name="Entrada 2 4 2 3" xfId="10054"/>
    <cellStyle name="Entrada 2 4 2 3 2" xfId="10055"/>
    <cellStyle name="Entrada 2 4 2 3 2 2" xfId="10056"/>
    <cellStyle name="Entrada 2 4 2 3 2 2 2" xfId="10057"/>
    <cellStyle name="Entrada 2 4 2 3 2 3" xfId="10058"/>
    <cellStyle name="Entrada 2 4 2 3 2 3 2" xfId="10059"/>
    <cellStyle name="Entrada 2 4 2 3 2 4" xfId="10060"/>
    <cellStyle name="Entrada 2 4 2 3 2 5" xfId="10061"/>
    <cellStyle name="Entrada 2 4 2 3 3" xfId="10062"/>
    <cellStyle name="Entrada 2 4 2 3 3 2" xfId="10063"/>
    <cellStyle name="Entrada 2 4 2 3 4" xfId="10064"/>
    <cellStyle name="Entrada 2 4 2 3 4 2" xfId="10065"/>
    <cellStyle name="Entrada 2 4 2 3 5" xfId="10066"/>
    <cellStyle name="Entrada 2 4 2 3 6" xfId="10067"/>
    <cellStyle name="Entrada 2 4 2 4" xfId="10068"/>
    <cellStyle name="Entrada 2 4 2 4 2" xfId="10069"/>
    <cellStyle name="Entrada 2 4 2 4 2 2" xfId="10070"/>
    <cellStyle name="Entrada 2 4 2 4 2 2 2" xfId="10071"/>
    <cellStyle name="Entrada 2 4 2 4 2 3" xfId="10072"/>
    <cellStyle name="Entrada 2 4 2 4 2 3 2" xfId="10073"/>
    <cellStyle name="Entrada 2 4 2 4 2 4" xfId="10074"/>
    <cellStyle name="Entrada 2 4 2 4 2 5" xfId="10075"/>
    <cellStyle name="Entrada 2 4 2 4 3" xfId="10076"/>
    <cellStyle name="Entrada 2 4 2 4 3 2" xfId="10077"/>
    <cellStyle name="Entrada 2 4 2 4 4" xfId="10078"/>
    <cellStyle name="Entrada 2 4 2 4 4 2" xfId="10079"/>
    <cellStyle name="Entrada 2 4 2 4 5" xfId="10080"/>
    <cellStyle name="Entrada 2 4 2 4 6" xfId="10081"/>
    <cellStyle name="Entrada 2 4 2 5" xfId="10082"/>
    <cellStyle name="Entrada 2 4 2 5 2" xfId="10083"/>
    <cellStyle name="Entrada 2 4 2 5 2 2" xfId="10084"/>
    <cellStyle name="Entrada 2 4 2 5 3" xfId="10085"/>
    <cellStyle name="Entrada 2 4 2 5 3 2" xfId="10086"/>
    <cellStyle name="Entrada 2 4 2 5 4" xfId="10087"/>
    <cellStyle name="Entrada 2 4 2 5 5" xfId="10088"/>
    <cellStyle name="Entrada 2 4 2 6" xfId="10089"/>
    <cellStyle name="Entrada 2 4 2 6 2" xfId="10090"/>
    <cellStyle name="Entrada 2 4 2 7" xfId="10091"/>
    <cellStyle name="Entrada 2 4 2 7 2" xfId="10092"/>
    <cellStyle name="Entrada 2 4 2 8" xfId="10093"/>
    <cellStyle name="Entrada 2 4 2 9" xfId="10094"/>
    <cellStyle name="Entrada 2 4 3" xfId="10095"/>
    <cellStyle name="Entrada 2 4 3 2" xfId="10096"/>
    <cellStyle name="Entrada 2 4 3 2 2" xfId="10097"/>
    <cellStyle name="Entrada 2 4 3 2 2 2" xfId="10098"/>
    <cellStyle name="Entrada 2 4 3 2 2 2 2" xfId="10099"/>
    <cellStyle name="Entrada 2 4 3 2 2 3" xfId="10100"/>
    <cellStyle name="Entrada 2 4 3 2 2 3 2" xfId="10101"/>
    <cellStyle name="Entrada 2 4 3 2 2 4" xfId="10102"/>
    <cellStyle name="Entrada 2 4 3 2 2 5" xfId="10103"/>
    <cellStyle name="Entrada 2 4 3 2 3" xfId="10104"/>
    <cellStyle name="Entrada 2 4 3 2 3 2" xfId="10105"/>
    <cellStyle name="Entrada 2 4 3 2 4" xfId="10106"/>
    <cellStyle name="Entrada 2 4 3 2 4 2" xfId="10107"/>
    <cellStyle name="Entrada 2 4 3 2 5" xfId="10108"/>
    <cellStyle name="Entrada 2 4 3 2 6" xfId="10109"/>
    <cellStyle name="Entrada 2 4 3 3" xfId="10110"/>
    <cellStyle name="Entrada 2 4 3 3 2" xfId="10111"/>
    <cellStyle name="Entrada 2 4 3 3 2 2" xfId="10112"/>
    <cellStyle name="Entrada 2 4 3 3 2 2 2" xfId="10113"/>
    <cellStyle name="Entrada 2 4 3 3 2 3" xfId="10114"/>
    <cellStyle name="Entrada 2 4 3 3 2 3 2" xfId="10115"/>
    <cellStyle name="Entrada 2 4 3 3 2 4" xfId="10116"/>
    <cellStyle name="Entrada 2 4 3 3 2 5" xfId="10117"/>
    <cellStyle name="Entrada 2 4 3 3 3" xfId="10118"/>
    <cellStyle name="Entrada 2 4 3 3 3 2" xfId="10119"/>
    <cellStyle name="Entrada 2 4 3 3 4" xfId="10120"/>
    <cellStyle name="Entrada 2 4 3 3 4 2" xfId="10121"/>
    <cellStyle name="Entrada 2 4 3 3 5" xfId="10122"/>
    <cellStyle name="Entrada 2 4 3 3 6" xfId="10123"/>
    <cellStyle name="Entrada 2 4 3 4" xfId="10124"/>
    <cellStyle name="Entrada 2 4 3 4 2" xfId="10125"/>
    <cellStyle name="Entrada 2 4 3 4 2 2" xfId="10126"/>
    <cellStyle name="Entrada 2 4 3 4 3" xfId="10127"/>
    <cellStyle name="Entrada 2 4 3 4 3 2" xfId="10128"/>
    <cellStyle name="Entrada 2 4 3 4 4" xfId="10129"/>
    <cellStyle name="Entrada 2 4 3 4 5" xfId="10130"/>
    <cellStyle name="Entrada 2 4 3 5" xfId="10131"/>
    <cellStyle name="Entrada 2 4 3 5 2" xfId="10132"/>
    <cellStyle name="Entrada 2 4 3 6" xfId="10133"/>
    <cellStyle name="Entrada 2 4 3 6 2" xfId="10134"/>
    <cellStyle name="Entrada 2 4 3 7" xfId="10135"/>
    <cellStyle name="Entrada 2 4 3 8" xfId="10136"/>
    <cellStyle name="Entrada 2 4 4" xfId="10137"/>
    <cellStyle name="Entrada 2 4 4 2" xfId="10138"/>
    <cellStyle name="Entrada 2 4 4 2 2" xfId="10139"/>
    <cellStyle name="Entrada 2 4 4 2 2 2" xfId="10140"/>
    <cellStyle name="Entrada 2 4 4 2 3" xfId="10141"/>
    <cellStyle name="Entrada 2 4 4 2 3 2" xfId="10142"/>
    <cellStyle name="Entrada 2 4 4 2 4" xfId="10143"/>
    <cellStyle name="Entrada 2 4 4 2 5" xfId="10144"/>
    <cellStyle name="Entrada 2 4 4 3" xfId="10145"/>
    <cellStyle name="Entrada 2 4 4 3 2" xfId="10146"/>
    <cellStyle name="Entrada 2 4 4 4" xfId="10147"/>
    <cellStyle name="Entrada 2 4 4 4 2" xfId="10148"/>
    <cellStyle name="Entrada 2 4 4 5" xfId="10149"/>
    <cellStyle name="Entrada 2 4 4 6" xfId="10150"/>
    <cellStyle name="Entrada 2 4 5" xfId="10151"/>
    <cellStyle name="Entrada 2 4 5 2" xfId="10152"/>
    <cellStyle name="Entrada 2 4 5 2 2" xfId="10153"/>
    <cellStyle name="Entrada 2 4 5 2 2 2" xfId="10154"/>
    <cellStyle name="Entrada 2 4 5 2 3" xfId="10155"/>
    <cellStyle name="Entrada 2 4 5 2 3 2" xfId="10156"/>
    <cellStyle name="Entrada 2 4 5 2 4" xfId="10157"/>
    <cellStyle name="Entrada 2 4 5 2 5" xfId="10158"/>
    <cellStyle name="Entrada 2 4 5 3" xfId="10159"/>
    <cellStyle name="Entrada 2 4 5 3 2" xfId="10160"/>
    <cellStyle name="Entrada 2 4 5 4" xfId="10161"/>
    <cellStyle name="Entrada 2 4 5 4 2" xfId="10162"/>
    <cellStyle name="Entrada 2 4 5 5" xfId="10163"/>
    <cellStyle name="Entrada 2 4 5 6" xfId="10164"/>
    <cellStyle name="Entrada 2 4 6" xfId="10165"/>
    <cellStyle name="Entrada 2 4 6 2" xfId="10166"/>
    <cellStyle name="Entrada 2 4 6 2 2" xfId="10167"/>
    <cellStyle name="Entrada 2 4 6 2 2 2" xfId="10168"/>
    <cellStyle name="Entrada 2 4 6 2 3" xfId="10169"/>
    <cellStyle name="Entrada 2 4 6 2 3 2" xfId="10170"/>
    <cellStyle name="Entrada 2 4 6 2 4" xfId="10171"/>
    <cellStyle name="Entrada 2 4 6 2 5" xfId="10172"/>
    <cellStyle name="Entrada 2 4 6 3" xfId="10173"/>
    <cellStyle name="Entrada 2 4 6 3 2" xfId="10174"/>
    <cellStyle name="Entrada 2 4 6 4" xfId="10175"/>
    <cellStyle name="Entrada 2 4 6 4 2" xfId="10176"/>
    <cellStyle name="Entrada 2 4 6 5" xfId="10177"/>
    <cellStyle name="Entrada 2 4 6 6" xfId="10178"/>
    <cellStyle name="Entrada 2 4 7" xfId="10179"/>
    <cellStyle name="Entrada 2 4 7 2" xfId="10180"/>
    <cellStyle name="Entrada 2 4 7 2 2" xfId="10181"/>
    <cellStyle name="Entrada 2 4 7 3" xfId="10182"/>
    <cellStyle name="Entrada 2 4 7 3 2" xfId="10183"/>
    <cellStyle name="Entrada 2 4 7 4" xfId="10184"/>
    <cellStyle name="Entrada 2 4 7 5" xfId="10185"/>
    <cellStyle name="Entrada 2 4 8" xfId="10186"/>
    <cellStyle name="Entrada 2 4 8 2" xfId="10187"/>
    <cellStyle name="Entrada 2 4 9" xfId="10188"/>
    <cellStyle name="Entrada 2 4 9 2" xfId="10189"/>
    <cellStyle name="Entrada 2 5" xfId="10190"/>
    <cellStyle name="Entrada 2 5 10" xfId="10191"/>
    <cellStyle name="Entrada 2 5 11" xfId="10192"/>
    <cellStyle name="Entrada 2 5 2" xfId="10193"/>
    <cellStyle name="Entrada 2 5 2 2" xfId="10194"/>
    <cellStyle name="Entrada 2 5 2 2 2" xfId="10195"/>
    <cellStyle name="Entrada 2 5 2 2 2 2" xfId="10196"/>
    <cellStyle name="Entrada 2 5 2 2 2 2 2" xfId="10197"/>
    <cellStyle name="Entrada 2 5 2 2 2 3" xfId="10198"/>
    <cellStyle name="Entrada 2 5 2 2 2 3 2" xfId="10199"/>
    <cellStyle name="Entrada 2 5 2 2 2 4" xfId="10200"/>
    <cellStyle name="Entrada 2 5 2 2 2 5" xfId="10201"/>
    <cellStyle name="Entrada 2 5 2 2 3" xfId="10202"/>
    <cellStyle name="Entrada 2 5 2 2 3 2" xfId="10203"/>
    <cellStyle name="Entrada 2 5 2 2 4" xfId="10204"/>
    <cellStyle name="Entrada 2 5 2 2 4 2" xfId="10205"/>
    <cellStyle name="Entrada 2 5 2 2 5" xfId="10206"/>
    <cellStyle name="Entrada 2 5 2 2 6" xfId="10207"/>
    <cellStyle name="Entrada 2 5 2 3" xfId="10208"/>
    <cellStyle name="Entrada 2 5 2 3 2" xfId="10209"/>
    <cellStyle name="Entrada 2 5 2 3 2 2" xfId="10210"/>
    <cellStyle name="Entrada 2 5 2 3 2 2 2" xfId="10211"/>
    <cellStyle name="Entrada 2 5 2 3 2 3" xfId="10212"/>
    <cellStyle name="Entrada 2 5 2 3 2 3 2" xfId="10213"/>
    <cellStyle name="Entrada 2 5 2 3 2 4" xfId="10214"/>
    <cellStyle name="Entrada 2 5 2 3 2 5" xfId="10215"/>
    <cellStyle name="Entrada 2 5 2 3 3" xfId="10216"/>
    <cellStyle name="Entrada 2 5 2 3 3 2" xfId="10217"/>
    <cellStyle name="Entrada 2 5 2 3 4" xfId="10218"/>
    <cellStyle name="Entrada 2 5 2 3 4 2" xfId="10219"/>
    <cellStyle name="Entrada 2 5 2 3 5" xfId="10220"/>
    <cellStyle name="Entrada 2 5 2 3 6" xfId="10221"/>
    <cellStyle name="Entrada 2 5 2 4" xfId="10222"/>
    <cellStyle name="Entrada 2 5 2 4 2" xfId="10223"/>
    <cellStyle name="Entrada 2 5 2 4 2 2" xfId="10224"/>
    <cellStyle name="Entrada 2 5 2 4 2 2 2" xfId="10225"/>
    <cellStyle name="Entrada 2 5 2 4 2 3" xfId="10226"/>
    <cellStyle name="Entrada 2 5 2 4 2 3 2" xfId="10227"/>
    <cellStyle name="Entrada 2 5 2 4 2 4" xfId="10228"/>
    <cellStyle name="Entrada 2 5 2 4 2 5" xfId="10229"/>
    <cellStyle name="Entrada 2 5 2 4 3" xfId="10230"/>
    <cellStyle name="Entrada 2 5 2 4 3 2" xfId="10231"/>
    <cellStyle name="Entrada 2 5 2 4 4" xfId="10232"/>
    <cellStyle name="Entrada 2 5 2 4 4 2" xfId="10233"/>
    <cellStyle name="Entrada 2 5 2 4 5" xfId="10234"/>
    <cellStyle name="Entrada 2 5 2 4 6" xfId="10235"/>
    <cellStyle name="Entrada 2 5 2 5" xfId="10236"/>
    <cellStyle name="Entrada 2 5 2 5 2" xfId="10237"/>
    <cellStyle name="Entrada 2 5 2 5 2 2" xfId="10238"/>
    <cellStyle name="Entrada 2 5 2 5 3" xfId="10239"/>
    <cellStyle name="Entrada 2 5 2 5 3 2" xfId="10240"/>
    <cellStyle name="Entrada 2 5 2 5 4" xfId="10241"/>
    <cellStyle name="Entrada 2 5 2 5 5" xfId="10242"/>
    <cellStyle name="Entrada 2 5 2 6" xfId="10243"/>
    <cellStyle name="Entrada 2 5 2 6 2" xfId="10244"/>
    <cellStyle name="Entrada 2 5 2 7" xfId="10245"/>
    <cellStyle name="Entrada 2 5 2 7 2" xfId="10246"/>
    <cellStyle name="Entrada 2 5 2 8" xfId="10247"/>
    <cellStyle name="Entrada 2 5 2 9" xfId="10248"/>
    <cellStyle name="Entrada 2 5 3" xfId="10249"/>
    <cellStyle name="Entrada 2 5 3 2" xfId="10250"/>
    <cellStyle name="Entrada 2 5 3 2 2" xfId="10251"/>
    <cellStyle name="Entrada 2 5 3 2 2 2" xfId="10252"/>
    <cellStyle name="Entrada 2 5 3 2 3" xfId="10253"/>
    <cellStyle name="Entrada 2 5 3 2 3 2" xfId="10254"/>
    <cellStyle name="Entrada 2 5 3 2 4" xfId="10255"/>
    <cellStyle name="Entrada 2 5 3 2 5" xfId="10256"/>
    <cellStyle name="Entrada 2 5 3 3" xfId="10257"/>
    <cellStyle name="Entrada 2 5 3 3 2" xfId="10258"/>
    <cellStyle name="Entrada 2 5 3 4" xfId="10259"/>
    <cellStyle name="Entrada 2 5 3 4 2" xfId="10260"/>
    <cellStyle name="Entrada 2 5 3 5" xfId="10261"/>
    <cellStyle name="Entrada 2 5 3 6" xfId="10262"/>
    <cellStyle name="Entrada 2 5 4" xfId="10263"/>
    <cellStyle name="Entrada 2 5 4 2" xfId="10264"/>
    <cellStyle name="Entrada 2 5 4 2 2" xfId="10265"/>
    <cellStyle name="Entrada 2 5 4 2 2 2" xfId="10266"/>
    <cellStyle name="Entrada 2 5 4 2 3" xfId="10267"/>
    <cellStyle name="Entrada 2 5 4 2 3 2" xfId="10268"/>
    <cellStyle name="Entrada 2 5 4 2 4" xfId="10269"/>
    <cellStyle name="Entrada 2 5 4 2 5" xfId="10270"/>
    <cellStyle name="Entrada 2 5 4 3" xfId="10271"/>
    <cellStyle name="Entrada 2 5 4 3 2" xfId="10272"/>
    <cellStyle name="Entrada 2 5 4 4" xfId="10273"/>
    <cellStyle name="Entrada 2 5 4 4 2" xfId="10274"/>
    <cellStyle name="Entrada 2 5 4 5" xfId="10275"/>
    <cellStyle name="Entrada 2 5 4 6" xfId="10276"/>
    <cellStyle name="Entrada 2 5 5" xfId="10277"/>
    <cellStyle name="Entrada 2 5 5 2" xfId="10278"/>
    <cellStyle name="Entrada 2 5 5 2 2" xfId="10279"/>
    <cellStyle name="Entrada 2 5 5 2 2 2" xfId="10280"/>
    <cellStyle name="Entrada 2 5 5 2 3" xfId="10281"/>
    <cellStyle name="Entrada 2 5 5 2 3 2" xfId="10282"/>
    <cellStyle name="Entrada 2 5 5 2 4" xfId="10283"/>
    <cellStyle name="Entrada 2 5 5 2 5" xfId="10284"/>
    <cellStyle name="Entrada 2 5 5 3" xfId="10285"/>
    <cellStyle name="Entrada 2 5 5 3 2" xfId="10286"/>
    <cellStyle name="Entrada 2 5 5 4" xfId="10287"/>
    <cellStyle name="Entrada 2 5 5 4 2" xfId="10288"/>
    <cellStyle name="Entrada 2 5 5 5" xfId="10289"/>
    <cellStyle name="Entrada 2 5 5 6" xfId="10290"/>
    <cellStyle name="Entrada 2 5 6" xfId="10291"/>
    <cellStyle name="Entrada 2 5 6 2" xfId="10292"/>
    <cellStyle name="Entrada 2 5 6 2 2" xfId="10293"/>
    <cellStyle name="Entrada 2 5 6 2 2 2" xfId="10294"/>
    <cellStyle name="Entrada 2 5 6 2 3" xfId="10295"/>
    <cellStyle name="Entrada 2 5 6 2 3 2" xfId="10296"/>
    <cellStyle name="Entrada 2 5 6 2 4" xfId="10297"/>
    <cellStyle name="Entrada 2 5 6 2 5" xfId="10298"/>
    <cellStyle name="Entrada 2 5 6 3" xfId="10299"/>
    <cellStyle name="Entrada 2 5 6 3 2" xfId="10300"/>
    <cellStyle name="Entrada 2 5 6 4" xfId="10301"/>
    <cellStyle name="Entrada 2 5 6 4 2" xfId="10302"/>
    <cellStyle name="Entrada 2 5 6 5" xfId="10303"/>
    <cellStyle name="Entrada 2 5 6 6" xfId="10304"/>
    <cellStyle name="Entrada 2 5 7" xfId="10305"/>
    <cellStyle name="Entrada 2 5 7 2" xfId="10306"/>
    <cellStyle name="Entrada 2 5 7 2 2" xfId="10307"/>
    <cellStyle name="Entrada 2 5 7 3" xfId="10308"/>
    <cellStyle name="Entrada 2 5 7 3 2" xfId="10309"/>
    <cellStyle name="Entrada 2 5 7 4" xfId="10310"/>
    <cellStyle name="Entrada 2 5 7 5" xfId="10311"/>
    <cellStyle name="Entrada 2 5 8" xfId="10312"/>
    <cellStyle name="Entrada 2 5 8 2" xfId="10313"/>
    <cellStyle name="Entrada 2 5 9" xfId="10314"/>
    <cellStyle name="Entrada 2 5 9 2" xfId="10315"/>
    <cellStyle name="Entrada 2 6" xfId="10316"/>
    <cellStyle name="Entrada 2 6 2" xfId="10317"/>
    <cellStyle name="Entrada 2 6 2 2" xfId="10318"/>
    <cellStyle name="Entrada 2 6 2 2 2" xfId="10319"/>
    <cellStyle name="Entrada 2 6 2 2 2 2" xfId="10320"/>
    <cellStyle name="Entrada 2 6 2 2 3" xfId="10321"/>
    <cellStyle name="Entrada 2 6 2 2 3 2" xfId="10322"/>
    <cellStyle name="Entrada 2 6 2 2 4" xfId="10323"/>
    <cellStyle name="Entrada 2 6 2 2 5" xfId="10324"/>
    <cellStyle name="Entrada 2 6 2 3" xfId="10325"/>
    <cellStyle name="Entrada 2 6 2 3 2" xfId="10326"/>
    <cellStyle name="Entrada 2 6 2 4" xfId="10327"/>
    <cellStyle name="Entrada 2 6 2 4 2" xfId="10328"/>
    <cellStyle name="Entrada 2 6 2 5" xfId="10329"/>
    <cellStyle name="Entrada 2 6 2 6" xfId="10330"/>
    <cellStyle name="Entrada 2 6 3" xfId="10331"/>
    <cellStyle name="Entrada 2 6 3 2" xfId="10332"/>
    <cellStyle name="Entrada 2 6 3 2 2" xfId="10333"/>
    <cellStyle name="Entrada 2 6 3 2 2 2" xfId="10334"/>
    <cellStyle name="Entrada 2 6 3 2 3" xfId="10335"/>
    <cellStyle name="Entrada 2 6 3 2 3 2" xfId="10336"/>
    <cellStyle name="Entrada 2 6 3 2 4" xfId="10337"/>
    <cellStyle name="Entrada 2 6 3 2 5" xfId="10338"/>
    <cellStyle name="Entrada 2 6 3 3" xfId="10339"/>
    <cellStyle name="Entrada 2 6 3 3 2" xfId="10340"/>
    <cellStyle name="Entrada 2 6 3 4" xfId="10341"/>
    <cellStyle name="Entrada 2 6 3 4 2" xfId="10342"/>
    <cellStyle name="Entrada 2 6 3 5" xfId="10343"/>
    <cellStyle name="Entrada 2 6 3 6" xfId="10344"/>
    <cellStyle name="Entrada 2 6 4" xfId="10345"/>
    <cellStyle name="Entrada 2 6 4 2" xfId="10346"/>
    <cellStyle name="Entrada 2 6 4 2 2" xfId="10347"/>
    <cellStyle name="Entrada 2 6 4 2 2 2" xfId="10348"/>
    <cellStyle name="Entrada 2 6 4 2 3" xfId="10349"/>
    <cellStyle name="Entrada 2 6 4 2 3 2" xfId="10350"/>
    <cellStyle name="Entrada 2 6 4 2 4" xfId="10351"/>
    <cellStyle name="Entrada 2 6 4 2 5" xfId="10352"/>
    <cellStyle name="Entrada 2 6 4 3" xfId="10353"/>
    <cellStyle name="Entrada 2 6 4 3 2" xfId="10354"/>
    <cellStyle name="Entrada 2 6 4 4" xfId="10355"/>
    <cellStyle name="Entrada 2 6 4 4 2" xfId="10356"/>
    <cellStyle name="Entrada 2 6 4 5" xfId="10357"/>
    <cellStyle name="Entrada 2 6 4 6" xfId="10358"/>
    <cellStyle name="Entrada 2 6 5" xfId="10359"/>
    <cellStyle name="Entrada 2 6 5 2" xfId="10360"/>
    <cellStyle name="Entrada 2 6 5 2 2" xfId="10361"/>
    <cellStyle name="Entrada 2 6 5 3" xfId="10362"/>
    <cellStyle name="Entrada 2 6 5 3 2" xfId="10363"/>
    <cellStyle name="Entrada 2 6 5 4" xfId="10364"/>
    <cellStyle name="Entrada 2 6 5 5" xfId="10365"/>
    <cellStyle name="Entrada 2 6 6" xfId="10366"/>
    <cellStyle name="Entrada 2 6 6 2" xfId="10367"/>
    <cellStyle name="Entrada 2 6 7" xfId="10368"/>
    <cellStyle name="Entrada 2 6 7 2" xfId="10369"/>
    <cellStyle name="Entrada 2 6 8" xfId="10370"/>
    <cellStyle name="Entrada 2 6 9" xfId="10371"/>
    <cellStyle name="Entrada 2 7" xfId="10372"/>
    <cellStyle name="Entrada 2 7 2" xfId="10373"/>
    <cellStyle name="Entrada 2 7 2 2" xfId="10374"/>
    <cellStyle name="Entrada 2 7 2 2 2" xfId="10375"/>
    <cellStyle name="Entrada 2 7 2 3" xfId="10376"/>
    <cellStyle name="Entrada 2 7 2 3 2" xfId="10377"/>
    <cellStyle name="Entrada 2 7 2 4" xfId="10378"/>
    <cellStyle name="Entrada 2 7 2 5" xfId="10379"/>
    <cellStyle name="Entrada 2 7 3" xfId="10380"/>
    <cellStyle name="Entrada 2 7 3 2" xfId="10381"/>
    <cellStyle name="Entrada 2 7 4" xfId="10382"/>
    <cellStyle name="Entrada 2 7 4 2" xfId="10383"/>
    <cellStyle name="Entrada 2 7 5" xfId="10384"/>
    <cellStyle name="Entrada 2 7 6" xfId="10385"/>
    <cellStyle name="Entrada 2 8" xfId="10386"/>
    <cellStyle name="Entrada 2 8 2" xfId="10387"/>
    <cellStyle name="Entrada 2 8 2 2" xfId="10388"/>
    <cellStyle name="Entrada 2 8 2 2 2" xfId="10389"/>
    <cellStyle name="Entrada 2 8 2 3" xfId="10390"/>
    <cellStyle name="Entrada 2 8 2 3 2" xfId="10391"/>
    <cellStyle name="Entrada 2 8 2 4" xfId="10392"/>
    <cellStyle name="Entrada 2 8 2 5" xfId="10393"/>
    <cellStyle name="Entrada 2 8 3" xfId="10394"/>
    <cellStyle name="Entrada 2 8 3 2" xfId="10395"/>
    <cellStyle name="Entrada 2 8 4" xfId="10396"/>
    <cellStyle name="Entrada 2 8 4 2" xfId="10397"/>
    <cellStyle name="Entrada 2 8 5" xfId="10398"/>
    <cellStyle name="Entrada 2 8 6" xfId="10399"/>
    <cellStyle name="Entrada 2 9" xfId="10400"/>
    <cellStyle name="Entrada 2 9 2" xfId="10401"/>
    <cellStyle name="Entrada 2 9 2 2" xfId="10402"/>
    <cellStyle name="Entrada 2 9 2 2 2" xfId="10403"/>
    <cellStyle name="Entrada 2 9 2 3" xfId="10404"/>
    <cellStyle name="Entrada 2 9 2 3 2" xfId="10405"/>
    <cellStyle name="Entrada 2 9 2 4" xfId="10406"/>
    <cellStyle name="Entrada 2 9 2 5" xfId="10407"/>
    <cellStyle name="Entrada 2 9 3" xfId="10408"/>
    <cellStyle name="Entrada 2 9 3 2" xfId="10409"/>
    <cellStyle name="Entrada 2 9 4" xfId="10410"/>
    <cellStyle name="Entrada 2 9 4 2" xfId="10411"/>
    <cellStyle name="Entrada 2 9 5" xfId="10412"/>
    <cellStyle name="Entrada 2 9 6" xfId="10413"/>
    <cellStyle name="Entrada 20" xfId="10414"/>
    <cellStyle name="Entrada 20 2" xfId="10415"/>
    <cellStyle name="Entrada 20 2 2" xfId="10416"/>
    <cellStyle name="Entrada 20 3" xfId="10417"/>
    <cellStyle name="Entrada 20 3 2" xfId="10418"/>
    <cellStyle name="Entrada 20 4" xfId="10419"/>
    <cellStyle name="Entrada 20 5" xfId="10420"/>
    <cellStyle name="Entrada 21" xfId="10421"/>
    <cellStyle name="Entrada 21 2" xfId="10422"/>
    <cellStyle name="Entrada 21 2 2" xfId="10423"/>
    <cellStyle name="Entrada 21 3" xfId="10424"/>
    <cellStyle name="Entrada 21 3 2" xfId="10425"/>
    <cellStyle name="Entrada 21 4" xfId="10426"/>
    <cellStyle name="Entrada 21 5" xfId="10427"/>
    <cellStyle name="Entrada 22" xfId="10428"/>
    <cellStyle name="Entrada 22 2" xfId="10429"/>
    <cellStyle name="Entrada 22 2 2" xfId="10430"/>
    <cellStyle name="Entrada 22 3" xfId="10431"/>
    <cellStyle name="Entrada 22 3 2" xfId="10432"/>
    <cellStyle name="Entrada 22 4" xfId="10433"/>
    <cellStyle name="Entrada 22 5" xfId="10434"/>
    <cellStyle name="Entrada 23" xfId="10435"/>
    <cellStyle name="Entrada 23 2" xfId="10436"/>
    <cellStyle name="Entrada 23 2 2" xfId="10437"/>
    <cellStyle name="Entrada 23 3" xfId="10438"/>
    <cellStyle name="Entrada 23 3 2" xfId="10439"/>
    <cellStyle name="Entrada 23 4" xfId="10440"/>
    <cellStyle name="Entrada 23 5" xfId="10441"/>
    <cellStyle name="Entrada 24" xfId="10442"/>
    <cellStyle name="Entrada 25" xfId="10443"/>
    <cellStyle name="Entrada 3" xfId="10444"/>
    <cellStyle name="Entrada 3 10" xfId="10445"/>
    <cellStyle name="Entrada 3 10 2" xfId="10446"/>
    <cellStyle name="Entrada 3 10 2 2" xfId="10447"/>
    <cellStyle name="Entrada 3 10 3" xfId="10448"/>
    <cellStyle name="Entrada 3 10 3 2" xfId="10449"/>
    <cellStyle name="Entrada 3 10 4" xfId="10450"/>
    <cellStyle name="Entrada 3 10 5" xfId="10451"/>
    <cellStyle name="Entrada 3 11" xfId="10452"/>
    <cellStyle name="Entrada 3 11 2" xfId="10453"/>
    <cellStyle name="Entrada 3 11 2 2" xfId="10454"/>
    <cellStyle name="Entrada 3 11 3" xfId="10455"/>
    <cellStyle name="Entrada 3 11 3 2" xfId="10456"/>
    <cellStyle name="Entrada 3 11 4" xfId="10457"/>
    <cellStyle name="Entrada 3 11 5" xfId="10458"/>
    <cellStyle name="Entrada 3 12" xfId="10459"/>
    <cellStyle name="Entrada 3 12 2" xfId="10460"/>
    <cellStyle name="Entrada 3 12 2 2" xfId="10461"/>
    <cellStyle name="Entrada 3 12 3" xfId="10462"/>
    <cellStyle name="Entrada 3 12 3 2" xfId="10463"/>
    <cellStyle name="Entrada 3 12 4" xfId="10464"/>
    <cellStyle name="Entrada 3 12 5" xfId="10465"/>
    <cellStyle name="Entrada 3 13" xfId="10466"/>
    <cellStyle name="Entrada 3 13 2" xfId="10467"/>
    <cellStyle name="Entrada 3 13 2 2" xfId="10468"/>
    <cellStyle name="Entrada 3 13 3" xfId="10469"/>
    <cellStyle name="Entrada 3 13 3 2" xfId="10470"/>
    <cellStyle name="Entrada 3 13 4" xfId="10471"/>
    <cellStyle name="Entrada 3 13 5" xfId="10472"/>
    <cellStyle name="Entrada 3 14" xfId="10473"/>
    <cellStyle name="Entrada 3 14 2" xfId="10474"/>
    <cellStyle name="Entrada 3 14 2 2" xfId="10475"/>
    <cellStyle name="Entrada 3 14 3" xfId="10476"/>
    <cellStyle name="Entrada 3 14 3 2" xfId="10477"/>
    <cellStyle name="Entrada 3 14 4" xfId="10478"/>
    <cellStyle name="Entrada 3 14 5" xfId="10479"/>
    <cellStyle name="Entrada 3 15" xfId="10480"/>
    <cellStyle name="Entrada 3 15 2" xfId="10481"/>
    <cellStyle name="Entrada 3 15 2 2" xfId="10482"/>
    <cellStyle name="Entrada 3 15 3" xfId="10483"/>
    <cellStyle name="Entrada 3 15 3 2" xfId="10484"/>
    <cellStyle name="Entrada 3 15 4" xfId="10485"/>
    <cellStyle name="Entrada 3 15 5" xfId="10486"/>
    <cellStyle name="Entrada 3 16" xfId="10487"/>
    <cellStyle name="Entrada 3 16 2" xfId="10488"/>
    <cellStyle name="Entrada 3 16 2 2" xfId="10489"/>
    <cellStyle name="Entrada 3 16 3" xfId="10490"/>
    <cellStyle name="Entrada 3 16 3 2" xfId="10491"/>
    <cellStyle name="Entrada 3 16 4" xfId="10492"/>
    <cellStyle name="Entrada 3 16 5" xfId="10493"/>
    <cellStyle name="Entrada 3 17" xfId="10494"/>
    <cellStyle name="Entrada 3 17 2" xfId="10495"/>
    <cellStyle name="Entrada 3 17 2 2" xfId="10496"/>
    <cellStyle name="Entrada 3 17 3" xfId="10497"/>
    <cellStyle name="Entrada 3 17 3 2" xfId="10498"/>
    <cellStyle name="Entrada 3 17 4" xfId="10499"/>
    <cellStyle name="Entrada 3 17 5" xfId="10500"/>
    <cellStyle name="Entrada 3 18" xfId="10501"/>
    <cellStyle name="Entrada 3 18 2" xfId="10502"/>
    <cellStyle name="Entrada 3 18 2 2" xfId="10503"/>
    <cellStyle name="Entrada 3 18 3" xfId="10504"/>
    <cellStyle name="Entrada 3 18 3 2" xfId="10505"/>
    <cellStyle name="Entrada 3 18 4" xfId="10506"/>
    <cellStyle name="Entrada 3 18 5" xfId="10507"/>
    <cellStyle name="Entrada 3 19" xfId="10508"/>
    <cellStyle name="Entrada 3 19 2" xfId="10509"/>
    <cellStyle name="Entrada 3 19 2 2" xfId="10510"/>
    <cellStyle name="Entrada 3 19 3" xfId="10511"/>
    <cellStyle name="Entrada 3 19 3 2" xfId="10512"/>
    <cellStyle name="Entrada 3 19 4" xfId="10513"/>
    <cellStyle name="Entrada 3 19 5" xfId="10514"/>
    <cellStyle name="Entrada 3 2" xfId="10515"/>
    <cellStyle name="Entrada 3 2 10" xfId="10516"/>
    <cellStyle name="Entrada 3 2 2" xfId="10517"/>
    <cellStyle name="Entrada 3 2 2 2" xfId="10518"/>
    <cellStyle name="Entrada 3 2 2 2 2" xfId="10519"/>
    <cellStyle name="Entrada 3 2 2 2 2 2" xfId="10520"/>
    <cellStyle name="Entrada 3 2 2 2 2 2 2" xfId="10521"/>
    <cellStyle name="Entrada 3 2 2 2 2 3" xfId="10522"/>
    <cellStyle name="Entrada 3 2 2 2 2 3 2" xfId="10523"/>
    <cellStyle name="Entrada 3 2 2 2 2 4" xfId="10524"/>
    <cellStyle name="Entrada 3 2 2 2 2 5" xfId="10525"/>
    <cellStyle name="Entrada 3 2 2 2 3" xfId="10526"/>
    <cellStyle name="Entrada 3 2 2 2 3 2" xfId="10527"/>
    <cellStyle name="Entrada 3 2 2 2 4" xfId="10528"/>
    <cellStyle name="Entrada 3 2 2 2 4 2" xfId="10529"/>
    <cellStyle name="Entrada 3 2 2 2 5" xfId="10530"/>
    <cellStyle name="Entrada 3 2 2 2 6" xfId="10531"/>
    <cellStyle name="Entrada 3 2 2 3" xfId="10532"/>
    <cellStyle name="Entrada 3 2 2 3 2" xfId="10533"/>
    <cellStyle name="Entrada 3 2 2 3 2 2" xfId="10534"/>
    <cellStyle name="Entrada 3 2 2 3 2 2 2" xfId="10535"/>
    <cellStyle name="Entrada 3 2 2 3 2 3" xfId="10536"/>
    <cellStyle name="Entrada 3 2 2 3 2 3 2" xfId="10537"/>
    <cellStyle name="Entrada 3 2 2 3 2 4" xfId="10538"/>
    <cellStyle name="Entrada 3 2 2 3 2 5" xfId="10539"/>
    <cellStyle name="Entrada 3 2 2 3 3" xfId="10540"/>
    <cellStyle name="Entrada 3 2 2 3 3 2" xfId="10541"/>
    <cellStyle name="Entrada 3 2 2 3 4" xfId="10542"/>
    <cellStyle name="Entrada 3 2 2 3 4 2" xfId="10543"/>
    <cellStyle name="Entrada 3 2 2 3 5" xfId="10544"/>
    <cellStyle name="Entrada 3 2 2 3 6" xfId="10545"/>
    <cellStyle name="Entrada 3 2 2 4" xfId="10546"/>
    <cellStyle name="Entrada 3 2 2 4 2" xfId="10547"/>
    <cellStyle name="Entrada 3 2 2 4 2 2" xfId="10548"/>
    <cellStyle name="Entrada 3 2 2 4 2 2 2" xfId="10549"/>
    <cellStyle name="Entrada 3 2 2 4 2 3" xfId="10550"/>
    <cellStyle name="Entrada 3 2 2 4 2 3 2" xfId="10551"/>
    <cellStyle name="Entrada 3 2 2 4 2 4" xfId="10552"/>
    <cellStyle name="Entrada 3 2 2 4 2 5" xfId="10553"/>
    <cellStyle name="Entrada 3 2 2 4 3" xfId="10554"/>
    <cellStyle name="Entrada 3 2 2 4 3 2" xfId="10555"/>
    <cellStyle name="Entrada 3 2 2 4 4" xfId="10556"/>
    <cellStyle name="Entrada 3 2 2 4 4 2" xfId="10557"/>
    <cellStyle name="Entrada 3 2 2 4 5" xfId="10558"/>
    <cellStyle name="Entrada 3 2 2 4 6" xfId="10559"/>
    <cellStyle name="Entrada 3 2 2 5" xfId="10560"/>
    <cellStyle name="Entrada 3 2 2 5 2" xfId="10561"/>
    <cellStyle name="Entrada 3 2 2 5 2 2" xfId="10562"/>
    <cellStyle name="Entrada 3 2 2 5 3" xfId="10563"/>
    <cellStyle name="Entrada 3 2 2 5 3 2" xfId="10564"/>
    <cellStyle name="Entrada 3 2 2 5 4" xfId="10565"/>
    <cellStyle name="Entrada 3 2 2 5 5" xfId="10566"/>
    <cellStyle name="Entrada 3 2 2 6" xfId="10567"/>
    <cellStyle name="Entrada 3 2 2 6 2" xfId="10568"/>
    <cellStyle name="Entrada 3 2 2 7" xfId="10569"/>
    <cellStyle name="Entrada 3 2 2 7 2" xfId="10570"/>
    <cellStyle name="Entrada 3 2 2 8" xfId="10571"/>
    <cellStyle name="Entrada 3 2 2 9" xfId="10572"/>
    <cellStyle name="Entrada 3 2 3" xfId="10573"/>
    <cellStyle name="Entrada 3 2 3 2" xfId="10574"/>
    <cellStyle name="Entrada 3 2 3 2 2" xfId="10575"/>
    <cellStyle name="Entrada 3 2 3 2 2 2" xfId="10576"/>
    <cellStyle name="Entrada 3 2 3 2 2 2 2" xfId="10577"/>
    <cellStyle name="Entrada 3 2 3 2 2 3" xfId="10578"/>
    <cellStyle name="Entrada 3 2 3 2 2 3 2" xfId="10579"/>
    <cellStyle name="Entrada 3 2 3 2 2 4" xfId="10580"/>
    <cellStyle name="Entrada 3 2 3 2 2 5" xfId="10581"/>
    <cellStyle name="Entrada 3 2 3 2 3" xfId="10582"/>
    <cellStyle name="Entrada 3 2 3 2 3 2" xfId="10583"/>
    <cellStyle name="Entrada 3 2 3 2 4" xfId="10584"/>
    <cellStyle name="Entrada 3 2 3 2 4 2" xfId="10585"/>
    <cellStyle name="Entrada 3 2 3 2 5" xfId="10586"/>
    <cellStyle name="Entrada 3 2 3 2 6" xfId="10587"/>
    <cellStyle name="Entrada 3 2 3 3" xfId="10588"/>
    <cellStyle name="Entrada 3 2 3 3 2" xfId="10589"/>
    <cellStyle name="Entrada 3 2 3 3 2 2" xfId="10590"/>
    <cellStyle name="Entrada 3 2 3 3 2 2 2" xfId="10591"/>
    <cellStyle name="Entrada 3 2 3 3 2 3" xfId="10592"/>
    <cellStyle name="Entrada 3 2 3 3 2 3 2" xfId="10593"/>
    <cellStyle name="Entrada 3 2 3 3 2 4" xfId="10594"/>
    <cellStyle name="Entrada 3 2 3 3 2 5" xfId="10595"/>
    <cellStyle name="Entrada 3 2 3 3 3" xfId="10596"/>
    <cellStyle name="Entrada 3 2 3 3 3 2" xfId="10597"/>
    <cellStyle name="Entrada 3 2 3 3 4" xfId="10598"/>
    <cellStyle name="Entrada 3 2 3 3 4 2" xfId="10599"/>
    <cellStyle name="Entrada 3 2 3 3 5" xfId="10600"/>
    <cellStyle name="Entrada 3 2 3 3 6" xfId="10601"/>
    <cellStyle name="Entrada 3 2 3 4" xfId="10602"/>
    <cellStyle name="Entrada 3 2 3 4 2" xfId="10603"/>
    <cellStyle name="Entrada 3 2 3 4 2 2" xfId="10604"/>
    <cellStyle name="Entrada 3 2 3 4 3" xfId="10605"/>
    <cellStyle name="Entrada 3 2 3 4 3 2" xfId="10606"/>
    <cellStyle name="Entrada 3 2 3 4 4" xfId="10607"/>
    <cellStyle name="Entrada 3 2 3 4 5" xfId="10608"/>
    <cellStyle name="Entrada 3 2 3 5" xfId="10609"/>
    <cellStyle name="Entrada 3 2 3 5 2" xfId="10610"/>
    <cellStyle name="Entrada 3 2 3 6" xfId="10611"/>
    <cellStyle name="Entrada 3 2 3 6 2" xfId="10612"/>
    <cellStyle name="Entrada 3 2 3 7" xfId="10613"/>
    <cellStyle name="Entrada 3 2 3 8" xfId="10614"/>
    <cellStyle name="Entrada 3 2 4" xfId="10615"/>
    <cellStyle name="Entrada 3 2 4 2" xfId="10616"/>
    <cellStyle name="Entrada 3 2 4 2 2" xfId="10617"/>
    <cellStyle name="Entrada 3 2 4 2 2 2" xfId="10618"/>
    <cellStyle name="Entrada 3 2 4 2 3" xfId="10619"/>
    <cellStyle name="Entrada 3 2 4 2 3 2" xfId="10620"/>
    <cellStyle name="Entrada 3 2 4 2 4" xfId="10621"/>
    <cellStyle name="Entrada 3 2 4 2 5" xfId="10622"/>
    <cellStyle name="Entrada 3 2 4 3" xfId="10623"/>
    <cellStyle name="Entrada 3 2 4 3 2" xfId="10624"/>
    <cellStyle name="Entrada 3 2 4 4" xfId="10625"/>
    <cellStyle name="Entrada 3 2 4 4 2" xfId="10626"/>
    <cellStyle name="Entrada 3 2 4 5" xfId="10627"/>
    <cellStyle name="Entrada 3 2 4 6" xfId="10628"/>
    <cellStyle name="Entrada 3 2 5" xfId="10629"/>
    <cellStyle name="Entrada 3 2 5 2" xfId="10630"/>
    <cellStyle name="Entrada 3 2 5 2 2" xfId="10631"/>
    <cellStyle name="Entrada 3 2 5 2 2 2" xfId="10632"/>
    <cellStyle name="Entrada 3 2 5 2 3" xfId="10633"/>
    <cellStyle name="Entrada 3 2 5 2 3 2" xfId="10634"/>
    <cellStyle name="Entrada 3 2 5 2 4" xfId="10635"/>
    <cellStyle name="Entrada 3 2 5 2 5" xfId="10636"/>
    <cellStyle name="Entrada 3 2 5 3" xfId="10637"/>
    <cellStyle name="Entrada 3 2 5 3 2" xfId="10638"/>
    <cellStyle name="Entrada 3 2 5 4" xfId="10639"/>
    <cellStyle name="Entrada 3 2 5 4 2" xfId="10640"/>
    <cellStyle name="Entrada 3 2 5 5" xfId="10641"/>
    <cellStyle name="Entrada 3 2 5 6" xfId="10642"/>
    <cellStyle name="Entrada 3 2 6" xfId="10643"/>
    <cellStyle name="Entrada 3 2 6 2" xfId="10644"/>
    <cellStyle name="Entrada 3 2 6 2 2" xfId="10645"/>
    <cellStyle name="Entrada 3 2 6 2 2 2" xfId="10646"/>
    <cellStyle name="Entrada 3 2 6 2 3" xfId="10647"/>
    <cellStyle name="Entrada 3 2 6 2 3 2" xfId="10648"/>
    <cellStyle name="Entrada 3 2 6 2 4" xfId="10649"/>
    <cellStyle name="Entrada 3 2 6 2 5" xfId="10650"/>
    <cellStyle name="Entrada 3 2 6 3" xfId="10651"/>
    <cellStyle name="Entrada 3 2 6 3 2" xfId="10652"/>
    <cellStyle name="Entrada 3 2 6 4" xfId="10653"/>
    <cellStyle name="Entrada 3 2 6 4 2" xfId="10654"/>
    <cellStyle name="Entrada 3 2 6 5" xfId="10655"/>
    <cellStyle name="Entrada 3 2 6 6" xfId="10656"/>
    <cellStyle name="Entrada 3 2 7" xfId="10657"/>
    <cellStyle name="Entrada 3 2 7 2" xfId="10658"/>
    <cellStyle name="Entrada 3 2 7 2 2" xfId="10659"/>
    <cellStyle name="Entrada 3 2 7 3" xfId="10660"/>
    <cellStyle name="Entrada 3 2 7 3 2" xfId="10661"/>
    <cellStyle name="Entrada 3 2 7 4" xfId="10662"/>
    <cellStyle name="Entrada 3 2 7 5" xfId="10663"/>
    <cellStyle name="Entrada 3 2 8" xfId="10664"/>
    <cellStyle name="Entrada 3 2 8 2" xfId="10665"/>
    <cellStyle name="Entrada 3 2 9" xfId="10666"/>
    <cellStyle name="Entrada 3 2 9 2" xfId="10667"/>
    <cellStyle name="Entrada 3 20" xfId="10668"/>
    <cellStyle name="Entrada 3 20 2" xfId="10669"/>
    <cellStyle name="Entrada 3 20 2 2" xfId="10670"/>
    <cellStyle name="Entrada 3 20 3" xfId="10671"/>
    <cellStyle name="Entrada 3 20 3 2" xfId="10672"/>
    <cellStyle name="Entrada 3 20 4" xfId="10673"/>
    <cellStyle name="Entrada 3 20 5" xfId="10674"/>
    <cellStyle name="Entrada 3 21" xfId="10675"/>
    <cellStyle name="Entrada 3 21 2" xfId="10676"/>
    <cellStyle name="Entrada 3 21 2 2" xfId="10677"/>
    <cellStyle name="Entrada 3 21 3" xfId="10678"/>
    <cellStyle name="Entrada 3 21 3 2" xfId="10679"/>
    <cellStyle name="Entrada 3 21 4" xfId="10680"/>
    <cellStyle name="Entrada 3 21 5" xfId="10681"/>
    <cellStyle name="Entrada 3 22" xfId="10682"/>
    <cellStyle name="Entrada 3 22 2" xfId="10683"/>
    <cellStyle name="Entrada 3 23" xfId="10684"/>
    <cellStyle name="Entrada 3 23 2" xfId="10685"/>
    <cellStyle name="Entrada 3 24" xfId="10686"/>
    <cellStyle name="Entrada 3 24 2" xfId="10687"/>
    <cellStyle name="Entrada 3 25" xfId="10688"/>
    <cellStyle name="Entrada 3 26" xfId="10689"/>
    <cellStyle name="Entrada 3 3" xfId="10690"/>
    <cellStyle name="Entrada 3 3 10" xfId="10691"/>
    <cellStyle name="Entrada 3 3 11" xfId="10692"/>
    <cellStyle name="Entrada 3 3 2" xfId="10693"/>
    <cellStyle name="Entrada 3 3 2 2" xfId="10694"/>
    <cellStyle name="Entrada 3 3 2 2 2" xfId="10695"/>
    <cellStyle name="Entrada 3 3 2 2 2 2" xfId="10696"/>
    <cellStyle name="Entrada 3 3 2 2 2 2 2" xfId="10697"/>
    <cellStyle name="Entrada 3 3 2 2 2 3" xfId="10698"/>
    <cellStyle name="Entrada 3 3 2 2 2 3 2" xfId="10699"/>
    <cellStyle name="Entrada 3 3 2 2 2 4" xfId="10700"/>
    <cellStyle name="Entrada 3 3 2 2 2 5" xfId="10701"/>
    <cellStyle name="Entrada 3 3 2 2 3" xfId="10702"/>
    <cellStyle name="Entrada 3 3 2 2 3 2" xfId="10703"/>
    <cellStyle name="Entrada 3 3 2 2 4" xfId="10704"/>
    <cellStyle name="Entrada 3 3 2 2 4 2" xfId="10705"/>
    <cellStyle name="Entrada 3 3 2 2 5" xfId="10706"/>
    <cellStyle name="Entrada 3 3 2 2 6" xfId="10707"/>
    <cellStyle name="Entrada 3 3 2 3" xfId="10708"/>
    <cellStyle name="Entrada 3 3 2 3 2" xfId="10709"/>
    <cellStyle name="Entrada 3 3 2 3 2 2" xfId="10710"/>
    <cellStyle name="Entrada 3 3 2 3 2 2 2" xfId="10711"/>
    <cellStyle name="Entrada 3 3 2 3 2 3" xfId="10712"/>
    <cellStyle name="Entrada 3 3 2 3 2 3 2" xfId="10713"/>
    <cellStyle name="Entrada 3 3 2 3 2 4" xfId="10714"/>
    <cellStyle name="Entrada 3 3 2 3 2 5" xfId="10715"/>
    <cellStyle name="Entrada 3 3 2 3 3" xfId="10716"/>
    <cellStyle name="Entrada 3 3 2 3 3 2" xfId="10717"/>
    <cellStyle name="Entrada 3 3 2 3 4" xfId="10718"/>
    <cellStyle name="Entrada 3 3 2 3 4 2" xfId="10719"/>
    <cellStyle name="Entrada 3 3 2 3 5" xfId="10720"/>
    <cellStyle name="Entrada 3 3 2 3 6" xfId="10721"/>
    <cellStyle name="Entrada 3 3 2 4" xfId="10722"/>
    <cellStyle name="Entrada 3 3 2 4 2" xfId="10723"/>
    <cellStyle name="Entrada 3 3 2 4 2 2" xfId="10724"/>
    <cellStyle name="Entrada 3 3 2 4 2 2 2" xfId="10725"/>
    <cellStyle name="Entrada 3 3 2 4 2 3" xfId="10726"/>
    <cellStyle name="Entrada 3 3 2 4 2 3 2" xfId="10727"/>
    <cellStyle name="Entrada 3 3 2 4 2 4" xfId="10728"/>
    <cellStyle name="Entrada 3 3 2 4 2 5" xfId="10729"/>
    <cellStyle name="Entrada 3 3 2 4 3" xfId="10730"/>
    <cellStyle name="Entrada 3 3 2 4 3 2" xfId="10731"/>
    <cellStyle name="Entrada 3 3 2 4 4" xfId="10732"/>
    <cellStyle name="Entrada 3 3 2 4 4 2" xfId="10733"/>
    <cellStyle name="Entrada 3 3 2 4 5" xfId="10734"/>
    <cellStyle name="Entrada 3 3 2 4 6" xfId="10735"/>
    <cellStyle name="Entrada 3 3 2 5" xfId="10736"/>
    <cellStyle name="Entrada 3 3 2 5 2" xfId="10737"/>
    <cellStyle name="Entrada 3 3 2 5 2 2" xfId="10738"/>
    <cellStyle name="Entrada 3 3 2 5 3" xfId="10739"/>
    <cellStyle name="Entrada 3 3 2 5 3 2" xfId="10740"/>
    <cellStyle name="Entrada 3 3 2 5 4" xfId="10741"/>
    <cellStyle name="Entrada 3 3 2 5 5" xfId="10742"/>
    <cellStyle name="Entrada 3 3 2 6" xfId="10743"/>
    <cellStyle name="Entrada 3 3 2 6 2" xfId="10744"/>
    <cellStyle name="Entrada 3 3 2 7" xfId="10745"/>
    <cellStyle name="Entrada 3 3 2 7 2" xfId="10746"/>
    <cellStyle name="Entrada 3 3 2 8" xfId="10747"/>
    <cellStyle name="Entrada 3 3 2 9" xfId="10748"/>
    <cellStyle name="Entrada 3 3 3" xfId="10749"/>
    <cellStyle name="Entrada 3 3 3 2" xfId="10750"/>
    <cellStyle name="Entrada 3 3 3 2 2" xfId="10751"/>
    <cellStyle name="Entrada 3 3 3 2 2 2" xfId="10752"/>
    <cellStyle name="Entrada 3 3 3 2 3" xfId="10753"/>
    <cellStyle name="Entrada 3 3 3 2 3 2" xfId="10754"/>
    <cellStyle name="Entrada 3 3 3 2 4" xfId="10755"/>
    <cellStyle name="Entrada 3 3 3 2 5" xfId="10756"/>
    <cellStyle name="Entrada 3 3 3 3" xfId="10757"/>
    <cellStyle name="Entrada 3 3 3 3 2" xfId="10758"/>
    <cellStyle name="Entrada 3 3 3 4" xfId="10759"/>
    <cellStyle name="Entrada 3 3 3 4 2" xfId="10760"/>
    <cellStyle name="Entrada 3 3 3 5" xfId="10761"/>
    <cellStyle name="Entrada 3 3 3 6" xfId="10762"/>
    <cellStyle name="Entrada 3 3 4" xfId="10763"/>
    <cellStyle name="Entrada 3 3 4 2" xfId="10764"/>
    <cellStyle name="Entrada 3 3 4 2 2" xfId="10765"/>
    <cellStyle name="Entrada 3 3 4 2 2 2" xfId="10766"/>
    <cellStyle name="Entrada 3 3 4 2 3" xfId="10767"/>
    <cellStyle name="Entrada 3 3 4 2 3 2" xfId="10768"/>
    <cellStyle name="Entrada 3 3 4 2 4" xfId="10769"/>
    <cellStyle name="Entrada 3 3 4 2 5" xfId="10770"/>
    <cellStyle name="Entrada 3 3 4 3" xfId="10771"/>
    <cellStyle name="Entrada 3 3 4 3 2" xfId="10772"/>
    <cellStyle name="Entrada 3 3 4 4" xfId="10773"/>
    <cellStyle name="Entrada 3 3 4 4 2" xfId="10774"/>
    <cellStyle name="Entrada 3 3 4 5" xfId="10775"/>
    <cellStyle name="Entrada 3 3 4 6" xfId="10776"/>
    <cellStyle name="Entrada 3 3 5" xfId="10777"/>
    <cellStyle name="Entrada 3 3 5 2" xfId="10778"/>
    <cellStyle name="Entrada 3 3 5 2 2" xfId="10779"/>
    <cellStyle name="Entrada 3 3 5 2 2 2" xfId="10780"/>
    <cellStyle name="Entrada 3 3 5 2 3" xfId="10781"/>
    <cellStyle name="Entrada 3 3 5 2 3 2" xfId="10782"/>
    <cellStyle name="Entrada 3 3 5 2 4" xfId="10783"/>
    <cellStyle name="Entrada 3 3 5 2 5" xfId="10784"/>
    <cellStyle name="Entrada 3 3 5 3" xfId="10785"/>
    <cellStyle name="Entrada 3 3 5 3 2" xfId="10786"/>
    <cellStyle name="Entrada 3 3 5 4" xfId="10787"/>
    <cellStyle name="Entrada 3 3 5 4 2" xfId="10788"/>
    <cellStyle name="Entrada 3 3 5 5" xfId="10789"/>
    <cellStyle name="Entrada 3 3 5 6" xfId="10790"/>
    <cellStyle name="Entrada 3 3 6" xfId="10791"/>
    <cellStyle name="Entrada 3 3 6 2" xfId="10792"/>
    <cellStyle name="Entrada 3 3 6 2 2" xfId="10793"/>
    <cellStyle name="Entrada 3 3 6 2 2 2" xfId="10794"/>
    <cellStyle name="Entrada 3 3 6 2 3" xfId="10795"/>
    <cellStyle name="Entrada 3 3 6 2 3 2" xfId="10796"/>
    <cellStyle name="Entrada 3 3 6 2 4" xfId="10797"/>
    <cellStyle name="Entrada 3 3 6 2 5" xfId="10798"/>
    <cellStyle name="Entrada 3 3 6 3" xfId="10799"/>
    <cellStyle name="Entrada 3 3 6 3 2" xfId="10800"/>
    <cellStyle name="Entrada 3 3 6 4" xfId="10801"/>
    <cellStyle name="Entrada 3 3 6 4 2" xfId="10802"/>
    <cellStyle name="Entrada 3 3 6 5" xfId="10803"/>
    <cellStyle name="Entrada 3 3 6 6" xfId="10804"/>
    <cellStyle name="Entrada 3 3 7" xfId="10805"/>
    <cellStyle name="Entrada 3 3 7 2" xfId="10806"/>
    <cellStyle name="Entrada 3 3 7 2 2" xfId="10807"/>
    <cellStyle name="Entrada 3 3 7 3" xfId="10808"/>
    <cellStyle name="Entrada 3 3 7 3 2" xfId="10809"/>
    <cellStyle name="Entrada 3 3 7 4" xfId="10810"/>
    <cellStyle name="Entrada 3 3 7 5" xfId="10811"/>
    <cellStyle name="Entrada 3 3 8" xfId="10812"/>
    <cellStyle name="Entrada 3 3 8 2" xfId="10813"/>
    <cellStyle name="Entrada 3 3 9" xfId="10814"/>
    <cellStyle name="Entrada 3 3 9 2" xfId="10815"/>
    <cellStyle name="Entrada 3 4" xfId="10816"/>
    <cellStyle name="Entrada 3 4 2" xfId="10817"/>
    <cellStyle name="Entrada 3 4 2 2" xfId="10818"/>
    <cellStyle name="Entrada 3 4 2 2 2" xfId="10819"/>
    <cellStyle name="Entrada 3 4 2 2 2 2" xfId="10820"/>
    <cellStyle name="Entrada 3 4 2 2 3" xfId="10821"/>
    <cellStyle name="Entrada 3 4 2 2 3 2" xfId="10822"/>
    <cellStyle name="Entrada 3 4 2 2 4" xfId="10823"/>
    <cellStyle name="Entrada 3 4 2 2 5" xfId="10824"/>
    <cellStyle name="Entrada 3 4 2 3" xfId="10825"/>
    <cellStyle name="Entrada 3 4 2 3 2" xfId="10826"/>
    <cellStyle name="Entrada 3 4 2 4" xfId="10827"/>
    <cellStyle name="Entrada 3 4 2 4 2" xfId="10828"/>
    <cellStyle name="Entrada 3 4 2 5" xfId="10829"/>
    <cellStyle name="Entrada 3 4 2 6" xfId="10830"/>
    <cellStyle name="Entrada 3 4 3" xfId="10831"/>
    <cellStyle name="Entrada 3 4 3 2" xfId="10832"/>
    <cellStyle name="Entrada 3 4 3 2 2" xfId="10833"/>
    <cellStyle name="Entrada 3 4 3 2 2 2" xfId="10834"/>
    <cellStyle name="Entrada 3 4 3 2 3" xfId="10835"/>
    <cellStyle name="Entrada 3 4 3 2 3 2" xfId="10836"/>
    <cellStyle name="Entrada 3 4 3 2 4" xfId="10837"/>
    <cellStyle name="Entrada 3 4 3 2 5" xfId="10838"/>
    <cellStyle name="Entrada 3 4 3 3" xfId="10839"/>
    <cellStyle name="Entrada 3 4 3 3 2" xfId="10840"/>
    <cellStyle name="Entrada 3 4 3 4" xfId="10841"/>
    <cellStyle name="Entrada 3 4 3 4 2" xfId="10842"/>
    <cellStyle name="Entrada 3 4 3 5" xfId="10843"/>
    <cellStyle name="Entrada 3 4 3 6" xfId="10844"/>
    <cellStyle name="Entrada 3 4 4" xfId="10845"/>
    <cellStyle name="Entrada 3 4 4 2" xfId="10846"/>
    <cellStyle name="Entrada 3 4 4 2 2" xfId="10847"/>
    <cellStyle name="Entrada 3 4 4 2 2 2" xfId="10848"/>
    <cellStyle name="Entrada 3 4 4 2 3" xfId="10849"/>
    <cellStyle name="Entrada 3 4 4 2 3 2" xfId="10850"/>
    <cellStyle name="Entrada 3 4 4 2 4" xfId="10851"/>
    <cellStyle name="Entrada 3 4 4 2 5" xfId="10852"/>
    <cellStyle name="Entrada 3 4 4 3" xfId="10853"/>
    <cellStyle name="Entrada 3 4 4 3 2" xfId="10854"/>
    <cellStyle name="Entrada 3 4 4 4" xfId="10855"/>
    <cellStyle name="Entrada 3 4 4 4 2" xfId="10856"/>
    <cellStyle name="Entrada 3 4 4 5" xfId="10857"/>
    <cellStyle name="Entrada 3 4 4 6" xfId="10858"/>
    <cellStyle name="Entrada 3 4 5" xfId="10859"/>
    <cellStyle name="Entrada 3 4 5 2" xfId="10860"/>
    <cellStyle name="Entrada 3 4 5 2 2" xfId="10861"/>
    <cellStyle name="Entrada 3 4 5 3" xfId="10862"/>
    <cellStyle name="Entrada 3 4 5 3 2" xfId="10863"/>
    <cellStyle name="Entrada 3 4 5 4" xfId="10864"/>
    <cellStyle name="Entrada 3 4 5 5" xfId="10865"/>
    <cellStyle name="Entrada 3 4 6" xfId="10866"/>
    <cellStyle name="Entrada 3 4 6 2" xfId="10867"/>
    <cellStyle name="Entrada 3 4 7" xfId="10868"/>
    <cellStyle name="Entrada 3 4 7 2" xfId="10869"/>
    <cellStyle name="Entrada 3 4 8" xfId="10870"/>
    <cellStyle name="Entrada 3 4 9" xfId="10871"/>
    <cellStyle name="Entrada 3 5" xfId="10872"/>
    <cellStyle name="Entrada 3 5 2" xfId="10873"/>
    <cellStyle name="Entrada 3 5 2 2" xfId="10874"/>
    <cellStyle name="Entrada 3 5 2 2 2" xfId="10875"/>
    <cellStyle name="Entrada 3 5 2 3" xfId="10876"/>
    <cellStyle name="Entrada 3 5 2 3 2" xfId="10877"/>
    <cellStyle name="Entrada 3 5 2 4" xfId="10878"/>
    <cellStyle name="Entrada 3 5 2 5" xfId="10879"/>
    <cellStyle name="Entrada 3 5 3" xfId="10880"/>
    <cellStyle name="Entrada 3 5 3 2" xfId="10881"/>
    <cellStyle name="Entrada 3 5 4" xfId="10882"/>
    <cellStyle name="Entrada 3 5 4 2" xfId="10883"/>
    <cellStyle name="Entrada 3 5 5" xfId="10884"/>
    <cellStyle name="Entrada 3 5 6" xfId="10885"/>
    <cellStyle name="Entrada 3 6" xfId="10886"/>
    <cellStyle name="Entrada 3 6 2" xfId="10887"/>
    <cellStyle name="Entrada 3 6 2 2" xfId="10888"/>
    <cellStyle name="Entrada 3 6 2 2 2" xfId="10889"/>
    <cellStyle name="Entrada 3 6 2 3" xfId="10890"/>
    <cellStyle name="Entrada 3 6 2 3 2" xfId="10891"/>
    <cellStyle name="Entrada 3 6 2 4" xfId="10892"/>
    <cellStyle name="Entrada 3 6 2 5" xfId="10893"/>
    <cellStyle name="Entrada 3 6 3" xfId="10894"/>
    <cellStyle name="Entrada 3 6 3 2" xfId="10895"/>
    <cellStyle name="Entrada 3 6 4" xfId="10896"/>
    <cellStyle name="Entrada 3 6 4 2" xfId="10897"/>
    <cellStyle name="Entrada 3 6 5" xfId="10898"/>
    <cellStyle name="Entrada 3 6 6" xfId="10899"/>
    <cellStyle name="Entrada 3 7" xfId="10900"/>
    <cellStyle name="Entrada 3 7 2" xfId="10901"/>
    <cellStyle name="Entrada 3 7 2 2" xfId="10902"/>
    <cellStyle name="Entrada 3 7 2 2 2" xfId="10903"/>
    <cellStyle name="Entrada 3 7 2 3" xfId="10904"/>
    <cellStyle name="Entrada 3 7 2 3 2" xfId="10905"/>
    <cellStyle name="Entrada 3 7 2 4" xfId="10906"/>
    <cellStyle name="Entrada 3 7 2 5" xfId="10907"/>
    <cellStyle name="Entrada 3 7 3" xfId="10908"/>
    <cellStyle name="Entrada 3 7 3 2" xfId="10909"/>
    <cellStyle name="Entrada 3 7 4" xfId="10910"/>
    <cellStyle name="Entrada 3 7 4 2" xfId="10911"/>
    <cellStyle name="Entrada 3 7 5" xfId="10912"/>
    <cellStyle name="Entrada 3 7 6" xfId="10913"/>
    <cellStyle name="Entrada 3 8" xfId="10914"/>
    <cellStyle name="Entrada 3 8 2" xfId="10915"/>
    <cellStyle name="Entrada 3 8 2 2" xfId="10916"/>
    <cellStyle name="Entrada 3 8 3" xfId="10917"/>
    <cellStyle name="Entrada 3 8 3 2" xfId="10918"/>
    <cellStyle name="Entrada 3 8 4" xfId="10919"/>
    <cellStyle name="Entrada 3 8 5" xfId="10920"/>
    <cellStyle name="Entrada 3 9" xfId="10921"/>
    <cellStyle name="Entrada 3 9 2" xfId="10922"/>
    <cellStyle name="Entrada 3 9 2 2" xfId="10923"/>
    <cellStyle name="Entrada 3 9 3" xfId="10924"/>
    <cellStyle name="Entrada 3 9 3 2" xfId="10925"/>
    <cellStyle name="Entrada 3 9 4" xfId="10926"/>
    <cellStyle name="Entrada 3 9 5" xfId="10927"/>
    <cellStyle name="Entrada 4" xfId="10928"/>
    <cellStyle name="Entrada 4 10" xfId="10929"/>
    <cellStyle name="Entrada 4 10 2" xfId="10930"/>
    <cellStyle name="Entrada 4 11" xfId="10931"/>
    <cellStyle name="Entrada 4 2" xfId="10932"/>
    <cellStyle name="Entrada 4 2 10" xfId="10933"/>
    <cellStyle name="Entrada 4 2 2" xfId="10934"/>
    <cellStyle name="Entrada 4 2 2 2" xfId="10935"/>
    <cellStyle name="Entrada 4 2 2 2 2" xfId="10936"/>
    <cellStyle name="Entrada 4 2 2 2 2 2" xfId="10937"/>
    <cellStyle name="Entrada 4 2 2 2 2 2 2" xfId="10938"/>
    <cellStyle name="Entrada 4 2 2 2 2 3" xfId="10939"/>
    <cellStyle name="Entrada 4 2 2 2 2 3 2" xfId="10940"/>
    <cellStyle name="Entrada 4 2 2 2 2 4" xfId="10941"/>
    <cellStyle name="Entrada 4 2 2 2 2 5" xfId="10942"/>
    <cellStyle name="Entrada 4 2 2 2 3" xfId="10943"/>
    <cellStyle name="Entrada 4 2 2 2 3 2" xfId="10944"/>
    <cellStyle name="Entrada 4 2 2 2 4" xfId="10945"/>
    <cellStyle name="Entrada 4 2 2 2 4 2" xfId="10946"/>
    <cellStyle name="Entrada 4 2 2 2 5" xfId="10947"/>
    <cellStyle name="Entrada 4 2 2 2 6" xfId="10948"/>
    <cellStyle name="Entrada 4 2 2 3" xfId="10949"/>
    <cellStyle name="Entrada 4 2 2 3 2" xfId="10950"/>
    <cellStyle name="Entrada 4 2 2 3 2 2" xfId="10951"/>
    <cellStyle name="Entrada 4 2 2 3 2 2 2" xfId="10952"/>
    <cellStyle name="Entrada 4 2 2 3 2 3" xfId="10953"/>
    <cellStyle name="Entrada 4 2 2 3 2 3 2" xfId="10954"/>
    <cellStyle name="Entrada 4 2 2 3 2 4" xfId="10955"/>
    <cellStyle name="Entrada 4 2 2 3 2 5" xfId="10956"/>
    <cellStyle name="Entrada 4 2 2 3 3" xfId="10957"/>
    <cellStyle name="Entrada 4 2 2 3 3 2" xfId="10958"/>
    <cellStyle name="Entrada 4 2 2 3 4" xfId="10959"/>
    <cellStyle name="Entrada 4 2 2 3 4 2" xfId="10960"/>
    <cellStyle name="Entrada 4 2 2 3 5" xfId="10961"/>
    <cellStyle name="Entrada 4 2 2 3 6" xfId="10962"/>
    <cellStyle name="Entrada 4 2 2 4" xfId="10963"/>
    <cellStyle name="Entrada 4 2 2 4 2" xfId="10964"/>
    <cellStyle name="Entrada 4 2 2 4 2 2" xfId="10965"/>
    <cellStyle name="Entrada 4 2 2 4 2 2 2" xfId="10966"/>
    <cellStyle name="Entrada 4 2 2 4 2 3" xfId="10967"/>
    <cellStyle name="Entrada 4 2 2 4 2 3 2" xfId="10968"/>
    <cellStyle name="Entrada 4 2 2 4 2 4" xfId="10969"/>
    <cellStyle name="Entrada 4 2 2 4 2 5" xfId="10970"/>
    <cellStyle name="Entrada 4 2 2 4 3" xfId="10971"/>
    <cellStyle name="Entrada 4 2 2 4 3 2" xfId="10972"/>
    <cellStyle name="Entrada 4 2 2 4 4" xfId="10973"/>
    <cellStyle name="Entrada 4 2 2 4 4 2" xfId="10974"/>
    <cellStyle name="Entrada 4 2 2 4 5" xfId="10975"/>
    <cellStyle name="Entrada 4 2 2 4 6" xfId="10976"/>
    <cellStyle name="Entrada 4 2 2 5" xfId="10977"/>
    <cellStyle name="Entrada 4 2 2 5 2" xfId="10978"/>
    <cellStyle name="Entrada 4 2 2 5 2 2" xfId="10979"/>
    <cellStyle name="Entrada 4 2 2 5 3" xfId="10980"/>
    <cellStyle name="Entrada 4 2 2 5 3 2" xfId="10981"/>
    <cellStyle name="Entrada 4 2 2 5 4" xfId="10982"/>
    <cellStyle name="Entrada 4 2 2 5 5" xfId="10983"/>
    <cellStyle name="Entrada 4 2 2 6" xfId="10984"/>
    <cellStyle name="Entrada 4 2 2 6 2" xfId="10985"/>
    <cellStyle name="Entrada 4 2 2 7" xfId="10986"/>
    <cellStyle name="Entrada 4 2 2 7 2" xfId="10987"/>
    <cellStyle name="Entrada 4 2 2 8" xfId="10988"/>
    <cellStyle name="Entrada 4 2 2 9" xfId="10989"/>
    <cellStyle name="Entrada 4 2 3" xfId="10990"/>
    <cellStyle name="Entrada 4 2 3 2" xfId="10991"/>
    <cellStyle name="Entrada 4 2 3 2 2" xfId="10992"/>
    <cellStyle name="Entrada 4 2 3 2 2 2" xfId="10993"/>
    <cellStyle name="Entrada 4 2 3 2 2 2 2" xfId="10994"/>
    <cellStyle name="Entrada 4 2 3 2 2 3" xfId="10995"/>
    <cellStyle name="Entrada 4 2 3 2 2 3 2" xfId="10996"/>
    <cellStyle name="Entrada 4 2 3 2 2 4" xfId="10997"/>
    <cellStyle name="Entrada 4 2 3 2 2 5" xfId="10998"/>
    <cellStyle name="Entrada 4 2 3 2 3" xfId="10999"/>
    <cellStyle name="Entrada 4 2 3 2 3 2" xfId="11000"/>
    <cellStyle name="Entrada 4 2 3 2 4" xfId="11001"/>
    <cellStyle name="Entrada 4 2 3 2 4 2" xfId="11002"/>
    <cellStyle name="Entrada 4 2 3 2 5" xfId="11003"/>
    <cellStyle name="Entrada 4 2 3 2 6" xfId="11004"/>
    <cellStyle name="Entrada 4 2 3 3" xfId="11005"/>
    <cellStyle name="Entrada 4 2 3 3 2" xfId="11006"/>
    <cellStyle name="Entrada 4 2 3 3 2 2" xfId="11007"/>
    <cellStyle name="Entrada 4 2 3 3 2 2 2" xfId="11008"/>
    <cellStyle name="Entrada 4 2 3 3 2 3" xfId="11009"/>
    <cellStyle name="Entrada 4 2 3 3 2 3 2" xfId="11010"/>
    <cellStyle name="Entrada 4 2 3 3 2 4" xfId="11011"/>
    <cellStyle name="Entrada 4 2 3 3 2 5" xfId="11012"/>
    <cellStyle name="Entrada 4 2 3 3 3" xfId="11013"/>
    <cellStyle name="Entrada 4 2 3 3 3 2" xfId="11014"/>
    <cellStyle name="Entrada 4 2 3 3 4" xfId="11015"/>
    <cellStyle name="Entrada 4 2 3 3 4 2" xfId="11016"/>
    <cellStyle name="Entrada 4 2 3 3 5" xfId="11017"/>
    <cellStyle name="Entrada 4 2 3 3 6" xfId="11018"/>
    <cellStyle name="Entrada 4 2 3 4" xfId="11019"/>
    <cellStyle name="Entrada 4 2 3 4 2" xfId="11020"/>
    <cellStyle name="Entrada 4 2 3 4 2 2" xfId="11021"/>
    <cellStyle name="Entrada 4 2 3 4 3" xfId="11022"/>
    <cellStyle name="Entrada 4 2 3 4 3 2" xfId="11023"/>
    <cellStyle name="Entrada 4 2 3 4 4" xfId="11024"/>
    <cellStyle name="Entrada 4 2 3 4 5" xfId="11025"/>
    <cellStyle name="Entrada 4 2 3 5" xfId="11026"/>
    <cellStyle name="Entrada 4 2 3 5 2" xfId="11027"/>
    <cellStyle name="Entrada 4 2 3 6" xfId="11028"/>
    <cellStyle name="Entrada 4 2 3 6 2" xfId="11029"/>
    <cellStyle name="Entrada 4 2 3 7" xfId="11030"/>
    <cellStyle name="Entrada 4 2 3 8" xfId="11031"/>
    <cellStyle name="Entrada 4 2 4" xfId="11032"/>
    <cellStyle name="Entrada 4 2 4 2" xfId="11033"/>
    <cellStyle name="Entrada 4 2 4 2 2" xfId="11034"/>
    <cellStyle name="Entrada 4 2 4 2 2 2" xfId="11035"/>
    <cellStyle name="Entrada 4 2 4 2 3" xfId="11036"/>
    <cellStyle name="Entrada 4 2 4 2 3 2" xfId="11037"/>
    <cellStyle name="Entrada 4 2 4 2 4" xfId="11038"/>
    <cellStyle name="Entrada 4 2 4 2 5" xfId="11039"/>
    <cellStyle name="Entrada 4 2 4 3" xfId="11040"/>
    <cellStyle name="Entrada 4 2 4 3 2" xfId="11041"/>
    <cellStyle name="Entrada 4 2 4 4" xfId="11042"/>
    <cellStyle name="Entrada 4 2 4 4 2" xfId="11043"/>
    <cellStyle name="Entrada 4 2 4 5" xfId="11044"/>
    <cellStyle name="Entrada 4 2 4 6" xfId="11045"/>
    <cellStyle name="Entrada 4 2 5" xfId="11046"/>
    <cellStyle name="Entrada 4 2 5 2" xfId="11047"/>
    <cellStyle name="Entrada 4 2 5 2 2" xfId="11048"/>
    <cellStyle name="Entrada 4 2 5 2 2 2" xfId="11049"/>
    <cellStyle name="Entrada 4 2 5 2 3" xfId="11050"/>
    <cellStyle name="Entrada 4 2 5 2 3 2" xfId="11051"/>
    <cellStyle name="Entrada 4 2 5 2 4" xfId="11052"/>
    <cellStyle name="Entrada 4 2 5 2 5" xfId="11053"/>
    <cellStyle name="Entrada 4 2 5 3" xfId="11054"/>
    <cellStyle name="Entrada 4 2 5 3 2" xfId="11055"/>
    <cellStyle name="Entrada 4 2 5 4" xfId="11056"/>
    <cellStyle name="Entrada 4 2 5 4 2" xfId="11057"/>
    <cellStyle name="Entrada 4 2 5 5" xfId="11058"/>
    <cellStyle name="Entrada 4 2 5 6" xfId="11059"/>
    <cellStyle name="Entrada 4 2 6" xfId="11060"/>
    <cellStyle name="Entrada 4 2 6 2" xfId="11061"/>
    <cellStyle name="Entrada 4 2 6 2 2" xfId="11062"/>
    <cellStyle name="Entrada 4 2 6 2 2 2" xfId="11063"/>
    <cellStyle name="Entrada 4 2 6 2 3" xfId="11064"/>
    <cellStyle name="Entrada 4 2 6 2 3 2" xfId="11065"/>
    <cellStyle name="Entrada 4 2 6 2 4" xfId="11066"/>
    <cellStyle name="Entrada 4 2 6 2 5" xfId="11067"/>
    <cellStyle name="Entrada 4 2 6 3" xfId="11068"/>
    <cellStyle name="Entrada 4 2 6 3 2" xfId="11069"/>
    <cellStyle name="Entrada 4 2 6 4" xfId="11070"/>
    <cellStyle name="Entrada 4 2 6 4 2" xfId="11071"/>
    <cellStyle name="Entrada 4 2 6 5" xfId="11072"/>
    <cellStyle name="Entrada 4 2 6 6" xfId="11073"/>
    <cellStyle name="Entrada 4 2 7" xfId="11074"/>
    <cellStyle name="Entrada 4 2 7 2" xfId="11075"/>
    <cellStyle name="Entrada 4 2 7 2 2" xfId="11076"/>
    <cellStyle name="Entrada 4 2 7 3" xfId="11077"/>
    <cellStyle name="Entrada 4 2 7 3 2" xfId="11078"/>
    <cellStyle name="Entrada 4 2 7 4" xfId="11079"/>
    <cellStyle name="Entrada 4 2 7 5" xfId="11080"/>
    <cellStyle name="Entrada 4 2 8" xfId="11081"/>
    <cellStyle name="Entrada 4 2 8 2" xfId="11082"/>
    <cellStyle name="Entrada 4 2 9" xfId="11083"/>
    <cellStyle name="Entrada 4 2 9 2" xfId="11084"/>
    <cellStyle name="Entrada 4 3" xfId="11085"/>
    <cellStyle name="Entrada 4 3 2" xfId="11086"/>
    <cellStyle name="Entrada 4 3 2 2" xfId="11087"/>
    <cellStyle name="Entrada 4 3 2 2 2" xfId="11088"/>
    <cellStyle name="Entrada 4 3 2 2 2 2" xfId="11089"/>
    <cellStyle name="Entrada 4 3 2 2 3" xfId="11090"/>
    <cellStyle name="Entrada 4 3 2 2 3 2" xfId="11091"/>
    <cellStyle name="Entrada 4 3 2 2 4" xfId="11092"/>
    <cellStyle name="Entrada 4 3 2 2 5" xfId="11093"/>
    <cellStyle name="Entrada 4 3 2 3" xfId="11094"/>
    <cellStyle name="Entrada 4 3 2 3 2" xfId="11095"/>
    <cellStyle name="Entrada 4 3 2 4" xfId="11096"/>
    <cellStyle name="Entrada 4 3 2 4 2" xfId="11097"/>
    <cellStyle name="Entrada 4 3 2 5" xfId="11098"/>
    <cellStyle name="Entrada 4 3 2 6" xfId="11099"/>
    <cellStyle name="Entrada 4 3 3" xfId="11100"/>
    <cellStyle name="Entrada 4 3 3 2" xfId="11101"/>
    <cellStyle name="Entrada 4 3 3 2 2" xfId="11102"/>
    <cellStyle name="Entrada 4 3 3 2 2 2" xfId="11103"/>
    <cellStyle name="Entrada 4 3 3 2 3" xfId="11104"/>
    <cellStyle name="Entrada 4 3 3 2 3 2" xfId="11105"/>
    <cellStyle name="Entrada 4 3 3 2 4" xfId="11106"/>
    <cellStyle name="Entrada 4 3 3 2 5" xfId="11107"/>
    <cellStyle name="Entrada 4 3 3 3" xfId="11108"/>
    <cellStyle name="Entrada 4 3 3 3 2" xfId="11109"/>
    <cellStyle name="Entrada 4 3 3 4" xfId="11110"/>
    <cellStyle name="Entrada 4 3 3 4 2" xfId="11111"/>
    <cellStyle name="Entrada 4 3 3 5" xfId="11112"/>
    <cellStyle name="Entrada 4 3 3 6" xfId="11113"/>
    <cellStyle name="Entrada 4 3 4" xfId="11114"/>
    <cellStyle name="Entrada 4 3 4 2" xfId="11115"/>
    <cellStyle name="Entrada 4 3 4 2 2" xfId="11116"/>
    <cellStyle name="Entrada 4 3 4 2 2 2" xfId="11117"/>
    <cellStyle name="Entrada 4 3 4 2 3" xfId="11118"/>
    <cellStyle name="Entrada 4 3 4 2 3 2" xfId="11119"/>
    <cellStyle name="Entrada 4 3 4 2 4" xfId="11120"/>
    <cellStyle name="Entrada 4 3 4 2 5" xfId="11121"/>
    <cellStyle name="Entrada 4 3 4 3" xfId="11122"/>
    <cellStyle name="Entrada 4 3 4 3 2" xfId="11123"/>
    <cellStyle name="Entrada 4 3 4 4" xfId="11124"/>
    <cellStyle name="Entrada 4 3 4 4 2" xfId="11125"/>
    <cellStyle name="Entrada 4 3 4 5" xfId="11126"/>
    <cellStyle name="Entrada 4 3 4 6" xfId="11127"/>
    <cellStyle name="Entrada 4 3 5" xfId="11128"/>
    <cellStyle name="Entrada 4 3 5 2" xfId="11129"/>
    <cellStyle name="Entrada 4 3 5 2 2" xfId="11130"/>
    <cellStyle name="Entrada 4 3 5 3" xfId="11131"/>
    <cellStyle name="Entrada 4 3 5 3 2" xfId="11132"/>
    <cellStyle name="Entrada 4 3 5 4" xfId="11133"/>
    <cellStyle name="Entrada 4 3 5 5" xfId="11134"/>
    <cellStyle name="Entrada 4 3 6" xfId="11135"/>
    <cellStyle name="Entrada 4 3 6 2" xfId="11136"/>
    <cellStyle name="Entrada 4 3 7" xfId="11137"/>
    <cellStyle name="Entrada 4 3 7 2" xfId="11138"/>
    <cellStyle name="Entrada 4 3 8" xfId="11139"/>
    <cellStyle name="Entrada 4 3 9" xfId="11140"/>
    <cellStyle name="Entrada 4 4" xfId="11141"/>
    <cellStyle name="Entrada 4 4 2" xfId="11142"/>
    <cellStyle name="Entrada 4 4 2 2" xfId="11143"/>
    <cellStyle name="Entrada 4 4 2 2 2" xfId="11144"/>
    <cellStyle name="Entrada 4 4 2 2 2 2" xfId="11145"/>
    <cellStyle name="Entrada 4 4 2 2 3" xfId="11146"/>
    <cellStyle name="Entrada 4 4 2 2 3 2" xfId="11147"/>
    <cellStyle name="Entrada 4 4 2 2 4" xfId="11148"/>
    <cellStyle name="Entrada 4 4 2 2 5" xfId="11149"/>
    <cellStyle name="Entrada 4 4 2 3" xfId="11150"/>
    <cellStyle name="Entrada 4 4 2 3 2" xfId="11151"/>
    <cellStyle name="Entrada 4 4 2 4" xfId="11152"/>
    <cellStyle name="Entrada 4 4 2 4 2" xfId="11153"/>
    <cellStyle name="Entrada 4 4 2 5" xfId="11154"/>
    <cellStyle name="Entrada 4 4 2 6" xfId="11155"/>
    <cellStyle name="Entrada 4 4 3" xfId="11156"/>
    <cellStyle name="Entrada 4 4 3 2" xfId="11157"/>
    <cellStyle name="Entrada 4 4 3 2 2" xfId="11158"/>
    <cellStyle name="Entrada 4 4 3 2 2 2" xfId="11159"/>
    <cellStyle name="Entrada 4 4 3 2 3" xfId="11160"/>
    <cellStyle name="Entrada 4 4 3 2 3 2" xfId="11161"/>
    <cellStyle name="Entrada 4 4 3 2 4" xfId="11162"/>
    <cellStyle name="Entrada 4 4 3 2 5" xfId="11163"/>
    <cellStyle name="Entrada 4 4 3 3" xfId="11164"/>
    <cellStyle name="Entrada 4 4 3 3 2" xfId="11165"/>
    <cellStyle name="Entrada 4 4 3 4" xfId="11166"/>
    <cellStyle name="Entrada 4 4 3 4 2" xfId="11167"/>
    <cellStyle name="Entrada 4 4 3 5" xfId="11168"/>
    <cellStyle name="Entrada 4 4 3 6" xfId="11169"/>
    <cellStyle name="Entrada 4 4 4" xfId="11170"/>
    <cellStyle name="Entrada 4 4 4 2" xfId="11171"/>
    <cellStyle name="Entrada 4 4 4 2 2" xfId="11172"/>
    <cellStyle name="Entrada 4 4 4 3" xfId="11173"/>
    <cellStyle name="Entrada 4 4 4 3 2" xfId="11174"/>
    <cellStyle name="Entrada 4 4 4 4" xfId="11175"/>
    <cellStyle name="Entrada 4 4 4 5" xfId="11176"/>
    <cellStyle name="Entrada 4 4 5" xfId="11177"/>
    <cellStyle name="Entrada 4 4 5 2" xfId="11178"/>
    <cellStyle name="Entrada 4 4 6" xfId="11179"/>
    <cellStyle name="Entrada 4 4 6 2" xfId="11180"/>
    <cellStyle name="Entrada 4 4 7" xfId="11181"/>
    <cellStyle name="Entrada 4 4 8" xfId="11182"/>
    <cellStyle name="Entrada 4 5" xfId="11183"/>
    <cellStyle name="Entrada 4 5 2" xfId="11184"/>
    <cellStyle name="Entrada 4 5 2 2" xfId="11185"/>
    <cellStyle name="Entrada 4 5 2 2 2" xfId="11186"/>
    <cellStyle name="Entrada 4 5 2 3" xfId="11187"/>
    <cellStyle name="Entrada 4 5 2 3 2" xfId="11188"/>
    <cellStyle name="Entrada 4 5 2 4" xfId="11189"/>
    <cellStyle name="Entrada 4 5 2 5" xfId="11190"/>
    <cellStyle name="Entrada 4 5 3" xfId="11191"/>
    <cellStyle name="Entrada 4 5 3 2" xfId="11192"/>
    <cellStyle name="Entrada 4 5 4" xfId="11193"/>
    <cellStyle name="Entrada 4 5 4 2" xfId="11194"/>
    <cellStyle name="Entrada 4 5 5" xfId="11195"/>
    <cellStyle name="Entrada 4 5 6" xfId="11196"/>
    <cellStyle name="Entrada 4 6" xfId="11197"/>
    <cellStyle name="Entrada 4 6 2" xfId="11198"/>
    <cellStyle name="Entrada 4 6 2 2" xfId="11199"/>
    <cellStyle name="Entrada 4 6 2 2 2" xfId="11200"/>
    <cellStyle name="Entrada 4 6 2 3" xfId="11201"/>
    <cellStyle name="Entrada 4 6 2 3 2" xfId="11202"/>
    <cellStyle name="Entrada 4 6 2 4" xfId="11203"/>
    <cellStyle name="Entrada 4 6 2 5" xfId="11204"/>
    <cellStyle name="Entrada 4 6 3" xfId="11205"/>
    <cellStyle name="Entrada 4 6 3 2" xfId="11206"/>
    <cellStyle name="Entrada 4 6 4" xfId="11207"/>
    <cellStyle name="Entrada 4 6 4 2" xfId="11208"/>
    <cellStyle name="Entrada 4 6 5" xfId="11209"/>
    <cellStyle name="Entrada 4 6 6" xfId="11210"/>
    <cellStyle name="Entrada 4 7" xfId="11211"/>
    <cellStyle name="Entrada 4 7 2" xfId="11212"/>
    <cellStyle name="Entrada 4 7 2 2" xfId="11213"/>
    <cellStyle name="Entrada 4 7 2 2 2" xfId="11214"/>
    <cellStyle name="Entrada 4 7 2 3" xfId="11215"/>
    <cellStyle name="Entrada 4 7 2 3 2" xfId="11216"/>
    <cellStyle name="Entrada 4 7 2 4" xfId="11217"/>
    <cellStyle name="Entrada 4 7 2 5" xfId="11218"/>
    <cellStyle name="Entrada 4 7 3" xfId="11219"/>
    <cellStyle name="Entrada 4 7 3 2" xfId="11220"/>
    <cellStyle name="Entrada 4 7 4" xfId="11221"/>
    <cellStyle name="Entrada 4 7 4 2" xfId="11222"/>
    <cellStyle name="Entrada 4 7 5" xfId="11223"/>
    <cellStyle name="Entrada 4 7 6" xfId="11224"/>
    <cellStyle name="Entrada 4 8" xfId="11225"/>
    <cellStyle name="Entrada 4 8 2" xfId="11226"/>
    <cellStyle name="Entrada 4 8 2 2" xfId="11227"/>
    <cellStyle name="Entrada 4 8 3" xfId="11228"/>
    <cellStyle name="Entrada 4 8 3 2" xfId="11229"/>
    <cellStyle name="Entrada 4 8 4" xfId="11230"/>
    <cellStyle name="Entrada 4 8 5" xfId="11231"/>
    <cellStyle name="Entrada 4 9" xfId="11232"/>
    <cellStyle name="Entrada 4 9 2" xfId="11233"/>
    <cellStyle name="Entrada 5" xfId="11234"/>
    <cellStyle name="Entrada 5 2" xfId="11235"/>
    <cellStyle name="Entrada 5 2 2" xfId="11236"/>
    <cellStyle name="Entrada 5 2 2 2" xfId="11237"/>
    <cellStyle name="Entrada 5 2 2 2 2" xfId="11238"/>
    <cellStyle name="Entrada 5 2 2 3" xfId="11239"/>
    <cellStyle name="Entrada 5 2 2 3 2" xfId="11240"/>
    <cellStyle name="Entrada 5 2 2 4" xfId="11241"/>
    <cellStyle name="Entrada 5 2 2 5" xfId="11242"/>
    <cellStyle name="Entrada 5 2 3" xfId="11243"/>
    <cellStyle name="Entrada 5 2 3 2" xfId="11244"/>
    <cellStyle name="Entrada 5 2 4" xfId="11245"/>
    <cellStyle name="Entrada 5 2 4 2" xfId="11246"/>
    <cellStyle name="Entrada 5 2 5" xfId="11247"/>
    <cellStyle name="Entrada 5 2 6" xfId="11248"/>
    <cellStyle name="Entrada 5 3" xfId="11249"/>
    <cellStyle name="Entrada 5 3 2" xfId="11250"/>
    <cellStyle name="Entrada 5 3 2 2" xfId="11251"/>
    <cellStyle name="Entrada 5 3 2 2 2" xfId="11252"/>
    <cellStyle name="Entrada 5 3 2 3" xfId="11253"/>
    <cellStyle name="Entrada 5 3 2 3 2" xfId="11254"/>
    <cellStyle name="Entrada 5 3 2 4" xfId="11255"/>
    <cellStyle name="Entrada 5 3 2 5" xfId="11256"/>
    <cellStyle name="Entrada 5 3 3" xfId="11257"/>
    <cellStyle name="Entrada 5 3 3 2" xfId="11258"/>
    <cellStyle name="Entrada 5 3 4" xfId="11259"/>
    <cellStyle name="Entrada 5 3 4 2" xfId="11260"/>
    <cellStyle name="Entrada 5 3 5" xfId="11261"/>
    <cellStyle name="Entrada 5 3 6" xfId="11262"/>
    <cellStyle name="Entrada 5 4" xfId="11263"/>
    <cellStyle name="Entrada 5 4 2" xfId="11264"/>
    <cellStyle name="Entrada 5 4 2 2" xfId="11265"/>
    <cellStyle name="Entrada 5 4 2 2 2" xfId="11266"/>
    <cellStyle name="Entrada 5 4 2 3" xfId="11267"/>
    <cellStyle name="Entrada 5 4 2 3 2" xfId="11268"/>
    <cellStyle name="Entrada 5 4 2 4" xfId="11269"/>
    <cellStyle name="Entrada 5 4 2 5" xfId="11270"/>
    <cellStyle name="Entrada 5 4 3" xfId="11271"/>
    <cellStyle name="Entrada 5 4 3 2" xfId="11272"/>
    <cellStyle name="Entrada 5 4 4" xfId="11273"/>
    <cellStyle name="Entrada 5 4 4 2" xfId="11274"/>
    <cellStyle name="Entrada 5 4 5" xfId="11275"/>
    <cellStyle name="Entrada 5 4 6" xfId="11276"/>
    <cellStyle name="Entrada 5 5" xfId="11277"/>
    <cellStyle name="Entrada 5 5 2" xfId="11278"/>
    <cellStyle name="Entrada 5 5 2 2" xfId="11279"/>
    <cellStyle name="Entrada 5 5 3" xfId="11280"/>
    <cellStyle name="Entrada 5 5 3 2" xfId="11281"/>
    <cellStyle name="Entrada 5 5 4" xfId="11282"/>
    <cellStyle name="Entrada 5 5 5" xfId="11283"/>
    <cellStyle name="Entrada 5 6" xfId="11284"/>
    <cellStyle name="Entrada 5 6 2" xfId="11285"/>
    <cellStyle name="Entrada 5 7" xfId="11286"/>
    <cellStyle name="Entrada 5 7 2" xfId="11287"/>
    <cellStyle name="Entrada 5 8" xfId="11288"/>
    <cellStyle name="Entrada 5 9" xfId="11289"/>
    <cellStyle name="Entrada 6" xfId="11290"/>
    <cellStyle name="Entrada 6 2" xfId="11291"/>
    <cellStyle name="Entrada 6 2 2" xfId="11292"/>
    <cellStyle name="Entrada 6 2 2 2" xfId="11293"/>
    <cellStyle name="Entrada 6 2 3" xfId="11294"/>
    <cellStyle name="Entrada 6 2 3 2" xfId="11295"/>
    <cellStyle name="Entrada 6 2 4" xfId="11296"/>
    <cellStyle name="Entrada 6 2 5" xfId="11297"/>
    <cellStyle name="Entrada 6 3" xfId="11298"/>
    <cellStyle name="Entrada 6 3 2" xfId="11299"/>
    <cellStyle name="Entrada 6 4" xfId="11300"/>
    <cellStyle name="Entrada 6 4 2" xfId="11301"/>
    <cellStyle name="Entrada 6 5" xfId="11302"/>
    <cellStyle name="Entrada 6 6" xfId="11303"/>
    <cellStyle name="Entrada 7" xfId="11304"/>
    <cellStyle name="Entrada 7 2" xfId="11305"/>
    <cellStyle name="Entrada 7 2 2" xfId="11306"/>
    <cellStyle name="Entrada 7 2 2 2" xfId="11307"/>
    <cellStyle name="Entrada 7 2 3" xfId="11308"/>
    <cellStyle name="Entrada 7 2 3 2" xfId="11309"/>
    <cellStyle name="Entrada 7 2 4" xfId="11310"/>
    <cellStyle name="Entrada 7 2 5" xfId="11311"/>
    <cellStyle name="Entrada 7 3" xfId="11312"/>
    <cellStyle name="Entrada 7 3 2" xfId="11313"/>
    <cellStyle name="Entrada 7 4" xfId="11314"/>
    <cellStyle name="Entrada 7 4 2" xfId="11315"/>
    <cellStyle name="Entrada 7 5" xfId="11316"/>
    <cellStyle name="Entrada 7 6" xfId="11317"/>
    <cellStyle name="Entrada 8" xfId="11318"/>
    <cellStyle name="Entrada 8 2" xfId="11319"/>
    <cellStyle name="Entrada 8 2 2" xfId="11320"/>
    <cellStyle name="Entrada 8 2 2 2" xfId="11321"/>
    <cellStyle name="Entrada 8 2 3" xfId="11322"/>
    <cellStyle name="Entrada 8 2 3 2" xfId="11323"/>
    <cellStyle name="Entrada 8 2 4" xfId="11324"/>
    <cellStyle name="Entrada 8 2 5" xfId="11325"/>
    <cellStyle name="Entrada 8 3" xfId="11326"/>
    <cellStyle name="Entrada 8 3 2" xfId="11327"/>
    <cellStyle name="Entrada 8 4" xfId="11328"/>
    <cellStyle name="Entrada 8 4 2" xfId="11329"/>
    <cellStyle name="Entrada 8 5" xfId="11330"/>
    <cellStyle name="Entrada 8 6" xfId="11331"/>
    <cellStyle name="Entrada 9" xfId="11332"/>
    <cellStyle name="Entrada 9 2" xfId="11333"/>
    <cellStyle name="Entrada 9 2 2" xfId="11334"/>
    <cellStyle name="Entrada 9 2 2 2" xfId="11335"/>
    <cellStyle name="Entrada 9 2 3" xfId="11336"/>
    <cellStyle name="Entrada 9 2 3 2" xfId="11337"/>
    <cellStyle name="Entrada 9 2 4" xfId="11338"/>
    <cellStyle name="Entrada 9 2 5" xfId="11339"/>
    <cellStyle name="Entrada 9 3" xfId="11340"/>
    <cellStyle name="Entrada 9 3 2" xfId="11341"/>
    <cellStyle name="Entrada 9 4" xfId="11342"/>
    <cellStyle name="Entrada 9 4 2" xfId="11343"/>
    <cellStyle name="Entrada 9 5" xfId="11344"/>
    <cellStyle name="Entrada 9 6" xfId="11345"/>
    <cellStyle name="Euro" xfId="11346"/>
    <cellStyle name="Euro 2" xfId="11347"/>
    <cellStyle name="Excel Built-in Normal" xfId="35630"/>
    <cellStyle name="Explanatory Text" xfId="19" builtinId="53" customBuiltin="1"/>
    <cellStyle name="Explanatory Text 2" xfId="11348"/>
    <cellStyle name="F2" xfId="11349"/>
    <cellStyle name="F3" xfId="11350"/>
    <cellStyle name="F4" xfId="11351"/>
    <cellStyle name="F5" xfId="11352"/>
    <cellStyle name="F6" xfId="11353"/>
    <cellStyle name="F7" xfId="11354"/>
    <cellStyle name="F8" xfId="11355"/>
    <cellStyle name="Figyelmeztetés" xfId="11356"/>
    <cellStyle name="Fijo" xfId="11357"/>
    <cellStyle name="Financiero" xfId="11358"/>
    <cellStyle name="Good" xfId="9" builtinId="26" customBuiltin="1"/>
    <cellStyle name="Good 2" xfId="11359"/>
    <cellStyle name="Heading 1" xfId="5" builtinId="16" customBuiltin="1"/>
    <cellStyle name="Heading 1 2" xfId="11360"/>
    <cellStyle name="Heading 2" xfId="6" builtinId="17" customBuiltin="1"/>
    <cellStyle name="Heading 2 2" xfId="11361"/>
    <cellStyle name="Heading 3" xfId="7" builtinId="18" customBuiltin="1"/>
    <cellStyle name="Heading 3 2" xfId="11362"/>
    <cellStyle name="Heading 4" xfId="8" builtinId="19" customBuiltin="1"/>
    <cellStyle name="Heading 4 2" xfId="11363"/>
    <cellStyle name="Hipervínculo 2" xfId="11364"/>
    <cellStyle name="Hivatkozott cella" xfId="11365"/>
    <cellStyle name="Hyperlink 2" xfId="2"/>
    <cellStyle name="Hyperlink 2 2" xfId="11367"/>
    <cellStyle name="Hyperlink 2 3" xfId="11368"/>
    <cellStyle name="Hyperlink 2 4" xfId="11366"/>
    <cellStyle name="Hyperlink 3" xfId="11369"/>
    <cellStyle name="Hyperlink 4" xfId="35617"/>
    <cellStyle name="Incorrecto" xfId="11370"/>
    <cellStyle name="Input" xfId="12" builtinId="20" customBuiltin="1"/>
    <cellStyle name="INPUT - Style3" xfId="11371"/>
    <cellStyle name="INPUT - Style3 10" xfId="11372"/>
    <cellStyle name="INPUT - Style3 10 2" xfId="11373"/>
    <cellStyle name="INPUT - Style3 10 2 2" xfId="11374"/>
    <cellStyle name="INPUT - Style3 10 3" xfId="11375"/>
    <cellStyle name="INPUT - Style3 10 3 2" xfId="11376"/>
    <cellStyle name="INPUT - Style3 10 4" xfId="11377"/>
    <cellStyle name="INPUT - Style3 11" xfId="11378"/>
    <cellStyle name="INPUT - Style3 11 2" xfId="11379"/>
    <cellStyle name="INPUT - Style3 11 2 2" xfId="11380"/>
    <cellStyle name="INPUT - Style3 11 3" xfId="11381"/>
    <cellStyle name="INPUT - Style3 11 3 2" xfId="11382"/>
    <cellStyle name="INPUT - Style3 11 4" xfId="11383"/>
    <cellStyle name="INPUT - Style3 11 5" xfId="11384"/>
    <cellStyle name="INPUT - Style3 12" xfId="11385"/>
    <cellStyle name="INPUT - Style3 12 2" xfId="11386"/>
    <cellStyle name="INPUT - Style3 12 2 2" xfId="11387"/>
    <cellStyle name="INPUT - Style3 12 3" xfId="11388"/>
    <cellStyle name="INPUT - Style3 12 3 2" xfId="11389"/>
    <cellStyle name="INPUT - Style3 12 4" xfId="11390"/>
    <cellStyle name="INPUT - Style3 12 5" xfId="11391"/>
    <cellStyle name="INPUT - Style3 13" xfId="11392"/>
    <cellStyle name="INPUT - Style3 13 2" xfId="11393"/>
    <cellStyle name="INPUT - Style3 13 2 2" xfId="11394"/>
    <cellStyle name="INPUT - Style3 13 3" xfId="11395"/>
    <cellStyle name="INPUT - Style3 13 3 2" xfId="11396"/>
    <cellStyle name="INPUT - Style3 13 4" xfId="11397"/>
    <cellStyle name="INPUT - Style3 13 5" xfId="11398"/>
    <cellStyle name="INPUT - Style3 14" xfId="11399"/>
    <cellStyle name="INPUT - Style3 14 2" xfId="11400"/>
    <cellStyle name="INPUT - Style3 14 2 2" xfId="11401"/>
    <cellStyle name="INPUT - Style3 14 3" xfId="11402"/>
    <cellStyle name="INPUT - Style3 14 3 2" xfId="11403"/>
    <cellStyle name="INPUT - Style3 14 4" xfId="11404"/>
    <cellStyle name="INPUT - Style3 14 5" xfId="11405"/>
    <cellStyle name="INPUT - Style3 15" xfId="11406"/>
    <cellStyle name="INPUT - Style3 15 2" xfId="11407"/>
    <cellStyle name="INPUT - Style3 16" xfId="11408"/>
    <cellStyle name="INPUT - Style3 16 2" xfId="11409"/>
    <cellStyle name="INPUT - Style3 17" xfId="11410"/>
    <cellStyle name="INPUT - Style3 17 2" xfId="11411"/>
    <cellStyle name="INPUT - Style3 2" xfId="11412"/>
    <cellStyle name="INPUT - Style3 2 2" xfId="11413"/>
    <cellStyle name="INPUT - Style3 2 2 2" xfId="11414"/>
    <cellStyle name="INPUT - Style3 2 3" xfId="11415"/>
    <cellStyle name="INPUT - Style3 2 3 2" xfId="11416"/>
    <cellStyle name="INPUT - Style3 2 4" xfId="11417"/>
    <cellStyle name="INPUT - Style3 2 5" xfId="11418"/>
    <cellStyle name="INPUT - Style3 3" xfId="11419"/>
    <cellStyle name="INPUT - Style3 3 2" xfId="11420"/>
    <cellStyle name="INPUT - Style3 3 2 2" xfId="11421"/>
    <cellStyle name="INPUT - Style3 3 3" xfId="11422"/>
    <cellStyle name="INPUT - Style3 3 3 2" xfId="11423"/>
    <cellStyle name="INPUT - Style3 3 4" xfId="11424"/>
    <cellStyle name="INPUT - Style3 3 5" xfId="11425"/>
    <cellStyle name="INPUT - Style3 4" xfId="11426"/>
    <cellStyle name="INPUT - Style3 4 2" xfId="11427"/>
    <cellStyle name="INPUT - Style3 4 2 2" xfId="11428"/>
    <cellStyle name="INPUT - Style3 4 3" xfId="11429"/>
    <cellStyle name="INPUT - Style3 4 3 2" xfId="11430"/>
    <cellStyle name="INPUT - Style3 4 4" xfId="11431"/>
    <cellStyle name="INPUT - Style3 4 5" xfId="11432"/>
    <cellStyle name="INPUT - Style3 5" xfId="11433"/>
    <cellStyle name="INPUT - Style3 5 2" xfId="11434"/>
    <cellStyle name="INPUT - Style3 5 2 2" xfId="11435"/>
    <cellStyle name="INPUT - Style3 5 3" xfId="11436"/>
    <cellStyle name="INPUT - Style3 5 3 2" xfId="11437"/>
    <cellStyle name="INPUT - Style3 5 4" xfId="11438"/>
    <cellStyle name="INPUT - Style3 5 5" xfId="11439"/>
    <cellStyle name="INPUT - Style3 6" xfId="11440"/>
    <cellStyle name="INPUT - Style3 6 2" xfId="11441"/>
    <cellStyle name="INPUT - Style3 6 2 2" xfId="11442"/>
    <cellStyle name="INPUT - Style3 6 3" xfId="11443"/>
    <cellStyle name="INPUT - Style3 6 3 2" xfId="11444"/>
    <cellStyle name="INPUT - Style3 6 4" xfId="11445"/>
    <cellStyle name="INPUT - Style3 6 5" xfId="11446"/>
    <cellStyle name="INPUT - Style3 7" xfId="11447"/>
    <cellStyle name="INPUT - Style3 7 2" xfId="11448"/>
    <cellStyle name="INPUT - Style3 7 2 2" xfId="11449"/>
    <cellStyle name="INPUT - Style3 7 3" xfId="11450"/>
    <cellStyle name="INPUT - Style3 7 3 2" xfId="11451"/>
    <cellStyle name="INPUT - Style3 7 4" xfId="11452"/>
    <cellStyle name="INPUT - Style3 7 5" xfId="11453"/>
    <cellStyle name="INPUT - Style3 8" xfId="11454"/>
    <cellStyle name="INPUT - Style3 8 2" xfId="11455"/>
    <cellStyle name="INPUT - Style3 8 2 2" xfId="11456"/>
    <cellStyle name="INPUT - Style3 8 3" xfId="11457"/>
    <cellStyle name="INPUT - Style3 8 3 2" xfId="11458"/>
    <cellStyle name="INPUT - Style3 8 4" xfId="11459"/>
    <cellStyle name="INPUT - Style3 9" xfId="11460"/>
    <cellStyle name="INPUT - Style3 9 2" xfId="11461"/>
    <cellStyle name="INPUT - Style3 9 2 2" xfId="11462"/>
    <cellStyle name="INPUT - Style3 9 3" xfId="11463"/>
    <cellStyle name="INPUT - Style3 9 3 2" xfId="11464"/>
    <cellStyle name="INPUT - Style3 9 4" xfId="11465"/>
    <cellStyle name="INPUT - Style3 9 5" xfId="11466"/>
    <cellStyle name="Input 2" xfId="11467"/>
    <cellStyle name="Input 2 10" xfId="11468"/>
    <cellStyle name="Input 2 10 2" xfId="11469"/>
    <cellStyle name="Input 2 10 2 2" xfId="11470"/>
    <cellStyle name="Input 2 10 2 2 2" xfId="11471"/>
    <cellStyle name="Input 2 10 2 3" xfId="11472"/>
    <cellStyle name="Input 2 10 2 3 2" xfId="11473"/>
    <cellStyle name="Input 2 10 2 4" xfId="11474"/>
    <cellStyle name="Input 2 10 2 5" xfId="11475"/>
    <cellStyle name="Input 2 10 3" xfId="11476"/>
    <cellStyle name="Input 2 10 3 2" xfId="11477"/>
    <cellStyle name="Input 2 10 4" xfId="11478"/>
    <cellStyle name="Input 2 10 4 2" xfId="11479"/>
    <cellStyle name="Input 2 10 5" xfId="11480"/>
    <cellStyle name="Input 2 10 6" xfId="11481"/>
    <cellStyle name="Input 2 11" xfId="11482"/>
    <cellStyle name="Input 2 11 2" xfId="11483"/>
    <cellStyle name="Input 2 11 2 2" xfId="11484"/>
    <cellStyle name="Input 2 11 3" xfId="11485"/>
    <cellStyle name="Input 2 11 3 2" xfId="11486"/>
    <cellStyle name="Input 2 11 4" xfId="11487"/>
    <cellStyle name="Input 2 11 5" xfId="11488"/>
    <cellStyle name="Input 2 12" xfId="11489"/>
    <cellStyle name="Input 2 12 2" xfId="11490"/>
    <cellStyle name="Input 2 12 2 2" xfId="11491"/>
    <cellStyle name="Input 2 12 3" xfId="11492"/>
    <cellStyle name="Input 2 12 3 2" xfId="11493"/>
    <cellStyle name="Input 2 12 4" xfId="11494"/>
    <cellStyle name="Input 2 12 5" xfId="11495"/>
    <cellStyle name="Input 2 13" xfId="11496"/>
    <cellStyle name="Input 2 13 2" xfId="11497"/>
    <cellStyle name="Input 2 13 2 2" xfId="11498"/>
    <cellStyle name="Input 2 13 3" xfId="11499"/>
    <cellStyle name="Input 2 13 3 2" xfId="11500"/>
    <cellStyle name="Input 2 13 4" xfId="11501"/>
    <cellStyle name="Input 2 13 5" xfId="11502"/>
    <cellStyle name="Input 2 14" xfId="11503"/>
    <cellStyle name="Input 2 14 2" xfId="11504"/>
    <cellStyle name="Input 2 14 2 2" xfId="11505"/>
    <cellStyle name="Input 2 14 3" xfId="11506"/>
    <cellStyle name="Input 2 14 3 2" xfId="11507"/>
    <cellStyle name="Input 2 14 4" xfId="11508"/>
    <cellStyle name="Input 2 14 5" xfId="11509"/>
    <cellStyle name="Input 2 15" xfId="11510"/>
    <cellStyle name="Input 2 15 2" xfId="11511"/>
    <cellStyle name="Input 2 15 2 2" xfId="11512"/>
    <cellStyle name="Input 2 15 3" xfId="11513"/>
    <cellStyle name="Input 2 15 3 2" xfId="11514"/>
    <cellStyle name="Input 2 15 4" xfId="11515"/>
    <cellStyle name="Input 2 15 5" xfId="11516"/>
    <cellStyle name="Input 2 16" xfId="11517"/>
    <cellStyle name="Input 2 16 2" xfId="11518"/>
    <cellStyle name="Input 2 16 2 2" xfId="11519"/>
    <cellStyle name="Input 2 16 3" xfId="11520"/>
    <cellStyle name="Input 2 16 3 2" xfId="11521"/>
    <cellStyle name="Input 2 16 4" xfId="11522"/>
    <cellStyle name="Input 2 16 5" xfId="11523"/>
    <cellStyle name="Input 2 17" xfId="11524"/>
    <cellStyle name="Input 2 17 2" xfId="11525"/>
    <cellStyle name="Input 2 17 2 2" xfId="11526"/>
    <cellStyle name="Input 2 17 3" xfId="11527"/>
    <cellStyle name="Input 2 17 3 2" xfId="11528"/>
    <cellStyle name="Input 2 17 4" xfId="11529"/>
    <cellStyle name="Input 2 17 5" xfId="11530"/>
    <cellStyle name="Input 2 18" xfId="11531"/>
    <cellStyle name="Input 2 18 2" xfId="11532"/>
    <cellStyle name="Input 2 18 2 2" xfId="11533"/>
    <cellStyle name="Input 2 18 3" xfId="11534"/>
    <cellStyle name="Input 2 18 3 2" xfId="11535"/>
    <cellStyle name="Input 2 18 4" xfId="11536"/>
    <cellStyle name="Input 2 18 5" xfId="11537"/>
    <cellStyle name="Input 2 2" xfId="11538"/>
    <cellStyle name="Input 2 2 10" xfId="11539"/>
    <cellStyle name="Input 2 2 10 2" xfId="11540"/>
    <cellStyle name="Input 2 2 10 2 2" xfId="11541"/>
    <cellStyle name="Input 2 2 10 3" xfId="11542"/>
    <cellStyle name="Input 2 2 10 3 2" xfId="11543"/>
    <cellStyle name="Input 2 2 10 4" xfId="11544"/>
    <cellStyle name="Input 2 2 10 5" xfId="11545"/>
    <cellStyle name="Input 2 2 11" xfId="11546"/>
    <cellStyle name="Input 2 2 11 2" xfId="11547"/>
    <cellStyle name="Input 2 2 11 2 2" xfId="11548"/>
    <cellStyle name="Input 2 2 11 3" xfId="11549"/>
    <cellStyle name="Input 2 2 11 3 2" xfId="11550"/>
    <cellStyle name="Input 2 2 11 4" xfId="11551"/>
    <cellStyle name="Input 2 2 11 5" xfId="11552"/>
    <cellStyle name="Input 2 2 12" xfId="11553"/>
    <cellStyle name="Input 2 2 12 2" xfId="11554"/>
    <cellStyle name="Input 2 2 12 2 2" xfId="11555"/>
    <cellStyle name="Input 2 2 12 3" xfId="11556"/>
    <cellStyle name="Input 2 2 12 3 2" xfId="11557"/>
    <cellStyle name="Input 2 2 12 4" xfId="11558"/>
    <cellStyle name="Input 2 2 12 5" xfId="11559"/>
    <cellStyle name="Input 2 2 13" xfId="11560"/>
    <cellStyle name="Input 2 2 13 2" xfId="11561"/>
    <cellStyle name="Input 2 2 13 2 2" xfId="11562"/>
    <cellStyle name="Input 2 2 13 3" xfId="11563"/>
    <cellStyle name="Input 2 2 13 3 2" xfId="11564"/>
    <cellStyle name="Input 2 2 13 4" xfId="11565"/>
    <cellStyle name="Input 2 2 13 5" xfId="11566"/>
    <cellStyle name="Input 2 2 14" xfId="11567"/>
    <cellStyle name="Input 2 2 14 2" xfId="11568"/>
    <cellStyle name="Input 2 2 14 2 2" xfId="11569"/>
    <cellStyle name="Input 2 2 14 3" xfId="11570"/>
    <cellStyle name="Input 2 2 14 3 2" xfId="11571"/>
    <cellStyle name="Input 2 2 14 4" xfId="11572"/>
    <cellStyle name="Input 2 2 14 5" xfId="11573"/>
    <cellStyle name="Input 2 2 15" xfId="11574"/>
    <cellStyle name="Input 2 2 15 2" xfId="11575"/>
    <cellStyle name="Input 2 2 15 2 2" xfId="11576"/>
    <cellStyle name="Input 2 2 15 3" xfId="11577"/>
    <cellStyle name="Input 2 2 15 3 2" xfId="11578"/>
    <cellStyle name="Input 2 2 15 4" xfId="11579"/>
    <cellStyle name="Input 2 2 15 5" xfId="11580"/>
    <cellStyle name="Input 2 2 16" xfId="11581"/>
    <cellStyle name="Input 2 2 16 2" xfId="11582"/>
    <cellStyle name="Input 2 2 16 2 2" xfId="11583"/>
    <cellStyle name="Input 2 2 16 3" xfId="11584"/>
    <cellStyle name="Input 2 2 16 3 2" xfId="11585"/>
    <cellStyle name="Input 2 2 16 4" xfId="11586"/>
    <cellStyle name="Input 2 2 17" xfId="11587"/>
    <cellStyle name="Input 2 2 17 2" xfId="11588"/>
    <cellStyle name="Input 2 2 17 2 2" xfId="11589"/>
    <cellStyle name="Input 2 2 17 3" xfId="11590"/>
    <cellStyle name="Input 2 2 17 3 2" xfId="11591"/>
    <cellStyle name="Input 2 2 17 4" xfId="11592"/>
    <cellStyle name="Input 2 2 17 5" xfId="11593"/>
    <cellStyle name="Input 2 2 18" xfId="11594"/>
    <cellStyle name="Input 2 2 18 2" xfId="11595"/>
    <cellStyle name="Input 2 2 18 2 2" xfId="11596"/>
    <cellStyle name="Input 2 2 18 3" xfId="11597"/>
    <cellStyle name="Input 2 2 18 3 2" xfId="11598"/>
    <cellStyle name="Input 2 2 18 4" xfId="11599"/>
    <cellStyle name="Input 2 2 19" xfId="11600"/>
    <cellStyle name="Input 2 2 19 2" xfId="11601"/>
    <cellStyle name="Input 2 2 19 2 2" xfId="11602"/>
    <cellStyle name="Input 2 2 19 3" xfId="11603"/>
    <cellStyle name="Input 2 2 19 3 2" xfId="11604"/>
    <cellStyle name="Input 2 2 19 4" xfId="11605"/>
    <cellStyle name="Input 2 2 19 5" xfId="11606"/>
    <cellStyle name="Input 2 2 2" xfId="11607"/>
    <cellStyle name="Input 2 2 2 10" xfId="11608"/>
    <cellStyle name="Input 2 2 2 10 2" xfId="11609"/>
    <cellStyle name="Input 2 2 2 11" xfId="11610"/>
    <cellStyle name="Input 2 2 2 2" xfId="11611"/>
    <cellStyle name="Input 2 2 2 2 10" xfId="11612"/>
    <cellStyle name="Input 2 2 2 2 2" xfId="11613"/>
    <cellStyle name="Input 2 2 2 2 2 2" xfId="11614"/>
    <cellStyle name="Input 2 2 2 2 2 2 2" xfId="11615"/>
    <cellStyle name="Input 2 2 2 2 2 2 2 2" xfId="11616"/>
    <cellStyle name="Input 2 2 2 2 2 2 2 2 2" xfId="11617"/>
    <cellStyle name="Input 2 2 2 2 2 2 2 3" xfId="11618"/>
    <cellStyle name="Input 2 2 2 2 2 2 2 3 2" xfId="11619"/>
    <cellStyle name="Input 2 2 2 2 2 2 2 4" xfId="11620"/>
    <cellStyle name="Input 2 2 2 2 2 2 2 5" xfId="11621"/>
    <cellStyle name="Input 2 2 2 2 2 2 3" xfId="11622"/>
    <cellStyle name="Input 2 2 2 2 2 2 3 2" xfId="11623"/>
    <cellStyle name="Input 2 2 2 2 2 2 4" xfId="11624"/>
    <cellStyle name="Input 2 2 2 2 2 2 4 2" xfId="11625"/>
    <cellStyle name="Input 2 2 2 2 2 2 5" xfId="11626"/>
    <cellStyle name="Input 2 2 2 2 2 2 6" xfId="11627"/>
    <cellStyle name="Input 2 2 2 2 2 3" xfId="11628"/>
    <cellStyle name="Input 2 2 2 2 2 3 2" xfId="11629"/>
    <cellStyle name="Input 2 2 2 2 2 3 2 2" xfId="11630"/>
    <cellStyle name="Input 2 2 2 2 2 3 2 2 2" xfId="11631"/>
    <cellStyle name="Input 2 2 2 2 2 3 2 3" xfId="11632"/>
    <cellStyle name="Input 2 2 2 2 2 3 2 3 2" xfId="11633"/>
    <cellStyle name="Input 2 2 2 2 2 3 2 4" xfId="11634"/>
    <cellStyle name="Input 2 2 2 2 2 3 2 5" xfId="11635"/>
    <cellStyle name="Input 2 2 2 2 2 3 3" xfId="11636"/>
    <cellStyle name="Input 2 2 2 2 2 3 3 2" xfId="11637"/>
    <cellStyle name="Input 2 2 2 2 2 3 4" xfId="11638"/>
    <cellStyle name="Input 2 2 2 2 2 3 4 2" xfId="11639"/>
    <cellStyle name="Input 2 2 2 2 2 3 5" xfId="11640"/>
    <cellStyle name="Input 2 2 2 2 2 3 6" xfId="11641"/>
    <cellStyle name="Input 2 2 2 2 2 4" xfId="11642"/>
    <cellStyle name="Input 2 2 2 2 2 4 2" xfId="11643"/>
    <cellStyle name="Input 2 2 2 2 2 4 2 2" xfId="11644"/>
    <cellStyle name="Input 2 2 2 2 2 4 2 2 2" xfId="11645"/>
    <cellStyle name="Input 2 2 2 2 2 4 2 3" xfId="11646"/>
    <cellStyle name="Input 2 2 2 2 2 4 2 3 2" xfId="11647"/>
    <cellStyle name="Input 2 2 2 2 2 4 2 4" xfId="11648"/>
    <cellStyle name="Input 2 2 2 2 2 4 2 5" xfId="11649"/>
    <cellStyle name="Input 2 2 2 2 2 4 3" xfId="11650"/>
    <cellStyle name="Input 2 2 2 2 2 4 3 2" xfId="11651"/>
    <cellStyle name="Input 2 2 2 2 2 4 4" xfId="11652"/>
    <cellStyle name="Input 2 2 2 2 2 4 4 2" xfId="11653"/>
    <cellStyle name="Input 2 2 2 2 2 4 5" xfId="11654"/>
    <cellStyle name="Input 2 2 2 2 2 4 6" xfId="11655"/>
    <cellStyle name="Input 2 2 2 2 2 5" xfId="11656"/>
    <cellStyle name="Input 2 2 2 2 2 5 2" xfId="11657"/>
    <cellStyle name="Input 2 2 2 2 2 5 2 2" xfId="11658"/>
    <cellStyle name="Input 2 2 2 2 2 5 3" xfId="11659"/>
    <cellStyle name="Input 2 2 2 2 2 5 3 2" xfId="11660"/>
    <cellStyle name="Input 2 2 2 2 2 5 4" xfId="11661"/>
    <cellStyle name="Input 2 2 2 2 2 5 5" xfId="11662"/>
    <cellStyle name="Input 2 2 2 2 2 6" xfId="11663"/>
    <cellStyle name="Input 2 2 2 2 2 6 2" xfId="11664"/>
    <cellStyle name="Input 2 2 2 2 2 7" xfId="11665"/>
    <cellStyle name="Input 2 2 2 2 2 7 2" xfId="11666"/>
    <cellStyle name="Input 2 2 2 2 2 8" xfId="11667"/>
    <cellStyle name="Input 2 2 2 2 2 9" xfId="11668"/>
    <cellStyle name="Input 2 2 2 2 3" xfId="11669"/>
    <cellStyle name="Input 2 2 2 2 3 2" xfId="11670"/>
    <cellStyle name="Input 2 2 2 2 3 2 2" xfId="11671"/>
    <cellStyle name="Input 2 2 2 2 3 2 2 2" xfId="11672"/>
    <cellStyle name="Input 2 2 2 2 3 2 2 2 2" xfId="11673"/>
    <cellStyle name="Input 2 2 2 2 3 2 2 3" xfId="11674"/>
    <cellStyle name="Input 2 2 2 2 3 2 2 3 2" xfId="11675"/>
    <cellStyle name="Input 2 2 2 2 3 2 2 4" xfId="11676"/>
    <cellStyle name="Input 2 2 2 2 3 2 2 5" xfId="11677"/>
    <cellStyle name="Input 2 2 2 2 3 2 3" xfId="11678"/>
    <cellStyle name="Input 2 2 2 2 3 2 3 2" xfId="11679"/>
    <cellStyle name="Input 2 2 2 2 3 2 4" xfId="11680"/>
    <cellStyle name="Input 2 2 2 2 3 2 4 2" xfId="11681"/>
    <cellStyle name="Input 2 2 2 2 3 2 5" xfId="11682"/>
    <cellStyle name="Input 2 2 2 2 3 2 6" xfId="11683"/>
    <cellStyle name="Input 2 2 2 2 3 3" xfId="11684"/>
    <cellStyle name="Input 2 2 2 2 3 3 2" xfId="11685"/>
    <cellStyle name="Input 2 2 2 2 3 3 2 2" xfId="11686"/>
    <cellStyle name="Input 2 2 2 2 3 3 2 2 2" xfId="11687"/>
    <cellStyle name="Input 2 2 2 2 3 3 2 3" xfId="11688"/>
    <cellStyle name="Input 2 2 2 2 3 3 2 3 2" xfId="11689"/>
    <cellStyle name="Input 2 2 2 2 3 3 2 4" xfId="11690"/>
    <cellStyle name="Input 2 2 2 2 3 3 2 5" xfId="11691"/>
    <cellStyle name="Input 2 2 2 2 3 3 3" xfId="11692"/>
    <cellStyle name="Input 2 2 2 2 3 3 3 2" xfId="11693"/>
    <cellStyle name="Input 2 2 2 2 3 3 4" xfId="11694"/>
    <cellStyle name="Input 2 2 2 2 3 3 4 2" xfId="11695"/>
    <cellStyle name="Input 2 2 2 2 3 3 5" xfId="11696"/>
    <cellStyle name="Input 2 2 2 2 3 3 6" xfId="11697"/>
    <cellStyle name="Input 2 2 2 2 3 4" xfId="11698"/>
    <cellStyle name="Input 2 2 2 2 3 4 2" xfId="11699"/>
    <cellStyle name="Input 2 2 2 2 3 4 2 2" xfId="11700"/>
    <cellStyle name="Input 2 2 2 2 3 4 3" xfId="11701"/>
    <cellStyle name="Input 2 2 2 2 3 4 3 2" xfId="11702"/>
    <cellStyle name="Input 2 2 2 2 3 4 4" xfId="11703"/>
    <cellStyle name="Input 2 2 2 2 3 4 5" xfId="11704"/>
    <cellStyle name="Input 2 2 2 2 3 5" xfId="11705"/>
    <cellStyle name="Input 2 2 2 2 3 5 2" xfId="11706"/>
    <cellStyle name="Input 2 2 2 2 3 6" xfId="11707"/>
    <cellStyle name="Input 2 2 2 2 3 6 2" xfId="11708"/>
    <cellStyle name="Input 2 2 2 2 3 7" xfId="11709"/>
    <cellStyle name="Input 2 2 2 2 3 8" xfId="11710"/>
    <cellStyle name="Input 2 2 2 2 4" xfId="11711"/>
    <cellStyle name="Input 2 2 2 2 4 2" xfId="11712"/>
    <cellStyle name="Input 2 2 2 2 4 2 2" xfId="11713"/>
    <cellStyle name="Input 2 2 2 2 4 2 2 2" xfId="11714"/>
    <cellStyle name="Input 2 2 2 2 4 2 3" xfId="11715"/>
    <cellStyle name="Input 2 2 2 2 4 2 3 2" xfId="11716"/>
    <cellStyle name="Input 2 2 2 2 4 2 4" xfId="11717"/>
    <cellStyle name="Input 2 2 2 2 4 2 5" xfId="11718"/>
    <cellStyle name="Input 2 2 2 2 4 3" xfId="11719"/>
    <cellStyle name="Input 2 2 2 2 4 3 2" xfId="11720"/>
    <cellStyle name="Input 2 2 2 2 4 4" xfId="11721"/>
    <cellStyle name="Input 2 2 2 2 4 4 2" xfId="11722"/>
    <cellStyle name="Input 2 2 2 2 4 5" xfId="11723"/>
    <cellStyle name="Input 2 2 2 2 4 6" xfId="11724"/>
    <cellStyle name="Input 2 2 2 2 5" xfId="11725"/>
    <cellStyle name="Input 2 2 2 2 5 2" xfId="11726"/>
    <cellStyle name="Input 2 2 2 2 5 2 2" xfId="11727"/>
    <cellStyle name="Input 2 2 2 2 5 2 2 2" xfId="11728"/>
    <cellStyle name="Input 2 2 2 2 5 2 3" xfId="11729"/>
    <cellStyle name="Input 2 2 2 2 5 2 3 2" xfId="11730"/>
    <cellStyle name="Input 2 2 2 2 5 2 4" xfId="11731"/>
    <cellStyle name="Input 2 2 2 2 5 2 5" xfId="11732"/>
    <cellStyle name="Input 2 2 2 2 5 3" xfId="11733"/>
    <cellStyle name="Input 2 2 2 2 5 3 2" xfId="11734"/>
    <cellStyle name="Input 2 2 2 2 5 4" xfId="11735"/>
    <cellStyle name="Input 2 2 2 2 5 4 2" xfId="11736"/>
    <cellStyle name="Input 2 2 2 2 5 5" xfId="11737"/>
    <cellStyle name="Input 2 2 2 2 5 6" xfId="11738"/>
    <cellStyle name="Input 2 2 2 2 6" xfId="11739"/>
    <cellStyle name="Input 2 2 2 2 6 2" xfId="11740"/>
    <cellStyle name="Input 2 2 2 2 6 2 2" xfId="11741"/>
    <cellStyle name="Input 2 2 2 2 6 2 2 2" xfId="11742"/>
    <cellStyle name="Input 2 2 2 2 6 2 3" xfId="11743"/>
    <cellStyle name="Input 2 2 2 2 6 2 3 2" xfId="11744"/>
    <cellStyle name="Input 2 2 2 2 6 2 4" xfId="11745"/>
    <cellStyle name="Input 2 2 2 2 6 2 5" xfId="11746"/>
    <cellStyle name="Input 2 2 2 2 6 3" xfId="11747"/>
    <cellStyle name="Input 2 2 2 2 6 3 2" xfId="11748"/>
    <cellStyle name="Input 2 2 2 2 6 4" xfId="11749"/>
    <cellStyle name="Input 2 2 2 2 6 4 2" xfId="11750"/>
    <cellStyle name="Input 2 2 2 2 6 5" xfId="11751"/>
    <cellStyle name="Input 2 2 2 2 6 6" xfId="11752"/>
    <cellStyle name="Input 2 2 2 2 7" xfId="11753"/>
    <cellStyle name="Input 2 2 2 2 7 2" xfId="11754"/>
    <cellStyle name="Input 2 2 2 2 7 2 2" xfId="11755"/>
    <cellStyle name="Input 2 2 2 2 7 3" xfId="11756"/>
    <cellStyle name="Input 2 2 2 2 7 3 2" xfId="11757"/>
    <cellStyle name="Input 2 2 2 2 7 4" xfId="11758"/>
    <cellStyle name="Input 2 2 2 2 7 5" xfId="11759"/>
    <cellStyle name="Input 2 2 2 2 8" xfId="11760"/>
    <cellStyle name="Input 2 2 2 2 8 2" xfId="11761"/>
    <cellStyle name="Input 2 2 2 2 9" xfId="11762"/>
    <cellStyle name="Input 2 2 2 2 9 2" xfId="11763"/>
    <cellStyle name="Input 2 2 2 3" xfId="11764"/>
    <cellStyle name="Input 2 2 2 3 2" xfId="11765"/>
    <cellStyle name="Input 2 2 2 3 2 2" xfId="11766"/>
    <cellStyle name="Input 2 2 2 3 2 2 2" xfId="11767"/>
    <cellStyle name="Input 2 2 2 3 2 2 2 2" xfId="11768"/>
    <cellStyle name="Input 2 2 2 3 2 2 3" xfId="11769"/>
    <cellStyle name="Input 2 2 2 3 2 2 3 2" xfId="11770"/>
    <cellStyle name="Input 2 2 2 3 2 2 4" xfId="11771"/>
    <cellStyle name="Input 2 2 2 3 2 2 5" xfId="11772"/>
    <cellStyle name="Input 2 2 2 3 2 3" xfId="11773"/>
    <cellStyle name="Input 2 2 2 3 2 3 2" xfId="11774"/>
    <cellStyle name="Input 2 2 2 3 2 4" xfId="11775"/>
    <cellStyle name="Input 2 2 2 3 2 4 2" xfId="11776"/>
    <cellStyle name="Input 2 2 2 3 2 5" xfId="11777"/>
    <cellStyle name="Input 2 2 2 3 2 6" xfId="11778"/>
    <cellStyle name="Input 2 2 2 3 3" xfId="11779"/>
    <cellStyle name="Input 2 2 2 3 3 2" xfId="11780"/>
    <cellStyle name="Input 2 2 2 3 3 2 2" xfId="11781"/>
    <cellStyle name="Input 2 2 2 3 3 2 2 2" xfId="11782"/>
    <cellStyle name="Input 2 2 2 3 3 2 3" xfId="11783"/>
    <cellStyle name="Input 2 2 2 3 3 2 3 2" xfId="11784"/>
    <cellStyle name="Input 2 2 2 3 3 2 4" xfId="11785"/>
    <cellStyle name="Input 2 2 2 3 3 2 5" xfId="11786"/>
    <cellStyle name="Input 2 2 2 3 3 3" xfId="11787"/>
    <cellStyle name="Input 2 2 2 3 3 3 2" xfId="11788"/>
    <cellStyle name="Input 2 2 2 3 3 4" xfId="11789"/>
    <cellStyle name="Input 2 2 2 3 3 4 2" xfId="11790"/>
    <cellStyle name="Input 2 2 2 3 3 5" xfId="11791"/>
    <cellStyle name="Input 2 2 2 3 3 6" xfId="11792"/>
    <cellStyle name="Input 2 2 2 3 4" xfId="11793"/>
    <cellStyle name="Input 2 2 2 3 4 2" xfId="11794"/>
    <cellStyle name="Input 2 2 2 3 4 2 2" xfId="11795"/>
    <cellStyle name="Input 2 2 2 3 4 2 2 2" xfId="11796"/>
    <cellStyle name="Input 2 2 2 3 4 2 3" xfId="11797"/>
    <cellStyle name="Input 2 2 2 3 4 2 3 2" xfId="11798"/>
    <cellStyle name="Input 2 2 2 3 4 2 4" xfId="11799"/>
    <cellStyle name="Input 2 2 2 3 4 2 5" xfId="11800"/>
    <cellStyle name="Input 2 2 2 3 4 3" xfId="11801"/>
    <cellStyle name="Input 2 2 2 3 4 3 2" xfId="11802"/>
    <cellStyle name="Input 2 2 2 3 4 4" xfId="11803"/>
    <cellStyle name="Input 2 2 2 3 4 4 2" xfId="11804"/>
    <cellStyle name="Input 2 2 2 3 4 5" xfId="11805"/>
    <cellStyle name="Input 2 2 2 3 4 6" xfId="11806"/>
    <cellStyle name="Input 2 2 2 3 5" xfId="11807"/>
    <cellStyle name="Input 2 2 2 3 5 2" xfId="11808"/>
    <cellStyle name="Input 2 2 2 3 5 2 2" xfId="11809"/>
    <cellStyle name="Input 2 2 2 3 5 3" xfId="11810"/>
    <cellStyle name="Input 2 2 2 3 5 3 2" xfId="11811"/>
    <cellStyle name="Input 2 2 2 3 5 4" xfId="11812"/>
    <cellStyle name="Input 2 2 2 3 5 5" xfId="11813"/>
    <cellStyle name="Input 2 2 2 3 6" xfId="11814"/>
    <cellStyle name="Input 2 2 2 3 6 2" xfId="11815"/>
    <cellStyle name="Input 2 2 2 3 7" xfId="11816"/>
    <cellStyle name="Input 2 2 2 3 7 2" xfId="11817"/>
    <cellStyle name="Input 2 2 2 3 8" xfId="11818"/>
    <cellStyle name="Input 2 2 2 3 9" xfId="11819"/>
    <cellStyle name="Input 2 2 2 4" xfId="11820"/>
    <cellStyle name="Input 2 2 2 4 2" xfId="11821"/>
    <cellStyle name="Input 2 2 2 4 2 2" xfId="11822"/>
    <cellStyle name="Input 2 2 2 4 2 2 2" xfId="11823"/>
    <cellStyle name="Input 2 2 2 4 2 2 2 2" xfId="11824"/>
    <cellStyle name="Input 2 2 2 4 2 2 3" xfId="11825"/>
    <cellStyle name="Input 2 2 2 4 2 2 3 2" xfId="11826"/>
    <cellStyle name="Input 2 2 2 4 2 2 4" xfId="11827"/>
    <cellStyle name="Input 2 2 2 4 2 2 5" xfId="11828"/>
    <cellStyle name="Input 2 2 2 4 2 3" xfId="11829"/>
    <cellStyle name="Input 2 2 2 4 2 3 2" xfId="11830"/>
    <cellStyle name="Input 2 2 2 4 2 4" xfId="11831"/>
    <cellStyle name="Input 2 2 2 4 2 4 2" xfId="11832"/>
    <cellStyle name="Input 2 2 2 4 2 5" xfId="11833"/>
    <cellStyle name="Input 2 2 2 4 2 6" xfId="11834"/>
    <cellStyle name="Input 2 2 2 4 3" xfId="11835"/>
    <cellStyle name="Input 2 2 2 4 3 2" xfId="11836"/>
    <cellStyle name="Input 2 2 2 4 3 2 2" xfId="11837"/>
    <cellStyle name="Input 2 2 2 4 3 2 2 2" xfId="11838"/>
    <cellStyle name="Input 2 2 2 4 3 2 3" xfId="11839"/>
    <cellStyle name="Input 2 2 2 4 3 2 3 2" xfId="11840"/>
    <cellStyle name="Input 2 2 2 4 3 2 4" xfId="11841"/>
    <cellStyle name="Input 2 2 2 4 3 2 5" xfId="11842"/>
    <cellStyle name="Input 2 2 2 4 3 3" xfId="11843"/>
    <cellStyle name="Input 2 2 2 4 3 3 2" xfId="11844"/>
    <cellStyle name="Input 2 2 2 4 3 4" xfId="11845"/>
    <cellStyle name="Input 2 2 2 4 3 4 2" xfId="11846"/>
    <cellStyle name="Input 2 2 2 4 3 5" xfId="11847"/>
    <cellStyle name="Input 2 2 2 4 3 6" xfId="11848"/>
    <cellStyle name="Input 2 2 2 4 4" xfId="11849"/>
    <cellStyle name="Input 2 2 2 4 4 2" xfId="11850"/>
    <cellStyle name="Input 2 2 2 4 4 2 2" xfId="11851"/>
    <cellStyle name="Input 2 2 2 4 4 3" xfId="11852"/>
    <cellStyle name="Input 2 2 2 4 4 3 2" xfId="11853"/>
    <cellStyle name="Input 2 2 2 4 4 4" xfId="11854"/>
    <cellStyle name="Input 2 2 2 4 4 5" xfId="11855"/>
    <cellStyle name="Input 2 2 2 4 5" xfId="11856"/>
    <cellStyle name="Input 2 2 2 4 5 2" xfId="11857"/>
    <cellStyle name="Input 2 2 2 4 6" xfId="11858"/>
    <cellStyle name="Input 2 2 2 4 6 2" xfId="11859"/>
    <cellStyle name="Input 2 2 2 4 7" xfId="11860"/>
    <cellStyle name="Input 2 2 2 4 8" xfId="11861"/>
    <cellStyle name="Input 2 2 2 5" xfId="11862"/>
    <cellStyle name="Input 2 2 2 5 2" xfId="11863"/>
    <cellStyle name="Input 2 2 2 5 2 2" xfId="11864"/>
    <cellStyle name="Input 2 2 2 5 2 2 2" xfId="11865"/>
    <cellStyle name="Input 2 2 2 5 2 3" xfId="11866"/>
    <cellStyle name="Input 2 2 2 5 2 3 2" xfId="11867"/>
    <cellStyle name="Input 2 2 2 5 2 4" xfId="11868"/>
    <cellStyle name="Input 2 2 2 5 2 5" xfId="11869"/>
    <cellStyle name="Input 2 2 2 5 3" xfId="11870"/>
    <cellStyle name="Input 2 2 2 5 3 2" xfId="11871"/>
    <cellStyle name="Input 2 2 2 5 4" xfId="11872"/>
    <cellStyle name="Input 2 2 2 5 4 2" xfId="11873"/>
    <cellStyle name="Input 2 2 2 5 5" xfId="11874"/>
    <cellStyle name="Input 2 2 2 5 6" xfId="11875"/>
    <cellStyle name="Input 2 2 2 6" xfId="11876"/>
    <cellStyle name="Input 2 2 2 6 2" xfId="11877"/>
    <cellStyle name="Input 2 2 2 6 2 2" xfId="11878"/>
    <cellStyle name="Input 2 2 2 6 2 2 2" xfId="11879"/>
    <cellStyle name="Input 2 2 2 6 2 3" xfId="11880"/>
    <cellStyle name="Input 2 2 2 6 2 3 2" xfId="11881"/>
    <cellStyle name="Input 2 2 2 6 2 4" xfId="11882"/>
    <cellStyle name="Input 2 2 2 6 2 5" xfId="11883"/>
    <cellStyle name="Input 2 2 2 6 3" xfId="11884"/>
    <cellStyle name="Input 2 2 2 6 3 2" xfId="11885"/>
    <cellStyle name="Input 2 2 2 6 4" xfId="11886"/>
    <cellStyle name="Input 2 2 2 6 4 2" xfId="11887"/>
    <cellStyle name="Input 2 2 2 6 5" xfId="11888"/>
    <cellStyle name="Input 2 2 2 6 6" xfId="11889"/>
    <cellStyle name="Input 2 2 2 7" xfId="11890"/>
    <cellStyle name="Input 2 2 2 7 2" xfId="11891"/>
    <cellStyle name="Input 2 2 2 7 2 2" xfId="11892"/>
    <cellStyle name="Input 2 2 2 7 2 2 2" xfId="11893"/>
    <cellStyle name="Input 2 2 2 7 2 3" xfId="11894"/>
    <cellStyle name="Input 2 2 2 7 2 3 2" xfId="11895"/>
    <cellStyle name="Input 2 2 2 7 2 4" xfId="11896"/>
    <cellStyle name="Input 2 2 2 7 2 5" xfId="11897"/>
    <cellStyle name="Input 2 2 2 7 3" xfId="11898"/>
    <cellStyle name="Input 2 2 2 7 3 2" xfId="11899"/>
    <cellStyle name="Input 2 2 2 7 4" xfId="11900"/>
    <cellStyle name="Input 2 2 2 7 4 2" xfId="11901"/>
    <cellStyle name="Input 2 2 2 7 5" xfId="11902"/>
    <cellStyle name="Input 2 2 2 7 6" xfId="11903"/>
    <cellStyle name="Input 2 2 2 8" xfId="11904"/>
    <cellStyle name="Input 2 2 2 8 2" xfId="11905"/>
    <cellStyle name="Input 2 2 2 8 2 2" xfId="11906"/>
    <cellStyle name="Input 2 2 2 8 3" xfId="11907"/>
    <cellStyle name="Input 2 2 2 8 3 2" xfId="11908"/>
    <cellStyle name="Input 2 2 2 8 4" xfId="11909"/>
    <cellStyle name="Input 2 2 2 8 5" xfId="11910"/>
    <cellStyle name="Input 2 2 2 9" xfId="11911"/>
    <cellStyle name="Input 2 2 2 9 2" xfId="11912"/>
    <cellStyle name="Input 2 2 20" xfId="11913"/>
    <cellStyle name="Input 2 2 20 2" xfId="11914"/>
    <cellStyle name="Input 2 2 20 2 2" xfId="11915"/>
    <cellStyle name="Input 2 2 20 3" xfId="11916"/>
    <cellStyle name="Input 2 2 20 3 2" xfId="11917"/>
    <cellStyle name="Input 2 2 20 4" xfId="11918"/>
    <cellStyle name="Input 2 2 20 5" xfId="11919"/>
    <cellStyle name="Input 2 2 21" xfId="11920"/>
    <cellStyle name="Input 2 2 21 2" xfId="11921"/>
    <cellStyle name="Input 2 2 22" xfId="11922"/>
    <cellStyle name="Input 2 2 22 2" xfId="11923"/>
    <cellStyle name="Input 2 2 23" xfId="11924"/>
    <cellStyle name="Input 2 2 23 2" xfId="11925"/>
    <cellStyle name="Input 2 2 3" xfId="11926"/>
    <cellStyle name="Input 2 2 3 10" xfId="11927"/>
    <cellStyle name="Input 2 2 3 10 2" xfId="11928"/>
    <cellStyle name="Input 2 2 3 11" xfId="11929"/>
    <cellStyle name="Input 2 2 3 2" xfId="11930"/>
    <cellStyle name="Input 2 2 3 2 10" xfId="11931"/>
    <cellStyle name="Input 2 2 3 2 2" xfId="11932"/>
    <cellStyle name="Input 2 2 3 2 2 2" xfId="11933"/>
    <cellStyle name="Input 2 2 3 2 2 2 2" xfId="11934"/>
    <cellStyle name="Input 2 2 3 2 2 2 2 2" xfId="11935"/>
    <cellStyle name="Input 2 2 3 2 2 2 2 2 2" xfId="11936"/>
    <cellStyle name="Input 2 2 3 2 2 2 2 3" xfId="11937"/>
    <cellStyle name="Input 2 2 3 2 2 2 2 3 2" xfId="11938"/>
    <cellStyle name="Input 2 2 3 2 2 2 2 4" xfId="11939"/>
    <cellStyle name="Input 2 2 3 2 2 2 2 5" xfId="11940"/>
    <cellStyle name="Input 2 2 3 2 2 2 3" xfId="11941"/>
    <cellStyle name="Input 2 2 3 2 2 2 3 2" xfId="11942"/>
    <cellStyle name="Input 2 2 3 2 2 2 4" xfId="11943"/>
    <cellStyle name="Input 2 2 3 2 2 2 4 2" xfId="11944"/>
    <cellStyle name="Input 2 2 3 2 2 2 5" xfId="11945"/>
    <cellStyle name="Input 2 2 3 2 2 2 6" xfId="11946"/>
    <cellStyle name="Input 2 2 3 2 2 3" xfId="11947"/>
    <cellStyle name="Input 2 2 3 2 2 3 2" xfId="11948"/>
    <cellStyle name="Input 2 2 3 2 2 3 2 2" xfId="11949"/>
    <cellStyle name="Input 2 2 3 2 2 3 2 2 2" xfId="11950"/>
    <cellStyle name="Input 2 2 3 2 2 3 2 3" xfId="11951"/>
    <cellStyle name="Input 2 2 3 2 2 3 2 3 2" xfId="11952"/>
    <cellStyle name="Input 2 2 3 2 2 3 2 4" xfId="11953"/>
    <cellStyle name="Input 2 2 3 2 2 3 2 5" xfId="11954"/>
    <cellStyle name="Input 2 2 3 2 2 3 3" xfId="11955"/>
    <cellStyle name="Input 2 2 3 2 2 3 3 2" xfId="11956"/>
    <cellStyle name="Input 2 2 3 2 2 3 4" xfId="11957"/>
    <cellStyle name="Input 2 2 3 2 2 3 4 2" xfId="11958"/>
    <cellStyle name="Input 2 2 3 2 2 3 5" xfId="11959"/>
    <cellStyle name="Input 2 2 3 2 2 3 6" xfId="11960"/>
    <cellStyle name="Input 2 2 3 2 2 4" xfId="11961"/>
    <cellStyle name="Input 2 2 3 2 2 4 2" xfId="11962"/>
    <cellStyle name="Input 2 2 3 2 2 4 2 2" xfId="11963"/>
    <cellStyle name="Input 2 2 3 2 2 4 2 2 2" xfId="11964"/>
    <cellStyle name="Input 2 2 3 2 2 4 2 3" xfId="11965"/>
    <cellStyle name="Input 2 2 3 2 2 4 2 3 2" xfId="11966"/>
    <cellStyle name="Input 2 2 3 2 2 4 2 4" xfId="11967"/>
    <cellStyle name="Input 2 2 3 2 2 4 2 5" xfId="11968"/>
    <cellStyle name="Input 2 2 3 2 2 4 3" xfId="11969"/>
    <cellStyle name="Input 2 2 3 2 2 4 3 2" xfId="11970"/>
    <cellStyle name="Input 2 2 3 2 2 4 4" xfId="11971"/>
    <cellStyle name="Input 2 2 3 2 2 4 4 2" xfId="11972"/>
    <cellStyle name="Input 2 2 3 2 2 4 5" xfId="11973"/>
    <cellStyle name="Input 2 2 3 2 2 4 6" xfId="11974"/>
    <cellStyle name="Input 2 2 3 2 2 5" xfId="11975"/>
    <cellStyle name="Input 2 2 3 2 2 5 2" xfId="11976"/>
    <cellStyle name="Input 2 2 3 2 2 5 2 2" xfId="11977"/>
    <cellStyle name="Input 2 2 3 2 2 5 3" xfId="11978"/>
    <cellStyle name="Input 2 2 3 2 2 5 3 2" xfId="11979"/>
    <cellStyle name="Input 2 2 3 2 2 5 4" xfId="11980"/>
    <cellStyle name="Input 2 2 3 2 2 5 5" xfId="11981"/>
    <cellStyle name="Input 2 2 3 2 2 6" xfId="11982"/>
    <cellStyle name="Input 2 2 3 2 2 6 2" xfId="11983"/>
    <cellStyle name="Input 2 2 3 2 2 7" xfId="11984"/>
    <cellStyle name="Input 2 2 3 2 2 7 2" xfId="11985"/>
    <cellStyle name="Input 2 2 3 2 2 8" xfId="11986"/>
    <cellStyle name="Input 2 2 3 2 2 9" xfId="11987"/>
    <cellStyle name="Input 2 2 3 2 3" xfId="11988"/>
    <cellStyle name="Input 2 2 3 2 3 2" xfId="11989"/>
    <cellStyle name="Input 2 2 3 2 3 2 2" xfId="11990"/>
    <cellStyle name="Input 2 2 3 2 3 2 2 2" xfId="11991"/>
    <cellStyle name="Input 2 2 3 2 3 2 2 2 2" xfId="11992"/>
    <cellStyle name="Input 2 2 3 2 3 2 2 3" xfId="11993"/>
    <cellStyle name="Input 2 2 3 2 3 2 2 3 2" xfId="11994"/>
    <cellStyle name="Input 2 2 3 2 3 2 2 4" xfId="11995"/>
    <cellStyle name="Input 2 2 3 2 3 2 2 5" xfId="11996"/>
    <cellStyle name="Input 2 2 3 2 3 2 3" xfId="11997"/>
    <cellStyle name="Input 2 2 3 2 3 2 3 2" xfId="11998"/>
    <cellStyle name="Input 2 2 3 2 3 2 4" xfId="11999"/>
    <cellStyle name="Input 2 2 3 2 3 2 4 2" xfId="12000"/>
    <cellStyle name="Input 2 2 3 2 3 2 5" xfId="12001"/>
    <cellStyle name="Input 2 2 3 2 3 2 6" xfId="12002"/>
    <cellStyle name="Input 2 2 3 2 3 3" xfId="12003"/>
    <cellStyle name="Input 2 2 3 2 3 3 2" xfId="12004"/>
    <cellStyle name="Input 2 2 3 2 3 3 2 2" xfId="12005"/>
    <cellStyle name="Input 2 2 3 2 3 3 2 2 2" xfId="12006"/>
    <cellStyle name="Input 2 2 3 2 3 3 2 3" xfId="12007"/>
    <cellStyle name="Input 2 2 3 2 3 3 2 3 2" xfId="12008"/>
    <cellStyle name="Input 2 2 3 2 3 3 2 4" xfId="12009"/>
    <cellStyle name="Input 2 2 3 2 3 3 2 5" xfId="12010"/>
    <cellStyle name="Input 2 2 3 2 3 3 3" xfId="12011"/>
    <cellStyle name="Input 2 2 3 2 3 3 3 2" xfId="12012"/>
    <cellStyle name="Input 2 2 3 2 3 3 4" xfId="12013"/>
    <cellStyle name="Input 2 2 3 2 3 3 4 2" xfId="12014"/>
    <cellStyle name="Input 2 2 3 2 3 3 5" xfId="12015"/>
    <cellStyle name="Input 2 2 3 2 3 3 6" xfId="12016"/>
    <cellStyle name="Input 2 2 3 2 3 4" xfId="12017"/>
    <cellStyle name="Input 2 2 3 2 3 4 2" xfId="12018"/>
    <cellStyle name="Input 2 2 3 2 3 4 2 2" xfId="12019"/>
    <cellStyle name="Input 2 2 3 2 3 4 3" xfId="12020"/>
    <cellStyle name="Input 2 2 3 2 3 4 3 2" xfId="12021"/>
    <cellStyle name="Input 2 2 3 2 3 4 4" xfId="12022"/>
    <cellStyle name="Input 2 2 3 2 3 4 5" xfId="12023"/>
    <cellStyle name="Input 2 2 3 2 3 5" xfId="12024"/>
    <cellStyle name="Input 2 2 3 2 3 5 2" xfId="12025"/>
    <cellStyle name="Input 2 2 3 2 3 6" xfId="12026"/>
    <cellStyle name="Input 2 2 3 2 3 6 2" xfId="12027"/>
    <cellStyle name="Input 2 2 3 2 3 7" xfId="12028"/>
    <cellStyle name="Input 2 2 3 2 3 8" xfId="12029"/>
    <cellStyle name="Input 2 2 3 2 4" xfId="12030"/>
    <cellStyle name="Input 2 2 3 2 4 2" xfId="12031"/>
    <cellStyle name="Input 2 2 3 2 4 2 2" xfId="12032"/>
    <cellStyle name="Input 2 2 3 2 4 2 2 2" xfId="12033"/>
    <cellStyle name="Input 2 2 3 2 4 2 3" xfId="12034"/>
    <cellStyle name="Input 2 2 3 2 4 2 3 2" xfId="12035"/>
    <cellStyle name="Input 2 2 3 2 4 2 4" xfId="12036"/>
    <cellStyle name="Input 2 2 3 2 4 2 5" xfId="12037"/>
    <cellStyle name="Input 2 2 3 2 4 3" xfId="12038"/>
    <cellStyle name="Input 2 2 3 2 4 3 2" xfId="12039"/>
    <cellStyle name="Input 2 2 3 2 4 4" xfId="12040"/>
    <cellStyle name="Input 2 2 3 2 4 4 2" xfId="12041"/>
    <cellStyle name="Input 2 2 3 2 4 5" xfId="12042"/>
    <cellStyle name="Input 2 2 3 2 4 6" xfId="12043"/>
    <cellStyle name="Input 2 2 3 2 5" xfId="12044"/>
    <cellStyle name="Input 2 2 3 2 5 2" xfId="12045"/>
    <cellStyle name="Input 2 2 3 2 5 2 2" xfId="12046"/>
    <cellStyle name="Input 2 2 3 2 5 2 2 2" xfId="12047"/>
    <cellStyle name="Input 2 2 3 2 5 2 3" xfId="12048"/>
    <cellStyle name="Input 2 2 3 2 5 2 3 2" xfId="12049"/>
    <cellStyle name="Input 2 2 3 2 5 2 4" xfId="12050"/>
    <cellStyle name="Input 2 2 3 2 5 2 5" xfId="12051"/>
    <cellStyle name="Input 2 2 3 2 5 3" xfId="12052"/>
    <cellStyle name="Input 2 2 3 2 5 3 2" xfId="12053"/>
    <cellStyle name="Input 2 2 3 2 5 4" xfId="12054"/>
    <cellStyle name="Input 2 2 3 2 5 4 2" xfId="12055"/>
    <cellStyle name="Input 2 2 3 2 5 5" xfId="12056"/>
    <cellStyle name="Input 2 2 3 2 5 6" xfId="12057"/>
    <cellStyle name="Input 2 2 3 2 6" xfId="12058"/>
    <cellStyle name="Input 2 2 3 2 6 2" xfId="12059"/>
    <cellStyle name="Input 2 2 3 2 6 2 2" xfId="12060"/>
    <cellStyle name="Input 2 2 3 2 6 2 2 2" xfId="12061"/>
    <cellStyle name="Input 2 2 3 2 6 2 3" xfId="12062"/>
    <cellStyle name="Input 2 2 3 2 6 2 3 2" xfId="12063"/>
    <cellStyle name="Input 2 2 3 2 6 2 4" xfId="12064"/>
    <cellStyle name="Input 2 2 3 2 6 2 5" xfId="12065"/>
    <cellStyle name="Input 2 2 3 2 6 3" xfId="12066"/>
    <cellStyle name="Input 2 2 3 2 6 3 2" xfId="12067"/>
    <cellStyle name="Input 2 2 3 2 6 4" xfId="12068"/>
    <cellStyle name="Input 2 2 3 2 6 4 2" xfId="12069"/>
    <cellStyle name="Input 2 2 3 2 6 5" xfId="12070"/>
    <cellStyle name="Input 2 2 3 2 6 6" xfId="12071"/>
    <cellStyle name="Input 2 2 3 2 7" xfId="12072"/>
    <cellStyle name="Input 2 2 3 2 7 2" xfId="12073"/>
    <cellStyle name="Input 2 2 3 2 7 2 2" xfId="12074"/>
    <cellStyle name="Input 2 2 3 2 7 3" xfId="12075"/>
    <cellStyle name="Input 2 2 3 2 7 3 2" xfId="12076"/>
    <cellStyle name="Input 2 2 3 2 7 4" xfId="12077"/>
    <cellStyle name="Input 2 2 3 2 7 5" xfId="12078"/>
    <cellStyle name="Input 2 2 3 2 8" xfId="12079"/>
    <cellStyle name="Input 2 2 3 2 8 2" xfId="12080"/>
    <cellStyle name="Input 2 2 3 2 9" xfId="12081"/>
    <cellStyle name="Input 2 2 3 2 9 2" xfId="12082"/>
    <cellStyle name="Input 2 2 3 3" xfId="12083"/>
    <cellStyle name="Input 2 2 3 3 2" xfId="12084"/>
    <cellStyle name="Input 2 2 3 3 2 2" xfId="12085"/>
    <cellStyle name="Input 2 2 3 3 2 2 2" xfId="12086"/>
    <cellStyle name="Input 2 2 3 3 2 2 2 2" xfId="12087"/>
    <cellStyle name="Input 2 2 3 3 2 2 3" xfId="12088"/>
    <cellStyle name="Input 2 2 3 3 2 2 3 2" xfId="12089"/>
    <cellStyle name="Input 2 2 3 3 2 2 4" xfId="12090"/>
    <cellStyle name="Input 2 2 3 3 2 2 5" xfId="12091"/>
    <cellStyle name="Input 2 2 3 3 2 3" xfId="12092"/>
    <cellStyle name="Input 2 2 3 3 2 3 2" xfId="12093"/>
    <cellStyle name="Input 2 2 3 3 2 4" xfId="12094"/>
    <cellStyle name="Input 2 2 3 3 2 4 2" xfId="12095"/>
    <cellStyle name="Input 2 2 3 3 2 5" xfId="12096"/>
    <cellStyle name="Input 2 2 3 3 2 6" xfId="12097"/>
    <cellStyle name="Input 2 2 3 3 3" xfId="12098"/>
    <cellStyle name="Input 2 2 3 3 3 2" xfId="12099"/>
    <cellStyle name="Input 2 2 3 3 3 2 2" xfId="12100"/>
    <cellStyle name="Input 2 2 3 3 3 2 2 2" xfId="12101"/>
    <cellStyle name="Input 2 2 3 3 3 2 3" xfId="12102"/>
    <cellStyle name="Input 2 2 3 3 3 2 3 2" xfId="12103"/>
    <cellStyle name="Input 2 2 3 3 3 2 4" xfId="12104"/>
    <cellStyle name="Input 2 2 3 3 3 2 5" xfId="12105"/>
    <cellStyle name="Input 2 2 3 3 3 3" xfId="12106"/>
    <cellStyle name="Input 2 2 3 3 3 3 2" xfId="12107"/>
    <cellStyle name="Input 2 2 3 3 3 4" xfId="12108"/>
    <cellStyle name="Input 2 2 3 3 3 4 2" xfId="12109"/>
    <cellStyle name="Input 2 2 3 3 3 5" xfId="12110"/>
    <cellStyle name="Input 2 2 3 3 3 6" xfId="12111"/>
    <cellStyle name="Input 2 2 3 3 4" xfId="12112"/>
    <cellStyle name="Input 2 2 3 3 4 2" xfId="12113"/>
    <cellStyle name="Input 2 2 3 3 4 2 2" xfId="12114"/>
    <cellStyle name="Input 2 2 3 3 4 2 2 2" xfId="12115"/>
    <cellStyle name="Input 2 2 3 3 4 2 3" xfId="12116"/>
    <cellStyle name="Input 2 2 3 3 4 2 3 2" xfId="12117"/>
    <cellStyle name="Input 2 2 3 3 4 2 4" xfId="12118"/>
    <cellStyle name="Input 2 2 3 3 4 2 5" xfId="12119"/>
    <cellStyle name="Input 2 2 3 3 4 3" xfId="12120"/>
    <cellStyle name="Input 2 2 3 3 4 3 2" xfId="12121"/>
    <cellStyle name="Input 2 2 3 3 4 4" xfId="12122"/>
    <cellStyle name="Input 2 2 3 3 4 4 2" xfId="12123"/>
    <cellStyle name="Input 2 2 3 3 4 5" xfId="12124"/>
    <cellStyle name="Input 2 2 3 3 4 6" xfId="12125"/>
    <cellStyle name="Input 2 2 3 3 5" xfId="12126"/>
    <cellStyle name="Input 2 2 3 3 5 2" xfId="12127"/>
    <cellStyle name="Input 2 2 3 3 5 2 2" xfId="12128"/>
    <cellStyle name="Input 2 2 3 3 5 3" xfId="12129"/>
    <cellStyle name="Input 2 2 3 3 5 3 2" xfId="12130"/>
    <cellStyle name="Input 2 2 3 3 5 4" xfId="12131"/>
    <cellStyle name="Input 2 2 3 3 5 5" xfId="12132"/>
    <cellStyle name="Input 2 2 3 3 6" xfId="12133"/>
    <cellStyle name="Input 2 2 3 3 6 2" xfId="12134"/>
    <cellStyle name="Input 2 2 3 3 7" xfId="12135"/>
    <cellStyle name="Input 2 2 3 3 7 2" xfId="12136"/>
    <cellStyle name="Input 2 2 3 3 8" xfId="12137"/>
    <cellStyle name="Input 2 2 3 3 9" xfId="12138"/>
    <cellStyle name="Input 2 2 3 4" xfId="12139"/>
    <cellStyle name="Input 2 2 3 4 2" xfId="12140"/>
    <cellStyle name="Input 2 2 3 4 2 2" xfId="12141"/>
    <cellStyle name="Input 2 2 3 4 2 2 2" xfId="12142"/>
    <cellStyle name="Input 2 2 3 4 2 2 2 2" xfId="12143"/>
    <cellStyle name="Input 2 2 3 4 2 2 3" xfId="12144"/>
    <cellStyle name="Input 2 2 3 4 2 2 3 2" xfId="12145"/>
    <cellStyle name="Input 2 2 3 4 2 2 4" xfId="12146"/>
    <cellStyle name="Input 2 2 3 4 2 2 5" xfId="12147"/>
    <cellStyle name="Input 2 2 3 4 2 3" xfId="12148"/>
    <cellStyle name="Input 2 2 3 4 2 3 2" xfId="12149"/>
    <cellStyle name="Input 2 2 3 4 2 4" xfId="12150"/>
    <cellStyle name="Input 2 2 3 4 2 4 2" xfId="12151"/>
    <cellStyle name="Input 2 2 3 4 2 5" xfId="12152"/>
    <cellStyle name="Input 2 2 3 4 2 6" xfId="12153"/>
    <cellStyle name="Input 2 2 3 4 3" xfId="12154"/>
    <cellStyle name="Input 2 2 3 4 3 2" xfId="12155"/>
    <cellStyle name="Input 2 2 3 4 3 2 2" xfId="12156"/>
    <cellStyle name="Input 2 2 3 4 3 2 2 2" xfId="12157"/>
    <cellStyle name="Input 2 2 3 4 3 2 3" xfId="12158"/>
    <cellStyle name="Input 2 2 3 4 3 2 3 2" xfId="12159"/>
    <cellStyle name="Input 2 2 3 4 3 2 4" xfId="12160"/>
    <cellStyle name="Input 2 2 3 4 3 2 5" xfId="12161"/>
    <cellStyle name="Input 2 2 3 4 3 3" xfId="12162"/>
    <cellStyle name="Input 2 2 3 4 3 3 2" xfId="12163"/>
    <cellStyle name="Input 2 2 3 4 3 4" xfId="12164"/>
    <cellStyle name="Input 2 2 3 4 3 4 2" xfId="12165"/>
    <cellStyle name="Input 2 2 3 4 3 5" xfId="12166"/>
    <cellStyle name="Input 2 2 3 4 3 6" xfId="12167"/>
    <cellStyle name="Input 2 2 3 4 4" xfId="12168"/>
    <cellStyle name="Input 2 2 3 4 4 2" xfId="12169"/>
    <cellStyle name="Input 2 2 3 4 4 2 2" xfId="12170"/>
    <cellStyle name="Input 2 2 3 4 4 3" xfId="12171"/>
    <cellStyle name="Input 2 2 3 4 4 3 2" xfId="12172"/>
    <cellStyle name="Input 2 2 3 4 4 4" xfId="12173"/>
    <cellStyle name="Input 2 2 3 4 4 5" xfId="12174"/>
    <cellStyle name="Input 2 2 3 4 5" xfId="12175"/>
    <cellStyle name="Input 2 2 3 4 5 2" xfId="12176"/>
    <cellStyle name="Input 2 2 3 4 6" xfId="12177"/>
    <cellStyle name="Input 2 2 3 4 6 2" xfId="12178"/>
    <cellStyle name="Input 2 2 3 4 7" xfId="12179"/>
    <cellStyle name="Input 2 2 3 4 8" xfId="12180"/>
    <cellStyle name="Input 2 2 3 5" xfId="12181"/>
    <cellStyle name="Input 2 2 3 5 2" xfId="12182"/>
    <cellStyle name="Input 2 2 3 5 2 2" xfId="12183"/>
    <cellStyle name="Input 2 2 3 5 2 2 2" xfId="12184"/>
    <cellStyle name="Input 2 2 3 5 2 3" xfId="12185"/>
    <cellStyle name="Input 2 2 3 5 2 3 2" xfId="12186"/>
    <cellStyle name="Input 2 2 3 5 2 4" xfId="12187"/>
    <cellStyle name="Input 2 2 3 5 2 5" xfId="12188"/>
    <cellStyle name="Input 2 2 3 5 3" xfId="12189"/>
    <cellStyle name="Input 2 2 3 5 3 2" xfId="12190"/>
    <cellStyle name="Input 2 2 3 5 4" xfId="12191"/>
    <cellStyle name="Input 2 2 3 5 4 2" xfId="12192"/>
    <cellStyle name="Input 2 2 3 5 5" xfId="12193"/>
    <cellStyle name="Input 2 2 3 5 6" xfId="12194"/>
    <cellStyle name="Input 2 2 3 6" xfId="12195"/>
    <cellStyle name="Input 2 2 3 6 2" xfId="12196"/>
    <cellStyle name="Input 2 2 3 6 2 2" xfId="12197"/>
    <cellStyle name="Input 2 2 3 6 2 2 2" xfId="12198"/>
    <cellStyle name="Input 2 2 3 6 2 3" xfId="12199"/>
    <cellStyle name="Input 2 2 3 6 2 3 2" xfId="12200"/>
    <cellStyle name="Input 2 2 3 6 2 4" xfId="12201"/>
    <cellStyle name="Input 2 2 3 6 2 5" xfId="12202"/>
    <cellStyle name="Input 2 2 3 6 3" xfId="12203"/>
    <cellStyle name="Input 2 2 3 6 3 2" xfId="12204"/>
    <cellStyle name="Input 2 2 3 6 4" xfId="12205"/>
    <cellStyle name="Input 2 2 3 6 4 2" xfId="12206"/>
    <cellStyle name="Input 2 2 3 6 5" xfId="12207"/>
    <cellStyle name="Input 2 2 3 6 6" xfId="12208"/>
    <cellStyle name="Input 2 2 3 7" xfId="12209"/>
    <cellStyle name="Input 2 2 3 7 2" xfId="12210"/>
    <cellStyle name="Input 2 2 3 7 2 2" xfId="12211"/>
    <cellStyle name="Input 2 2 3 7 2 2 2" xfId="12212"/>
    <cellStyle name="Input 2 2 3 7 2 3" xfId="12213"/>
    <cellStyle name="Input 2 2 3 7 2 3 2" xfId="12214"/>
    <cellStyle name="Input 2 2 3 7 2 4" xfId="12215"/>
    <cellStyle name="Input 2 2 3 7 2 5" xfId="12216"/>
    <cellStyle name="Input 2 2 3 7 3" xfId="12217"/>
    <cellStyle name="Input 2 2 3 7 3 2" xfId="12218"/>
    <cellStyle name="Input 2 2 3 7 4" xfId="12219"/>
    <cellStyle name="Input 2 2 3 7 4 2" xfId="12220"/>
    <cellStyle name="Input 2 2 3 7 5" xfId="12221"/>
    <cellStyle name="Input 2 2 3 7 6" xfId="12222"/>
    <cellStyle name="Input 2 2 3 8" xfId="12223"/>
    <cellStyle name="Input 2 2 3 8 2" xfId="12224"/>
    <cellStyle name="Input 2 2 3 8 2 2" xfId="12225"/>
    <cellStyle name="Input 2 2 3 8 3" xfId="12226"/>
    <cellStyle name="Input 2 2 3 8 3 2" xfId="12227"/>
    <cellStyle name="Input 2 2 3 8 4" xfId="12228"/>
    <cellStyle name="Input 2 2 3 8 5" xfId="12229"/>
    <cellStyle name="Input 2 2 3 9" xfId="12230"/>
    <cellStyle name="Input 2 2 3 9 2" xfId="12231"/>
    <cellStyle name="Input 2 2 4" xfId="12232"/>
    <cellStyle name="Input 2 2 4 10" xfId="12233"/>
    <cellStyle name="Input 2 2 4 10 2" xfId="12234"/>
    <cellStyle name="Input 2 2 4 11" xfId="12235"/>
    <cellStyle name="Input 2 2 4 2" xfId="12236"/>
    <cellStyle name="Input 2 2 4 2 10" xfId="12237"/>
    <cellStyle name="Input 2 2 4 2 2" xfId="12238"/>
    <cellStyle name="Input 2 2 4 2 2 2" xfId="12239"/>
    <cellStyle name="Input 2 2 4 2 2 2 2" xfId="12240"/>
    <cellStyle name="Input 2 2 4 2 2 2 2 2" xfId="12241"/>
    <cellStyle name="Input 2 2 4 2 2 2 2 2 2" xfId="12242"/>
    <cellStyle name="Input 2 2 4 2 2 2 2 3" xfId="12243"/>
    <cellStyle name="Input 2 2 4 2 2 2 2 3 2" xfId="12244"/>
    <cellStyle name="Input 2 2 4 2 2 2 2 4" xfId="12245"/>
    <cellStyle name="Input 2 2 4 2 2 2 2 5" xfId="12246"/>
    <cellStyle name="Input 2 2 4 2 2 2 3" xfId="12247"/>
    <cellStyle name="Input 2 2 4 2 2 2 3 2" xfId="12248"/>
    <cellStyle name="Input 2 2 4 2 2 2 4" xfId="12249"/>
    <cellStyle name="Input 2 2 4 2 2 2 4 2" xfId="12250"/>
    <cellStyle name="Input 2 2 4 2 2 2 5" xfId="12251"/>
    <cellStyle name="Input 2 2 4 2 2 2 6" xfId="12252"/>
    <cellStyle name="Input 2 2 4 2 2 3" xfId="12253"/>
    <cellStyle name="Input 2 2 4 2 2 3 2" xfId="12254"/>
    <cellStyle name="Input 2 2 4 2 2 3 2 2" xfId="12255"/>
    <cellStyle name="Input 2 2 4 2 2 3 2 2 2" xfId="12256"/>
    <cellStyle name="Input 2 2 4 2 2 3 2 3" xfId="12257"/>
    <cellStyle name="Input 2 2 4 2 2 3 2 3 2" xfId="12258"/>
    <cellStyle name="Input 2 2 4 2 2 3 2 4" xfId="12259"/>
    <cellStyle name="Input 2 2 4 2 2 3 2 5" xfId="12260"/>
    <cellStyle name="Input 2 2 4 2 2 3 3" xfId="12261"/>
    <cellStyle name="Input 2 2 4 2 2 3 3 2" xfId="12262"/>
    <cellStyle name="Input 2 2 4 2 2 3 4" xfId="12263"/>
    <cellStyle name="Input 2 2 4 2 2 3 4 2" xfId="12264"/>
    <cellStyle name="Input 2 2 4 2 2 3 5" xfId="12265"/>
    <cellStyle name="Input 2 2 4 2 2 3 6" xfId="12266"/>
    <cellStyle name="Input 2 2 4 2 2 4" xfId="12267"/>
    <cellStyle name="Input 2 2 4 2 2 4 2" xfId="12268"/>
    <cellStyle name="Input 2 2 4 2 2 4 2 2" xfId="12269"/>
    <cellStyle name="Input 2 2 4 2 2 4 2 2 2" xfId="12270"/>
    <cellStyle name="Input 2 2 4 2 2 4 2 3" xfId="12271"/>
    <cellStyle name="Input 2 2 4 2 2 4 2 3 2" xfId="12272"/>
    <cellStyle name="Input 2 2 4 2 2 4 2 4" xfId="12273"/>
    <cellStyle name="Input 2 2 4 2 2 4 2 5" xfId="12274"/>
    <cellStyle name="Input 2 2 4 2 2 4 3" xfId="12275"/>
    <cellStyle name="Input 2 2 4 2 2 4 3 2" xfId="12276"/>
    <cellStyle name="Input 2 2 4 2 2 4 4" xfId="12277"/>
    <cellStyle name="Input 2 2 4 2 2 4 4 2" xfId="12278"/>
    <cellStyle name="Input 2 2 4 2 2 4 5" xfId="12279"/>
    <cellStyle name="Input 2 2 4 2 2 4 6" xfId="12280"/>
    <cellStyle name="Input 2 2 4 2 2 5" xfId="12281"/>
    <cellStyle name="Input 2 2 4 2 2 5 2" xfId="12282"/>
    <cellStyle name="Input 2 2 4 2 2 5 2 2" xfId="12283"/>
    <cellStyle name="Input 2 2 4 2 2 5 3" xfId="12284"/>
    <cellStyle name="Input 2 2 4 2 2 5 3 2" xfId="12285"/>
    <cellStyle name="Input 2 2 4 2 2 5 4" xfId="12286"/>
    <cellStyle name="Input 2 2 4 2 2 5 5" xfId="12287"/>
    <cellStyle name="Input 2 2 4 2 2 6" xfId="12288"/>
    <cellStyle name="Input 2 2 4 2 2 6 2" xfId="12289"/>
    <cellStyle name="Input 2 2 4 2 2 7" xfId="12290"/>
    <cellStyle name="Input 2 2 4 2 2 7 2" xfId="12291"/>
    <cellStyle name="Input 2 2 4 2 2 8" xfId="12292"/>
    <cellStyle name="Input 2 2 4 2 2 9" xfId="12293"/>
    <cellStyle name="Input 2 2 4 2 3" xfId="12294"/>
    <cellStyle name="Input 2 2 4 2 3 2" xfId="12295"/>
    <cellStyle name="Input 2 2 4 2 3 2 2" xfId="12296"/>
    <cellStyle name="Input 2 2 4 2 3 2 2 2" xfId="12297"/>
    <cellStyle name="Input 2 2 4 2 3 2 2 2 2" xfId="12298"/>
    <cellStyle name="Input 2 2 4 2 3 2 2 3" xfId="12299"/>
    <cellStyle name="Input 2 2 4 2 3 2 2 3 2" xfId="12300"/>
    <cellStyle name="Input 2 2 4 2 3 2 2 4" xfId="12301"/>
    <cellStyle name="Input 2 2 4 2 3 2 2 5" xfId="12302"/>
    <cellStyle name="Input 2 2 4 2 3 2 3" xfId="12303"/>
    <cellStyle name="Input 2 2 4 2 3 2 3 2" xfId="12304"/>
    <cellStyle name="Input 2 2 4 2 3 2 4" xfId="12305"/>
    <cellStyle name="Input 2 2 4 2 3 2 4 2" xfId="12306"/>
    <cellStyle name="Input 2 2 4 2 3 2 5" xfId="12307"/>
    <cellStyle name="Input 2 2 4 2 3 2 6" xfId="12308"/>
    <cellStyle name="Input 2 2 4 2 3 3" xfId="12309"/>
    <cellStyle name="Input 2 2 4 2 3 3 2" xfId="12310"/>
    <cellStyle name="Input 2 2 4 2 3 3 2 2" xfId="12311"/>
    <cellStyle name="Input 2 2 4 2 3 3 2 2 2" xfId="12312"/>
    <cellStyle name="Input 2 2 4 2 3 3 2 3" xfId="12313"/>
    <cellStyle name="Input 2 2 4 2 3 3 2 3 2" xfId="12314"/>
    <cellStyle name="Input 2 2 4 2 3 3 2 4" xfId="12315"/>
    <cellStyle name="Input 2 2 4 2 3 3 2 5" xfId="12316"/>
    <cellStyle name="Input 2 2 4 2 3 3 3" xfId="12317"/>
    <cellStyle name="Input 2 2 4 2 3 3 3 2" xfId="12318"/>
    <cellStyle name="Input 2 2 4 2 3 3 4" xfId="12319"/>
    <cellStyle name="Input 2 2 4 2 3 3 4 2" xfId="12320"/>
    <cellStyle name="Input 2 2 4 2 3 3 5" xfId="12321"/>
    <cellStyle name="Input 2 2 4 2 3 3 6" xfId="12322"/>
    <cellStyle name="Input 2 2 4 2 3 4" xfId="12323"/>
    <cellStyle name="Input 2 2 4 2 3 4 2" xfId="12324"/>
    <cellStyle name="Input 2 2 4 2 3 4 2 2" xfId="12325"/>
    <cellStyle name="Input 2 2 4 2 3 4 3" xfId="12326"/>
    <cellStyle name="Input 2 2 4 2 3 4 3 2" xfId="12327"/>
    <cellStyle name="Input 2 2 4 2 3 4 4" xfId="12328"/>
    <cellStyle name="Input 2 2 4 2 3 4 5" xfId="12329"/>
    <cellStyle name="Input 2 2 4 2 3 5" xfId="12330"/>
    <cellStyle name="Input 2 2 4 2 3 5 2" xfId="12331"/>
    <cellStyle name="Input 2 2 4 2 3 6" xfId="12332"/>
    <cellStyle name="Input 2 2 4 2 3 6 2" xfId="12333"/>
    <cellStyle name="Input 2 2 4 2 3 7" xfId="12334"/>
    <cellStyle name="Input 2 2 4 2 3 8" xfId="12335"/>
    <cellStyle name="Input 2 2 4 2 4" xfId="12336"/>
    <cellStyle name="Input 2 2 4 2 4 2" xfId="12337"/>
    <cellStyle name="Input 2 2 4 2 4 2 2" xfId="12338"/>
    <cellStyle name="Input 2 2 4 2 4 2 2 2" xfId="12339"/>
    <cellStyle name="Input 2 2 4 2 4 2 3" xfId="12340"/>
    <cellStyle name="Input 2 2 4 2 4 2 3 2" xfId="12341"/>
    <cellStyle name="Input 2 2 4 2 4 2 4" xfId="12342"/>
    <cellStyle name="Input 2 2 4 2 4 2 5" xfId="12343"/>
    <cellStyle name="Input 2 2 4 2 4 3" xfId="12344"/>
    <cellStyle name="Input 2 2 4 2 4 3 2" xfId="12345"/>
    <cellStyle name="Input 2 2 4 2 4 4" xfId="12346"/>
    <cellStyle name="Input 2 2 4 2 4 4 2" xfId="12347"/>
    <cellStyle name="Input 2 2 4 2 4 5" xfId="12348"/>
    <cellStyle name="Input 2 2 4 2 4 6" xfId="12349"/>
    <cellStyle name="Input 2 2 4 2 5" xfId="12350"/>
    <cellStyle name="Input 2 2 4 2 5 2" xfId="12351"/>
    <cellStyle name="Input 2 2 4 2 5 2 2" xfId="12352"/>
    <cellStyle name="Input 2 2 4 2 5 2 2 2" xfId="12353"/>
    <cellStyle name="Input 2 2 4 2 5 2 3" xfId="12354"/>
    <cellStyle name="Input 2 2 4 2 5 2 3 2" xfId="12355"/>
    <cellStyle name="Input 2 2 4 2 5 2 4" xfId="12356"/>
    <cellStyle name="Input 2 2 4 2 5 2 5" xfId="12357"/>
    <cellStyle name="Input 2 2 4 2 5 3" xfId="12358"/>
    <cellStyle name="Input 2 2 4 2 5 3 2" xfId="12359"/>
    <cellStyle name="Input 2 2 4 2 5 4" xfId="12360"/>
    <cellStyle name="Input 2 2 4 2 5 4 2" xfId="12361"/>
    <cellStyle name="Input 2 2 4 2 5 5" xfId="12362"/>
    <cellStyle name="Input 2 2 4 2 5 6" xfId="12363"/>
    <cellStyle name="Input 2 2 4 2 6" xfId="12364"/>
    <cellStyle name="Input 2 2 4 2 6 2" xfId="12365"/>
    <cellStyle name="Input 2 2 4 2 6 2 2" xfId="12366"/>
    <cellStyle name="Input 2 2 4 2 6 2 2 2" xfId="12367"/>
    <cellStyle name="Input 2 2 4 2 6 2 3" xfId="12368"/>
    <cellStyle name="Input 2 2 4 2 6 2 3 2" xfId="12369"/>
    <cellStyle name="Input 2 2 4 2 6 2 4" xfId="12370"/>
    <cellStyle name="Input 2 2 4 2 6 2 5" xfId="12371"/>
    <cellStyle name="Input 2 2 4 2 6 3" xfId="12372"/>
    <cellStyle name="Input 2 2 4 2 6 3 2" xfId="12373"/>
    <cellStyle name="Input 2 2 4 2 6 4" xfId="12374"/>
    <cellStyle name="Input 2 2 4 2 6 4 2" xfId="12375"/>
    <cellStyle name="Input 2 2 4 2 6 5" xfId="12376"/>
    <cellStyle name="Input 2 2 4 2 6 6" xfId="12377"/>
    <cellStyle name="Input 2 2 4 2 7" xfId="12378"/>
    <cellStyle name="Input 2 2 4 2 7 2" xfId="12379"/>
    <cellStyle name="Input 2 2 4 2 7 2 2" xfId="12380"/>
    <cellStyle name="Input 2 2 4 2 7 3" xfId="12381"/>
    <cellStyle name="Input 2 2 4 2 7 3 2" xfId="12382"/>
    <cellStyle name="Input 2 2 4 2 7 4" xfId="12383"/>
    <cellStyle name="Input 2 2 4 2 7 5" xfId="12384"/>
    <cellStyle name="Input 2 2 4 2 8" xfId="12385"/>
    <cellStyle name="Input 2 2 4 2 8 2" xfId="12386"/>
    <cellStyle name="Input 2 2 4 2 9" xfId="12387"/>
    <cellStyle name="Input 2 2 4 2 9 2" xfId="12388"/>
    <cellStyle name="Input 2 2 4 3" xfId="12389"/>
    <cellStyle name="Input 2 2 4 3 2" xfId="12390"/>
    <cellStyle name="Input 2 2 4 3 2 2" xfId="12391"/>
    <cellStyle name="Input 2 2 4 3 2 2 2" xfId="12392"/>
    <cellStyle name="Input 2 2 4 3 2 2 2 2" xfId="12393"/>
    <cellStyle name="Input 2 2 4 3 2 2 3" xfId="12394"/>
    <cellStyle name="Input 2 2 4 3 2 2 3 2" xfId="12395"/>
    <cellStyle name="Input 2 2 4 3 2 2 4" xfId="12396"/>
    <cellStyle name="Input 2 2 4 3 2 2 5" xfId="12397"/>
    <cellStyle name="Input 2 2 4 3 2 3" xfId="12398"/>
    <cellStyle name="Input 2 2 4 3 2 3 2" xfId="12399"/>
    <cellStyle name="Input 2 2 4 3 2 4" xfId="12400"/>
    <cellStyle name="Input 2 2 4 3 2 4 2" xfId="12401"/>
    <cellStyle name="Input 2 2 4 3 2 5" xfId="12402"/>
    <cellStyle name="Input 2 2 4 3 2 6" xfId="12403"/>
    <cellStyle name="Input 2 2 4 3 3" xfId="12404"/>
    <cellStyle name="Input 2 2 4 3 3 2" xfId="12405"/>
    <cellStyle name="Input 2 2 4 3 3 2 2" xfId="12406"/>
    <cellStyle name="Input 2 2 4 3 3 2 2 2" xfId="12407"/>
    <cellStyle name="Input 2 2 4 3 3 2 3" xfId="12408"/>
    <cellStyle name="Input 2 2 4 3 3 2 3 2" xfId="12409"/>
    <cellStyle name="Input 2 2 4 3 3 2 4" xfId="12410"/>
    <cellStyle name="Input 2 2 4 3 3 2 5" xfId="12411"/>
    <cellStyle name="Input 2 2 4 3 3 3" xfId="12412"/>
    <cellStyle name="Input 2 2 4 3 3 3 2" xfId="12413"/>
    <cellStyle name="Input 2 2 4 3 3 4" xfId="12414"/>
    <cellStyle name="Input 2 2 4 3 3 4 2" xfId="12415"/>
    <cellStyle name="Input 2 2 4 3 3 5" xfId="12416"/>
    <cellStyle name="Input 2 2 4 3 3 6" xfId="12417"/>
    <cellStyle name="Input 2 2 4 3 4" xfId="12418"/>
    <cellStyle name="Input 2 2 4 3 4 2" xfId="12419"/>
    <cellStyle name="Input 2 2 4 3 4 2 2" xfId="12420"/>
    <cellStyle name="Input 2 2 4 3 4 2 2 2" xfId="12421"/>
    <cellStyle name="Input 2 2 4 3 4 2 3" xfId="12422"/>
    <cellStyle name="Input 2 2 4 3 4 2 3 2" xfId="12423"/>
    <cellStyle name="Input 2 2 4 3 4 2 4" xfId="12424"/>
    <cellStyle name="Input 2 2 4 3 4 2 5" xfId="12425"/>
    <cellStyle name="Input 2 2 4 3 4 3" xfId="12426"/>
    <cellStyle name="Input 2 2 4 3 4 3 2" xfId="12427"/>
    <cellStyle name="Input 2 2 4 3 4 4" xfId="12428"/>
    <cellStyle name="Input 2 2 4 3 4 4 2" xfId="12429"/>
    <cellStyle name="Input 2 2 4 3 4 5" xfId="12430"/>
    <cellStyle name="Input 2 2 4 3 4 6" xfId="12431"/>
    <cellStyle name="Input 2 2 4 3 5" xfId="12432"/>
    <cellStyle name="Input 2 2 4 3 5 2" xfId="12433"/>
    <cellStyle name="Input 2 2 4 3 5 2 2" xfId="12434"/>
    <cellStyle name="Input 2 2 4 3 5 3" xfId="12435"/>
    <cellStyle name="Input 2 2 4 3 5 3 2" xfId="12436"/>
    <cellStyle name="Input 2 2 4 3 5 4" xfId="12437"/>
    <cellStyle name="Input 2 2 4 3 5 5" xfId="12438"/>
    <cellStyle name="Input 2 2 4 3 6" xfId="12439"/>
    <cellStyle name="Input 2 2 4 3 6 2" xfId="12440"/>
    <cellStyle name="Input 2 2 4 3 7" xfId="12441"/>
    <cellStyle name="Input 2 2 4 3 7 2" xfId="12442"/>
    <cellStyle name="Input 2 2 4 3 8" xfId="12443"/>
    <cellStyle name="Input 2 2 4 3 9" xfId="12444"/>
    <cellStyle name="Input 2 2 4 4" xfId="12445"/>
    <cellStyle name="Input 2 2 4 4 2" xfId="12446"/>
    <cellStyle name="Input 2 2 4 4 2 2" xfId="12447"/>
    <cellStyle name="Input 2 2 4 4 2 2 2" xfId="12448"/>
    <cellStyle name="Input 2 2 4 4 2 2 2 2" xfId="12449"/>
    <cellStyle name="Input 2 2 4 4 2 2 3" xfId="12450"/>
    <cellStyle name="Input 2 2 4 4 2 2 3 2" xfId="12451"/>
    <cellStyle name="Input 2 2 4 4 2 2 4" xfId="12452"/>
    <cellStyle name="Input 2 2 4 4 2 2 5" xfId="12453"/>
    <cellStyle name="Input 2 2 4 4 2 3" xfId="12454"/>
    <cellStyle name="Input 2 2 4 4 2 3 2" xfId="12455"/>
    <cellStyle name="Input 2 2 4 4 2 4" xfId="12456"/>
    <cellStyle name="Input 2 2 4 4 2 4 2" xfId="12457"/>
    <cellStyle name="Input 2 2 4 4 2 5" xfId="12458"/>
    <cellStyle name="Input 2 2 4 4 2 6" xfId="12459"/>
    <cellStyle name="Input 2 2 4 4 3" xfId="12460"/>
    <cellStyle name="Input 2 2 4 4 3 2" xfId="12461"/>
    <cellStyle name="Input 2 2 4 4 3 2 2" xfId="12462"/>
    <cellStyle name="Input 2 2 4 4 3 2 2 2" xfId="12463"/>
    <cellStyle name="Input 2 2 4 4 3 2 3" xfId="12464"/>
    <cellStyle name="Input 2 2 4 4 3 2 3 2" xfId="12465"/>
    <cellStyle name="Input 2 2 4 4 3 2 4" xfId="12466"/>
    <cellStyle name="Input 2 2 4 4 3 2 5" xfId="12467"/>
    <cellStyle name="Input 2 2 4 4 3 3" xfId="12468"/>
    <cellStyle name="Input 2 2 4 4 3 3 2" xfId="12469"/>
    <cellStyle name="Input 2 2 4 4 3 4" xfId="12470"/>
    <cellStyle name="Input 2 2 4 4 3 4 2" xfId="12471"/>
    <cellStyle name="Input 2 2 4 4 3 5" xfId="12472"/>
    <cellStyle name="Input 2 2 4 4 3 6" xfId="12473"/>
    <cellStyle name="Input 2 2 4 4 4" xfId="12474"/>
    <cellStyle name="Input 2 2 4 4 4 2" xfId="12475"/>
    <cellStyle name="Input 2 2 4 4 4 2 2" xfId="12476"/>
    <cellStyle name="Input 2 2 4 4 4 3" xfId="12477"/>
    <cellStyle name="Input 2 2 4 4 4 3 2" xfId="12478"/>
    <cellStyle name="Input 2 2 4 4 4 4" xfId="12479"/>
    <cellStyle name="Input 2 2 4 4 4 5" xfId="12480"/>
    <cellStyle name="Input 2 2 4 4 5" xfId="12481"/>
    <cellStyle name="Input 2 2 4 4 5 2" xfId="12482"/>
    <cellStyle name="Input 2 2 4 4 6" xfId="12483"/>
    <cellStyle name="Input 2 2 4 4 6 2" xfId="12484"/>
    <cellStyle name="Input 2 2 4 4 7" xfId="12485"/>
    <cellStyle name="Input 2 2 4 4 8" xfId="12486"/>
    <cellStyle name="Input 2 2 4 5" xfId="12487"/>
    <cellStyle name="Input 2 2 4 5 2" xfId="12488"/>
    <cellStyle name="Input 2 2 4 5 2 2" xfId="12489"/>
    <cellStyle name="Input 2 2 4 5 2 2 2" xfId="12490"/>
    <cellStyle name="Input 2 2 4 5 2 3" xfId="12491"/>
    <cellStyle name="Input 2 2 4 5 2 3 2" xfId="12492"/>
    <cellStyle name="Input 2 2 4 5 2 4" xfId="12493"/>
    <cellStyle name="Input 2 2 4 5 2 5" xfId="12494"/>
    <cellStyle name="Input 2 2 4 5 3" xfId="12495"/>
    <cellStyle name="Input 2 2 4 5 3 2" xfId="12496"/>
    <cellStyle name="Input 2 2 4 5 4" xfId="12497"/>
    <cellStyle name="Input 2 2 4 5 4 2" xfId="12498"/>
    <cellStyle name="Input 2 2 4 5 5" xfId="12499"/>
    <cellStyle name="Input 2 2 4 5 6" xfId="12500"/>
    <cellStyle name="Input 2 2 4 6" xfId="12501"/>
    <cellStyle name="Input 2 2 4 6 2" xfId="12502"/>
    <cellStyle name="Input 2 2 4 6 2 2" xfId="12503"/>
    <cellStyle name="Input 2 2 4 6 2 2 2" xfId="12504"/>
    <cellStyle name="Input 2 2 4 6 2 3" xfId="12505"/>
    <cellStyle name="Input 2 2 4 6 2 3 2" xfId="12506"/>
    <cellStyle name="Input 2 2 4 6 2 4" xfId="12507"/>
    <cellStyle name="Input 2 2 4 6 2 5" xfId="12508"/>
    <cellStyle name="Input 2 2 4 6 3" xfId="12509"/>
    <cellStyle name="Input 2 2 4 6 3 2" xfId="12510"/>
    <cellStyle name="Input 2 2 4 6 4" xfId="12511"/>
    <cellStyle name="Input 2 2 4 6 4 2" xfId="12512"/>
    <cellStyle name="Input 2 2 4 6 5" xfId="12513"/>
    <cellStyle name="Input 2 2 4 6 6" xfId="12514"/>
    <cellStyle name="Input 2 2 4 7" xfId="12515"/>
    <cellStyle name="Input 2 2 4 7 2" xfId="12516"/>
    <cellStyle name="Input 2 2 4 7 2 2" xfId="12517"/>
    <cellStyle name="Input 2 2 4 7 2 2 2" xfId="12518"/>
    <cellStyle name="Input 2 2 4 7 2 3" xfId="12519"/>
    <cellStyle name="Input 2 2 4 7 2 3 2" xfId="12520"/>
    <cellStyle name="Input 2 2 4 7 2 4" xfId="12521"/>
    <cellStyle name="Input 2 2 4 7 2 5" xfId="12522"/>
    <cellStyle name="Input 2 2 4 7 3" xfId="12523"/>
    <cellStyle name="Input 2 2 4 7 3 2" xfId="12524"/>
    <cellStyle name="Input 2 2 4 7 4" xfId="12525"/>
    <cellStyle name="Input 2 2 4 7 4 2" xfId="12526"/>
    <cellStyle name="Input 2 2 4 7 5" xfId="12527"/>
    <cellStyle name="Input 2 2 4 7 6" xfId="12528"/>
    <cellStyle name="Input 2 2 4 8" xfId="12529"/>
    <cellStyle name="Input 2 2 4 8 2" xfId="12530"/>
    <cellStyle name="Input 2 2 4 8 2 2" xfId="12531"/>
    <cellStyle name="Input 2 2 4 8 3" xfId="12532"/>
    <cellStyle name="Input 2 2 4 8 3 2" xfId="12533"/>
    <cellStyle name="Input 2 2 4 8 4" xfId="12534"/>
    <cellStyle name="Input 2 2 4 8 5" xfId="12535"/>
    <cellStyle name="Input 2 2 4 9" xfId="12536"/>
    <cellStyle name="Input 2 2 4 9 2" xfId="12537"/>
    <cellStyle name="Input 2 2 5" xfId="12538"/>
    <cellStyle name="Input 2 2 5 10" xfId="12539"/>
    <cellStyle name="Input 2 2 5 2" xfId="12540"/>
    <cellStyle name="Input 2 2 5 2 2" xfId="12541"/>
    <cellStyle name="Input 2 2 5 2 2 2" xfId="12542"/>
    <cellStyle name="Input 2 2 5 2 2 2 2" xfId="12543"/>
    <cellStyle name="Input 2 2 5 2 2 2 2 2" xfId="12544"/>
    <cellStyle name="Input 2 2 5 2 2 2 3" xfId="12545"/>
    <cellStyle name="Input 2 2 5 2 2 2 3 2" xfId="12546"/>
    <cellStyle name="Input 2 2 5 2 2 2 4" xfId="12547"/>
    <cellStyle name="Input 2 2 5 2 2 2 5" xfId="12548"/>
    <cellStyle name="Input 2 2 5 2 2 3" xfId="12549"/>
    <cellStyle name="Input 2 2 5 2 2 3 2" xfId="12550"/>
    <cellStyle name="Input 2 2 5 2 2 4" xfId="12551"/>
    <cellStyle name="Input 2 2 5 2 2 4 2" xfId="12552"/>
    <cellStyle name="Input 2 2 5 2 2 5" xfId="12553"/>
    <cellStyle name="Input 2 2 5 2 2 6" xfId="12554"/>
    <cellStyle name="Input 2 2 5 2 3" xfId="12555"/>
    <cellStyle name="Input 2 2 5 2 3 2" xfId="12556"/>
    <cellStyle name="Input 2 2 5 2 3 2 2" xfId="12557"/>
    <cellStyle name="Input 2 2 5 2 3 2 2 2" xfId="12558"/>
    <cellStyle name="Input 2 2 5 2 3 2 3" xfId="12559"/>
    <cellStyle name="Input 2 2 5 2 3 2 3 2" xfId="12560"/>
    <cellStyle name="Input 2 2 5 2 3 2 4" xfId="12561"/>
    <cellStyle name="Input 2 2 5 2 3 2 5" xfId="12562"/>
    <cellStyle name="Input 2 2 5 2 3 3" xfId="12563"/>
    <cellStyle name="Input 2 2 5 2 3 3 2" xfId="12564"/>
    <cellStyle name="Input 2 2 5 2 3 4" xfId="12565"/>
    <cellStyle name="Input 2 2 5 2 3 4 2" xfId="12566"/>
    <cellStyle name="Input 2 2 5 2 3 5" xfId="12567"/>
    <cellStyle name="Input 2 2 5 2 3 6" xfId="12568"/>
    <cellStyle name="Input 2 2 5 2 4" xfId="12569"/>
    <cellStyle name="Input 2 2 5 2 4 2" xfId="12570"/>
    <cellStyle name="Input 2 2 5 2 4 2 2" xfId="12571"/>
    <cellStyle name="Input 2 2 5 2 4 2 2 2" xfId="12572"/>
    <cellStyle name="Input 2 2 5 2 4 2 3" xfId="12573"/>
    <cellStyle name="Input 2 2 5 2 4 2 3 2" xfId="12574"/>
    <cellStyle name="Input 2 2 5 2 4 2 4" xfId="12575"/>
    <cellStyle name="Input 2 2 5 2 4 2 5" xfId="12576"/>
    <cellStyle name="Input 2 2 5 2 4 3" xfId="12577"/>
    <cellStyle name="Input 2 2 5 2 4 3 2" xfId="12578"/>
    <cellStyle name="Input 2 2 5 2 4 4" xfId="12579"/>
    <cellStyle name="Input 2 2 5 2 4 4 2" xfId="12580"/>
    <cellStyle name="Input 2 2 5 2 4 5" xfId="12581"/>
    <cellStyle name="Input 2 2 5 2 4 6" xfId="12582"/>
    <cellStyle name="Input 2 2 5 2 5" xfId="12583"/>
    <cellStyle name="Input 2 2 5 2 5 2" xfId="12584"/>
    <cellStyle name="Input 2 2 5 2 5 2 2" xfId="12585"/>
    <cellStyle name="Input 2 2 5 2 5 3" xfId="12586"/>
    <cellStyle name="Input 2 2 5 2 5 3 2" xfId="12587"/>
    <cellStyle name="Input 2 2 5 2 5 4" xfId="12588"/>
    <cellStyle name="Input 2 2 5 2 5 5" xfId="12589"/>
    <cellStyle name="Input 2 2 5 2 6" xfId="12590"/>
    <cellStyle name="Input 2 2 5 2 6 2" xfId="12591"/>
    <cellStyle name="Input 2 2 5 2 7" xfId="12592"/>
    <cellStyle name="Input 2 2 5 2 7 2" xfId="12593"/>
    <cellStyle name="Input 2 2 5 2 8" xfId="12594"/>
    <cellStyle name="Input 2 2 5 2 9" xfId="12595"/>
    <cellStyle name="Input 2 2 5 3" xfId="12596"/>
    <cellStyle name="Input 2 2 5 3 2" xfId="12597"/>
    <cellStyle name="Input 2 2 5 3 2 2" xfId="12598"/>
    <cellStyle name="Input 2 2 5 3 2 2 2" xfId="12599"/>
    <cellStyle name="Input 2 2 5 3 2 2 2 2" xfId="12600"/>
    <cellStyle name="Input 2 2 5 3 2 2 3" xfId="12601"/>
    <cellStyle name="Input 2 2 5 3 2 2 3 2" xfId="12602"/>
    <cellStyle name="Input 2 2 5 3 2 2 4" xfId="12603"/>
    <cellStyle name="Input 2 2 5 3 2 2 5" xfId="12604"/>
    <cellStyle name="Input 2 2 5 3 2 3" xfId="12605"/>
    <cellStyle name="Input 2 2 5 3 2 3 2" xfId="12606"/>
    <cellStyle name="Input 2 2 5 3 2 4" xfId="12607"/>
    <cellStyle name="Input 2 2 5 3 2 4 2" xfId="12608"/>
    <cellStyle name="Input 2 2 5 3 2 5" xfId="12609"/>
    <cellStyle name="Input 2 2 5 3 2 6" xfId="12610"/>
    <cellStyle name="Input 2 2 5 3 3" xfId="12611"/>
    <cellStyle name="Input 2 2 5 3 3 2" xfId="12612"/>
    <cellStyle name="Input 2 2 5 3 3 2 2" xfId="12613"/>
    <cellStyle name="Input 2 2 5 3 3 2 2 2" xfId="12614"/>
    <cellStyle name="Input 2 2 5 3 3 2 3" xfId="12615"/>
    <cellStyle name="Input 2 2 5 3 3 2 3 2" xfId="12616"/>
    <cellStyle name="Input 2 2 5 3 3 2 4" xfId="12617"/>
    <cellStyle name="Input 2 2 5 3 3 2 5" xfId="12618"/>
    <cellStyle name="Input 2 2 5 3 3 3" xfId="12619"/>
    <cellStyle name="Input 2 2 5 3 3 3 2" xfId="12620"/>
    <cellStyle name="Input 2 2 5 3 3 4" xfId="12621"/>
    <cellStyle name="Input 2 2 5 3 3 4 2" xfId="12622"/>
    <cellStyle name="Input 2 2 5 3 3 5" xfId="12623"/>
    <cellStyle name="Input 2 2 5 3 3 6" xfId="12624"/>
    <cellStyle name="Input 2 2 5 3 4" xfId="12625"/>
    <cellStyle name="Input 2 2 5 3 4 2" xfId="12626"/>
    <cellStyle name="Input 2 2 5 3 4 2 2" xfId="12627"/>
    <cellStyle name="Input 2 2 5 3 4 3" xfId="12628"/>
    <cellStyle name="Input 2 2 5 3 4 3 2" xfId="12629"/>
    <cellStyle name="Input 2 2 5 3 4 4" xfId="12630"/>
    <cellStyle name="Input 2 2 5 3 4 5" xfId="12631"/>
    <cellStyle name="Input 2 2 5 3 5" xfId="12632"/>
    <cellStyle name="Input 2 2 5 3 5 2" xfId="12633"/>
    <cellStyle name="Input 2 2 5 3 6" xfId="12634"/>
    <cellStyle name="Input 2 2 5 3 6 2" xfId="12635"/>
    <cellStyle name="Input 2 2 5 3 7" xfId="12636"/>
    <cellStyle name="Input 2 2 5 3 8" xfId="12637"/>
    <cellStyle name="Input 2 2 5 4" xfId="12638"/>
    <cellStyle name="Input 2 2 5 4 2" xfId="12639"/>
    <cellStyle name="Input 2 2 5 4 2 2" xfId="12640"/>
    <cellStyle name="Input 2 2 5 4 2 2 2" xfId="12641"/>
    <cellStyle name="Input 2 2 5 4 2 3" xfId="12642"/>
    <cellStyle name="Input 2 2 5 4 2 3 2" xfId="12643"/>
    <cellStyle name="Input 2 2 5 4 2 4" xfId="12644"/>
    <cellStyle name="Input 2 2 5 4 2 5" xfId="12645"/>
    <cellStyle name="Input 2 2 5 4 3" xfId="12646"/>
    <cellStyle name="Input 2 2 5 4 3 2" xfId="12647"/>
    <cellStyle name="Input 2 2 5 4 4" xfId="12648"/>
    <cellStyle name="Input 2 2 5 4 4 2" xfId="12649"/>
    <cellStyle name="Input 2 2 5 4 5" xfId="12650"/>
    <cellStyle name="Input 2 2 5 4 6" xfId="12651"/>
    <cellStyle name="Input 2 2 5 5" xfId="12652"/>
    <cellStyle name="Input 2 2 5 5 2" xfId="12653"/>
    <cellStyle name="Input 2 2 5 5 2 2" xfId="12654"/>
    <cellStyle name="Input 2 2 5 5 2 2 2" xfId="12655"/>
    <cellStyle name="Input 2 2 5 5 2 3" xfId="12656"/>
    <cellStyle name="Input 2 2 5 5 2 3 2" xfId="12657"/>
    <cellStyle name="Input 2 2 5 5 2 4" xfId="12658"/>
    <cellStyle name="Input 2 2 5 5 2 5" xfId="12659"/>
    <cellStyle name="Input 2 2 5 5 3" xfId="12660"/>
    <cellStyle name="Input 2 2 5 5 3 2" xfId="12661"/>
    <cellStyle name="Input 2 2 5 5 4" xfId="12662"/>
    <cellStyle name="Input 2 2 5 5 4 2" xfId="12663"/>
    <cellStyle name="Input 2 2 5 5 5" xfId="12664"/>
    <cellStyle name="Input 2 2 5 5 6" xfId="12665"/>
    <cellStyle name="Input 2 2 5 6" xfId="12666"/>
    <cellStyle name="Input 2 2 5 6 2" xfId="12667"/>
    <cellStyle name="Input 2 2 5 6 2 2" xfId="12668"/>
    <cellStyle name="Input 2 2 5 6 2 2 2" xfId="12669"/>
    <cellStyle name="Input 2 2 5 6 2 3" xfId="12670"/>
    <cellStyle name="Input 2 2 5 6 2 3 2" xfId="12671"/>
    <cellStyle name="Input 2 2 5 6 2 4" xfId="12672"/>
    <cellStyle name="Input 2 2 5 6 2 5" xfId="12673"/>
    <cellStyle name="Input 2 2 5 6 3" xfId="12674"/>
    <cellStyle name="Input 2 2 5 6 3 2" xfId="12675"/>
    <cellStyle name="Input 2 2 5 6 4" xfId="12676"/>
    <cellStyle name="Input 2 2 5 6 4 2" xfId="12677"/>
    <cellStyle name="Input 2 2 5 6 5" xfId="12678"/>
    <cellStyle name="Input 2 2 5 6 6" xfId="12679"/>
    <cellStyle name="Input 2 2 5 7" xfId="12680"/>
    <cellStyle name="Input 2 2 5 7 2" xfId="12681"/>
    <cellStyle name="Input 2 2 5 7 2 2" xfId="12682"/>
    <cellStyle name="Input 2 2 5 7 3" xfId="12683"/>
    <cellStyle name="Input 2 2 5 7 3 2" xfId="12684"/>
    <cellStyle name="Input 2 2 5 7 4" xfId="12685"/>
    <cellStyle name="Input 2 2 5 7 5" xfId="12686"/>
    <cellStyle name="Input 2 2 5 8" xfId="12687"/>
    <cellStyle name="Input 2 2 5 8 2" xfId="12688"/>
    <cellStyle name="Input 2 2 5 9" xfId="12689"/>
    <cellStyle name="Input 2 2 5 9 2" xfId="12690"/>
    <cellStyle name="Input 2 2 6" xfId="12691"/>
    <cellStyle name="Input 2 2 6 10" xfId="12692"/>
    <cellStyle name="Input 2 2 6 11" xfId="12693"/>
    <cellStyle name="Input 2 2 6 2" xfId="12694"/>
    <cellStyle name="Input 2 2 6 2 2" xfId="12695"/>
    <cellStyle name="Input 2 2 6 2 2 2" xfId="12696"/>
    <cellStyle name="Input 2 2 6 2 2 2 2" xfId="12697"/>
    <cellStyle name="Input 2 2 6 2 2 2 2 2" xfId="12698"/>
    <cellStyle name="Input 2 2 6 2 2 2 3" xfId="12699"/>
    <cellStyle name="Input 2 2 6 2 2 2 3 2" xfId="12700"/>
    <cellStyle name="Input 2 2 6 2 2 2 4" xfId="12701"/>
    <cellStyle name="Input 2 2 6 2 2 2 5" xfId="12702"/>
    <cellStyle name="Input 2 2 6 2 2 3" xfId="12703"/>
    <cellStyle name="Input 2 2 6 2 2 3 2" xfId="12704"/>
    <cellStyle name="Input 2 2 6 2 2 4" xfId="12705"/>
    <cellStyle name="Input 2 2 6 2 2 4 2" xfId="12706"/>
    <cellStyle name="Input 2 2 6 2 2 5" xfId="12707"/>
    <cellStyle name="Input 2 2 6 2 2 6" xfId="12708"/>
    <cellStyle name="Input 2 2 6 2 3" xfId="12709"/>
    <cellStyle name="Input 2 2 6 2 3 2" xfId="12710"/>
    <cellStyle name="Input 2 2 6 2 3 2 2" xfId="12711"/>
    <cellStyle name="Input 2 2 6 2 3 2 2 2" xfId="12712"/>
    <cellStyle name="Input 2 2 6 2 3 2 3" xfId="12713"/>
    <cellStyle name="Input 2 2 6 2 3 2 3 2" xfId="12714"/>
    <cellStyle name="Input 2 2 6 2 3 2 4" xfId="12715"/>
    <cellStyle name="Input 2 2 6 2 3 2 5" xfId="12716"/>
    <cellStyle name="Input 2 2 6 2 3 3" xfId="12717"/>
    <cellStyle name="Input 2 2 6 2 3 3 2" xfId="12718"/>
    <cellStyle name="Input 2 2 6 2 3 4" xfId="12719"/>
    <cellStyle name="Input 2 2 6 2 3 4 2" xfId="12720"/>
    <cellStyle name="Input 2 2 6 2 3 5" xfId="12721"/>
    <cellStyle name="Input 2 2 6 2 3 6" xfId="12722"/>
    <cellStyle name="Input 2 2 6 2 4" xfId="12723"/>
    <cellStyle name="Input 2 2 6 2 4 2" xfId="12724"/>
    <cellStyle name="Input 2 2 6 2 4 2 2" xfId="12725"/>
    <cellStyle name="Input 2 2 6 2 4 2 2 2" xfId="12726"/>
    <cellStyle name="Input 2 2 6 2 4 2 3" xfId="12727"/>
    <cellStyle name="Input 2 2 6 2 4 2 3 2" xfId="12728"/>
    <cellStyle name="Input 2 2 6 2 4 2 4" xfId="12729"/>
    <cellStyle name="Input 2 2 6 2 4 2 5" xfId="12730"/>
    <cellStyle name="Input 2 2 6 2 4 3" xfId="12731"/>
    <cellStyle name="Input 2 2 6 2 4 3 2" xfId="12732"/>
    <cellStyle name="Input 2 2 6 2 4 4" xfId="12733"/>
    <cellStyle name="Input 2 2 6 2 4 4 2" xfId="12734"/>
    <cellStyle name="Input 2 2 6 2 4 5" xfId="12735"/>
    <cellStyle name="Input 2 2 6 2 4 6" xfId="12736"/>
    <cellStyle name="Input 2 2 6 2 5" xfId="12737"/>
    <cellStyle name="Input 2 2 6 2 5 2" xfId="12738"/>
    <cellStyle name="Input 2 2 6 2 5 2 2" xfId="12739"/>
    <cellStyle name="Input 2 2 6 2 5 3" xfId="12740"/>
    <cellStyle name="Input 2 2 6 2 5 3 2" xfId="12741"/>
    <cellStyle name="Input 2 2 6 2 5 4" xfId="12742"/>
    <cellStyle name="Input 2 2 6 2 5 5" xfId="12743"/>
    <cellStyle name="Input 2 2 6 2 6" xfId="12744"/>
    <cellStyle name="Input 2 2 6 2 6 2" xfId="12745"/>
    <cellStyle name="Input 2 2 6 2 7" xfId="12746"/>
    <cellStyle name="Input 2 2 6 2 7 2" xfId="12747"/>
    <cellStyle name="Input 2 2 6 2 8" xfId="12748"/>
    <cellStyle name="Input 2 2 6 2 9" xfId="12749"/>
    <cellStyle name="Input 2 2 6 3" xfId="12750"/>
    <cellStyle name="Input 2 2 6 3 2" xfId="12751"/>
    <cellStyle name="Input 2 2 6 3 2 2" xfId="12752"/>
    <cellStyle name="Input 2 2 6 3 2 2 2" xfId="12753"/>
    <cellStyle name="Input 2 2 6 3 2 3" xfId="12754"/>
    <cellStyle name="Input 2 2 6 3 2 3 2" xfId="12755"/>
    <cellStyle name="Input 2 2 6 3 2 4" xfId="12756"/>
    <cellStyle name="Input 2 2 6 3 2 5" xfId="12757"/>
    <cellStyle name="Input 2 2 6 3 3" xfId="12758"/>
    <cellStyle name="Input 2 2 6 3 3 2" xfId="12759"/>
    <cellStyle name="Input 2 2 6 3 4" xfId="12760"/>
    <cellStyle name="Input 2 2 6 3 4 2" xfId="12761"/>
    <cellStyle name="Input 2 2 6 3 5" xfId="12762"/>
    <cellStyle name="Input 2 2 6 3 6" xfId="12763"/>
    <cellStyle name="Input 2 2 6 4" xfId="12764"/>
    <cellStyle name="Input 2 2 6 4 2" xfId="12765"/>
    <cellStyle name="Input 2 2 6 4 2 2" xfId="12766"/>
    <cellStyle name="Input 2 2 6 4 2 2 2" xfId="12767"/>
    <cellStyle name="Input 2 2 6 4 2 3" xfId="12768"/>
    <cellStyle name="Input 2 2 6 4 2 3 2" xfId="12769"/>
    <cellStyle name="Input 2 2 6 4 2 4" xfId="12770"/>
    <cellStyle name="Input 2 2 6 4 2 5" xfId="12771"/>
    <cellStyle name="Input 2 2 6 4 3" xfId="12772"/>
    <cellStyle name="Input 2 2 6 4 3 2" xfId="12773"/>
    <cellStyle name="Input 2 2 6 4 4" xfId="12774"/>
    <cellStyle name="Input 2 2 6 4 4 2" xfId="12775"/>
    <cellStyle name="Input 2 2 6 4 5" xfId="12776"/>
    <cellStyle name="Input 2 2 6 4 6" xfId="12777"/>
    <cellStyle name="Input 2 2 6 5" xfId="12778"/>
    <cellStyle name="Input 2 2 6 5 2" xfId="12779"/>
    <cellStyle name="Input 2 2 6 5 2 2" xfId="12780"/>
    <cellStyle name="Input 2 2 6 5 2 2 2" xfId="12781"/>
    <cellStyle name="Input 2 2 6 5 2 3" xfId="12782"/>
    <cellStyle name="Input 2 2 6 5 2 3 2" xfId="12783"/>
    <cellStyle name="Input 2 2 6 5 2 4" xfId="12784"/>
    <cellStyle name="Input 2 2 6 5 2 5" xfId="12785"/>
    <cellStyle name="Input 2 2 6 5 3" xfId="12786"/>
    <cellStyle name="Input 2 2 6 5 3 2" xfId="12787"/>
    <cellStyle name="Input 2 2 6 5 4" xfId="12788"/>
    <cellStyle name="Input 2 2 6 5 4 2" xfId="12789"/>
    <cellStyle name="Input 2 2 6 5 5" xfId="12790"/>
    <cellStyle name="Input 2 2 6 5 6" xfId="12791"/>
    <cellStyle name="Input 2 2 6 6" xfId="12792"/>
    <cellStyle name="Input 2 2 6 6 2" xfId="12793"/>
    <cellStyle name="Input 2 2 6 6 2 2" xfId="12794"/>
    <cellStyle name="Input 2 2 6 6 2 2 2" xfId="12795"/>
    <cellStyle name="Input 2 2 6 6 2 3" xfId="12796"/>
    <cellStyle name="Input 2 2 6 6 2 3 2" xfId="12797"/>
    <cellStyle name="Input 2 2 6 6 2 4" xfId="12798"/>
    <cellStyle name="Input 2 2 6 6 2 5" xfId="12799"/>
    <cellStyle name="Input 2 2 6 6 3" xfId="12800"/>
    <cellStyle name="Input 2 2 6 6 3 2" xfId="12801"/>
    <cellStyle name="Input 2 2 6 6 4" xfId="12802"/>
    <cellStyle name="Input 2 2 6 6 4 2" xfId="12803"/>
    <cellStyle name="Input 2 2 6 6 5" xfId="12804"/>
    <cellStyle name="Input 2 2 6 6 6" xfId="12805"/>
    <cellStyle name="Input 2 2 6 7" xfId="12806"/>
    <cellStyle name="Input 2 2 6 7 2" xfId="12807"/>
    <cellStyle name="Input 2 2 6 7 2 2" xfId="12808"/>
    <cellStyle name="Input 2 2 6 7 3" xfId="12809"/>
    <cellStyle name="Input 2 2 6 7 3 2" xfId="12810"/>
    <cellStyle name="Input 2 2 6 7 4" xfId="12811"/>
    <cellStyle name="Input 2 2 6 7 5" xfId="12812"/>
    <cellStyle name="Input 2 2 6 8" xfId="12813"/>
    <cellStyle name="Input 2 2 6 8 2" xfId="12814"/>
    <cellStyle name="Input 2 2 6 9" xfId="12815"/>
    <cellStyle name="Input 2 2 6 9 2" xfId="12816"/>
    <cellStyle name="Input 2 2 7" xfId="12817"/>
    <cellStyle name="Input 2 2 7 2" xfId="12818"/>
    <cellStyle name="Input 2 2 7 2 2" xfId="12819"/>
    <cellStyle name="Input 2 2 7 2 2 2" xfId="12820"/>
    <cellStyle name="Input 2 2 7 2 3" xfId="12821"/>
    <cellStyle name="Input 2 2 7 2 3 2" xfId="12822"/>
    <cellStyle name="Input 2 2 7 2 4" xfId="12823"/>
    <cellStyle name="Input 2 2 7 2 5" xfId="12824"/>
    <cellStyle name="Input 2 2 7 3" xfId="12825"/>
    <cellStyle name="Input 2 2 7 3 2" xfId="12826"/>
    <cellStyle name="Input 2 2 7 4" xfId="12827"/>
    <cellStyle name="Input 2 2 7 4 2" xfId="12828"/>
    <cellStyle name="Input 2 2 7 5" xfId="12829"/>
    <cellStyle name="Input 2 2 7 6" xfId="12830"/>
    <cellStyle name="Input 2 2 8" xfId="12831"/>
    <cellStyle name="Input 2 2 8 2" xfId="12832"/>
    <cellStyle name="Input 2 2 8 2 2" xfId="12833"/>
    <cellStyle name="Input 2 2 8 2 2 2" xfId="12834"/>
    <cellStyle name="Input 2 2 8 2 3" xfId="12835"/>
    <cellStyle name="Input 2 2 8 2 3 2" xfId="12836"/>
    <cellStyle name="Input 2 2 8 2 4" xfId="12837"/>
    <cellStyle name="Input 2 2 8 2 5" xfId="12838"/>
    <cellStyle name="Input 2 2 8 3" xfId="12839"/>
    <cellStyle name="Input 2 2 8 3 2" xfId="12840"/>
    <cellStyle name="Input 2 2 8 4" xfId="12841"/>
    <cellStyle name="Input 2 2 8 4 2" xfId="12842"/>
    <cellStyle name="Input 2 2 8 5" xfId="12843"/>
    <cellStyle name="Input 2 2 8 6" xfId="12844"/>
    <cellStyle name="Input 2 2 9" xfId="12845"/>
    <cellStyle name="Input 2 2 9 2" xfId="12846"/>
    <cellStyle name="Input 2 2 9 2 2" xfId="12847"/>
    <cellStyle name="Input 2 2 9 2 2 2" xfId="12848"/>
    <cellStyle name="Input 2 2 9 2 3" xfId="12849"/>
    <cellStyle name="Input 2 2 9 2 3 2" xfId="12850"/>
    <cellStyle name="Input 2 2 9 2 4" xfId="12851"/>
    <cellStyle name="Input 2 2 9 2 5" xfId="12852"/>
    <cellStyle name="Input 2 2 9 3" xfId="12853"/>
    <cellStyle name="Input 2 2 9 3 2" xfId="12854"/>
    <cellStyle name="Input 2 2 9 4" xfId="12855"/>
    <cellStyle name="Input 2 2 9 4 2" xfId="12856"/>
    <cellStyle name="Input 2 2 9 5" xfId="12857"/>
    <cellStyle name="Input 2 2 9 6" xfId="12858"/>
    <cellStyle name="Input 2 3" xfId="12859"/>
    <cellStyle name="Input 2 3 10" xfId="12860"/>
    <cellStyle name="Input 2 3 10 2" xfId="12861"/>
    <cellStyle name="Input 2 3 10 2 2" xfId="12862"/>
    <cellStyle name="Input 2 3 10 3" xfId="12863"/>
    <cellStyle name="Input 2 3 10 3 2" xfId="12864"/>
    <cellStyle name="Input 2 3 10 4" xfId="12865"/>
    <cellStyle name="Input 2 3 10 5" xfId="12866"/>
    <cellStyle name="Input 2 3 11" xfId="12867"/>
    <cellStyle name="Input 2 3 11 2" xfId="12868"/>
    <cellStyle name="Input 2 3 11 2 2" xfId="12869"/>
    <cellStyle name="Input 2 3 11 3" xfId="12870"/>
    <cellStyle name="Input 2 3 11 3 2" xfId="12871"/>
    <cellStyle name="Input 2 3 11 4" xfId="12872"/>
    <cellStyle name="Input 2 3 11 5" xfId="12873"/>
    <cellStyle name="Input 2 3 12" xfId="12874"/>
    <cellStyle name="Input 2 3 12 2" xfId="12875"/>
    <cellStyle name="Input 2 3 12 2 2" xfId="12876"/>
    <cellStyle name="Input 2 3 12 3" xfId="12877"/>
    <cellStyle name="Input 2 3 12 3 2" xfId="12878"/>
    <cellStyle name="Input 2 3 12 4" xfId="12879"/>
    <cellStyle name="Input 2 3 12 5" xfId="12880"/>
    <cellStyle name="Input 2 3 13" xfId="12881"/>
    <cellStyle name="Input 2 3 13 2" xfId="12882"/>
    <cellStyle name="Input 2 3 13 2 2" xfId="12883"/>
    <cellStyle name="Input 2 3 13 3" xfId="12884"/>
    <cellStyle name="Input 2 3 13 3 2" xfId="12885"/>
    <cellStyle name="Input 2 3 13 4" xfId="12886"/>
    <cellStyle name="Input 2 3 13 5" xfId="12887"/>
    <cellStyle name="Input 2 3 14" xfId="12888"/>
    <cellStyle name="Input 2 3 14 2" xfId="12889"/>
    <cellStyle name="Input 2 3 14 2 2" xfId="12890"/>
    <cellStyle name="Input 2 3 14 3" xfId="12891"/>
    <cellStyle name="Input 2 3 14 3 2" xfId="12892"/>
    <cellStyle name="Input 2 3 14 4" xfId="12893"/>
    <cellStyle name="Input 2 3 14 5" xfId="12894"/>
    <cellStyle name="Input 2 3 15" xfId="12895"/>
    <cellStyle name="Input 2 3 15 2" xfId="12896"/>
    <cellStyle name="Input 2 3 15 2 2" xfId="12897"/>
    <cellStyle name="Input 2 3 15 3" xfId="12898"/>
    <cellStyle name="Input 2 3 15 3 2" xfId="12899"/>
    <cellStyle name="Input 2 3 15 4" xfId="12900"/>
    <cellStyle name="Input 2 3 15 5" xfId="12901"/>
    <cellStyle name="Input 2 3 16" xfId="12902"/>
    <cellStyle name="Input 2 3 16 2" xfId="12903"/>
    <cellStyle name="Input 2 3 16 2 2" xfId="12904"/>
    <cellStyle name="Input 2 3 16 3" xfId="12905"/>
    <cellStyle name="Input 2 3 16 3 2" xfId="12906"/>
    <cellStyle name="Input 2 3 16 4" xfId="12907"/>
    <cellStyle name="Input 2 3 16 5" xfId="12908"/>
    <cellStyle name="Input 2 3 17" xfId="12909"/>
    <cellStyle name="Input 2 3 17 2" xfId="12910"/>
    <cellStyle name="Input 2 3 17 2 2" xfId="12911"/>
    <cellStyle name="Input 2 3 17 3" xfId="12912"/>
    <cellStyle name="Input 2 3 17 3 2" xfId="12913"/>
    <cellStyle name="Input 2 3 17 4" xfId="12914"/>
    <cellStyle name="Input 2 3 17 5" xfId="12915"/>
    <cellStyle name="Input 2 3 18" xfId="12916"/>
    <cellStyle name="Input 2 3 18 2" xfId="12917"/>
    <cellStyle name="Input 2 3 18 2 2" xfId="12918"/>
    <cellStyle name="Input 2 3 18 3" xfId="12919"/>
    <cellStyle name="Input 2 3 18 3 2" xfId="12920"/>
    <cellStyle name="Input 2 3 18 4" xfId="12921"/>
    <cellStyle name="Input 2 3 18 5" xfId="12922"/>
    <cellStyle name="Input 2 3 19" xfId="12923"/>
    <cellStyle name="Input 2 3 19 2" xfId="12924"/>
    <cellStyle name="Input 2 3 19 2 2" xfId="12925"/>
    <cellStyle name="Input 2 3 19 3" xfId="12926"/>
    <cellStyle name="Input 2 3 19 3 2" xfId="12927"/>
    <cellStyle name="Input 2 3 19 4" xfId="12928"/>
    <cellStyle name="Input 2 3 19 5" xfId="12929"/>
    <cellStyle name="Input 2 3 2" xfId="12930"/>
    <cellStyle name="Input 2 3 2 10" xfId="12931"/>
    <cellStyle name="Input 2 3 2 2" xfId="12932"/>
    <cellStyle name="Input 2 3 2 2 2" xfId="12933"/>
    <cellStyle name="Input 2 3 2 2 2 2" xfId="12934"/>
    <cellStyle name="Input 2 3 2 2 2 2 2" xfId="12935"/>
    <cellStyle name="Input 2 3 2 2 2 2 2 2" xfId="12936"/>
    <cellStyle name="Input 2 3 2 2 2 2 3" xfId="12937"/>
    <cellStyle name="Input 2 3 2 2 2 2 3 2" xfId="12938"/>
    <cellStyle name="Input 2 3 2 2 2 2 4" xfId="12939"/>
    <cellStyle name="Input 2 3 2 2 2 2 5" xfId="12940"/>
    <cellStyle name="Input 2 3 2 2 2 3" xfId="12941"/>
    <cellStyle name="Input 2 3 2 2 2 3 2" xfId="12942"/>
    <cellStyle name="Input 2 3 2 2 2 4" xfId="12943"/>
    <cellStyle name="Input 2 3 2 2 2 4 2" xfId="12944"/>
    <cellStyle name="Input 2 3 2 2 2 5" xfId="12945"/>
    <cellStyle name="Input 2 3 2 2 2 6" xfId="12946"/>
    <cellStyle name="Input 2 3 2 2 3" xfId="12947"/>
    <cellStyle name="Input 2 3 2 2 3 2" xfId="12948"/>
    <cellStyle name="Input 2 3 2 2 3 2 2" xfId="12949"/>
    <cellStyle name="Input 2 3 2 2 3 2 2 2" xfId="12950"/>
    <cellStyle name="Input 2 3 2 2 3 2 3" xfId="12951"/>
    <cellStyle name="Input 2 3 2 2 3 2 3 2" xfId="12952"/>
    <cellStyle name="Input 2 3 2 2 3 2 4" xfId="12953"/>
    <cellStyle name="Input 2 3 2 2 3 2 5" xfId="12954"/>
    <cellStyle name="Input 2 3 2 2 3 3" xfId="12955"/>
    <cellStyle name="Input 2 3 2 2 3 3 2" xfId="12956"/>
    <cellStyle name="Input 2 3 2 2 3 4" xfId="12957"/>
    <cellStyle name="Input 2 3 2 2 3 4 2" xfId="12958"/>
    <cellStyle name="Input 2 3 2 2 3 5" xfId="12959"/>
    <cellStyle name="Input 2 3 2 2 3 6" xfId="12960"/>
    <cellStyle name="Input 2 3 2 2 4" xfId="12961"/>
    <cellStyle name="Input 2 3 2 2 4 2" xfId="12962"/>
    <cellStyle name="Input 2 3 2 2 4 2 2" xfId="12963"/>
    <cellStyle name="Input 2 3 2 2 4 2 2 2" xfId="12964"/>
    <cellStyle name="Input 2 3 2 2 4 2 3" xfId="12965"/>
    <cellStyle name="Input 2 3 2 2 4 2 3 2" xfId="12966"/>
    <cellStyle name="Input 2 3 2 2 4 2 4" xfId="12967"/>
    <cellStyle name="Input 2 3 2 2 4 2 5" xfId="12968"/>
    <cellStyle name="Input 2 3 2 2 4 3" xfId="12969"/>
    <cellStyle name="Input 2 3 2 2 4 3 2" xfId="12970"/>
    <cellStyle name="Input 2 3 2 2 4 4" xfId="12971"/>
    <cellStyle name="Input 2 3 2 2 4 4 2" xfId="12972"/>
    <cellStyle name="Input 2 3 2 2 4 5" xfId="12973"/>
    <cellStyle name="Input 2 3 2 2 4 6" xfId="12974"/>
    <cellStyle name="Input 2 3 2 2 5" xfId="12975"/>
    <cellStyle name="Input 2 3 2 2 5 2" xfId="12976"/>
    <cellStyle name="Input 2 3 2 2 5 2 2" xfId="12977"/>
    <cellStyle name="Input 2 3 2 2 5 3" xfId="12978"/>
    <cellStyle name="Input 2 3 2 2 5 3 2" xfId="12979"/>
    <cellStyle name="Input 2 3 2 2 5 4" xfId="12980"/>
    <cellStyle name="Input 2 3 2 2 5 5" xfId="12981"/>
    <cellStyle name="Input 2 3 2 2 6" xfId="12982"/>
    <cellStyle name="Input 2 3 2 2 6 2" xfId="12983"/>
    <cellStyle name="Input 2 3 2 2 7" xfId="12984"/>
    <cellStyle name="Input 2 3 2 2 7 2" xfId="12985"/>
    <cellStyle name="Input 2 3 2 2 8" xfId="12986"/>
    <cellStyle name="Input 2 3 2 2 9" xfId="12987"/>
    <cellStyle name="Input 2 3 2 3" xfId="12988"/>
    <cellStyle name="Input 2 3 2 3 2" xfId="12989"/>
    <cellStyle name="Input 2 3 2 3 2 2" xfId="12990"/>
    <cellStyle name="Input 2 3 2 3 2 2 2" xfId="12991"/>
    <cellStyle name="Input 2 3 2 3 2 2 2 2" xfId="12992"/>
    <cellStyle name="Input 2 3 2 3 2 2 3" xfId="12993"/>
    <cellStyle name="Input 2 3 2 3 2 2 3 2" xfId="12994"/>
    <cellStyle name="Input 2 3 2 3 2 2 4" xfId="12995"/>
    <cellStyle name="Input 2 3 2 3 2 2 5" xfId="12996"/>
    <cellStyle name="Input 2 3 2 3 2 3" xfId="12997"/>
    <cellStyle name="Input 2 3 2 3 2 3 2" xfId="12998"/>
    <cellStyle name="Input 2 3 2 3 2 4" xfId="12999"/>
    <cellStyle name="Input 2 3 2 3 2 4 2" xfId="13000"/>
    <cellStyle name="Input 2 3 2 3 2 5" xfId="13001"/>
    <cellStyle name="Input 2 3 2 3 2 6" xfId="13002"/>
    <cellStyle name="Input 2 3 2 3 3" xfId="13003"/>
    <cellStyle name="Input 2 3 2 3 3 2" xfId="13004"/>
    <cellStyle name="Input 2 3 2 3 3 2 2" xfId="13005"/>
    <cellStyle name="Input 2 3 2 3 3 2 2 2" xfId="13006"/>
    <cellStyle name="Input 2 3 2 3 3 2 3" xfId="13007"/>
    <cellStyle name="Input 2 3 2 3 3 2 3 2" xfId="13008"/>
    <cellStyle name="Input 2 3 2 3 3 2 4" xfId="13009"/>
    <cellStyle name="Input 2 3 2 3 3 2 5" xfId="13010"/>
    <cellStyle name="Input 2 3 2 3 3 3" xfId="13011"/>
    <cellStyle name="Input 2 3 2 3 3 3 2" xfId="13012"/>
    <cellStyle name="Input 2 3 2 3 3 4" xfId="13013"/>
    <cellStyle name="Input 2 3 2 3 3 4 2" xfId="13014"/>
    <cellStyle name="Input 2 3 2 3 3 5" xfId="13015"/>
    <cellStyle name="Input 2 3 2 3 3 6" xfId="13016"/>
    <cellStyle name="Input 2 3 2 3 4" xfId="13017"/>
    <cellStyle name="Input 2 3 2 3 4 2" xfId="13018"/>
    <cellStyle name="Input 2 3 2 3 4 2 2" xfId="13019"/>
    <cellStyle name="Input 2 3 2 3 4 3" xfId="13020"/>
    <cellStyle name="Input 2 3 2 3 4 3 2" xfId="13021"/>
    <cellStyle name="Input 2 3 2 3 4 4" xfId="13022"/>
    <cellStyle name="Input 2 3 2 3 4 5" xfId="13023"/>
    <cellStyle name="Input 2 3 2 3 5" xfId="13024"/>
    <cellStyle name="Input 2 3 2 3 5 2" xfId="13025"/>
    <cellStyle name="Input 2 3 2 3 6" xfId="13026"/>
    <cellStyle name="Input 2 3 2 3 6 2" xfId="13027"/>
    <cellStyle name="Input 2 3 2 3 7" xfId="13028"/>
    <cellStyle name="Input 2 3 2 3 8" xfId="13029"/>
    <cellStyle name="Input 2 3 2 4" xfId="13030"/>
    <cellStyle name="Input 2 3 2 4 2" xfId="13031"/>
    <cellStyle name="Input 2 3 2 4 2 2" xfId="13032"/>
    <cellStyle name="Input 2 3 2 4 2 2 2" xfId="13033"/>
    <cellStyle name="Input 2 3 2 4 2 3" xfId="13034"/>
    <cellStyle name="Input 2 3 2 4 2 3 2" xfId="13035"/>
    <cellStyle name="Input 2 3 2 4 2 4" xfId="13036"/>
    <cellStyle name="Input 2 3 2 4 2 5" xfId="13037"/>
    <cellStyle name="Input 2 3 2 4 3" xfId="13038"/>
    <cellStyle name="Input 2 3 2 4 3 2" xfId="13039"/>
    <cellStyle name="Input 2 3 2 4 4" xfId="13040"/>
    <cellStyle name="Input 2 3 2 4 4 2" xfId="13041"/>
    <cellStyle name="Input 2 3 2 4 5" xfId="13042"/>
    <cellStyle name="Input 2 3 2 4 6" xfId="13043"/>
    <cellStyle name="Input 2 3 2 5" xfId="13044"/>
    <cellStyle name="Input 2 3 2 5 2" xfId="13045"/>
    <cellStyle name="Input 2 3 2 5 2 2" xfId="13046"/>
    <cellStyle name="Input 2 3 2 5 2 2 2" xfId="13047"/>
    <cellStyle name="Input 2 3 2 5 2 3" xfId="13048"/>
    <cellStyle name="Input 2 3 2 5 2 3 2" xfId="13049"/>
    <cellStyle name="Input 2 3 2 5 2 4" xfId="13050"/>
    <cellStyle name="Input 2 3 2 5 2 5" xfId="13051"/>
    <cellStyle name="Input 2 3 2 5 3" xfId="13052"/>
    <cellStyle name="Input 2 3 2 5 3 2" xfId="13053"/>
    <cellStyle name="Input 2 3 2 5 4" xfId="13054"/>
    <cellStyle name="Input 2 3 2 5 4 2" xfId="13055"/>
    <cellStyle name="Input 2 3 2 5 5" xfId="13056"/>
    <cellStyle name="Input 2 3 2 5 6" xfId="13057"/>
    <cellStyle name="Input 2 3 2 6" xfId="13058"/>
    <cellStyle name="Input 2 3 2 6 2" xfId="13059"/>
    <cellStyle name="Input 2 3 2 6 2 2" xfId="13060"/>
    <cellStyle name="Input 2 3 2 6 2 2 2" xfId="13061"/>
    <cellStyle name="Input 2 3 2 6 2 3" xfId="13062"/>
    <cellStyle name="Input 2 3 2 6 2 3 2" xfId="13063"/>
    <cellStyle name="Input 2 3 2 6 2 4" xfId="13064"/>
    <cellStyle name="Input 2 3 2 6 2 5" xfId="13065"/>
    <cellStyle name="Input 2 3 2 6 3" xfId="13066"/>
    <cellStyle name="Input 2 3 2 6 3 2" xfId="13067"/>
    <cellStyle name="Input 2 3 2 6 4" xfId="13068"/>
    <cellStyle name="Input 2 3 2 6 4 2" xfId="13069"/>
    <cellStyle name="Input 2 3 2 6 5" xfId="13070"/>
    <cellStyle name="Input 2 3 2 6 6" xfId="13071"/>
    <cellStyle name="Input 2 3 2 7" xfId="13072"/>
    <cellStyle name="Input 2 3 2 7 2" xfId="13073"/>
    <cellStyle name="Input 2 3 2 7 2 2" xfId="13074"/>
    <cellStyle name="Input 2 3 2 7 3" xfId="13075"/>
    <cellStyle name="Input 2 3 2 7 3 2" xfId="13076"/>
    <cellStyle name="Input 2 3 2 7 4" xfId="13077"/>
    <cellStyle name="Input 2 3 2 7 5" xfId="13078"/>
    <cellStyle name="Input 2 3 2 8" xfId="13079"/>
    <cellStyle name="Input 2 3 2 8 2" xfId="13080"/>
    <cellStyle name="Input 2 3 2 9" xfId="13081"/>
    <cellStyle name="Input 2 3 2 9 2" xfId="13082"/>
    <cellStyle name="Input 2 3 20" xfId="13083"/>
    <cellStyle name="Input 2 3 20 2" xfId="13084"/>
    <cellStyle name="Input 2 3 20 2 2" xfId="13085"/>
    <cellStyle name="Input 2 3 20 3" xfId="13086"/>
    <cellStyle name="Input 2 3 20 3 2" xfId="13087"/>
    <cellStyle name="Input 2 3 20 4" xfId="13088"/>
    <cellStyle name="Input 2 3 20 5" xfId="13089"/>
    <cellStyle name="Input 2 3 21" xfId="13090"/>
    <cellStyle name="Input 2 3 21 2" xfId="13091"/>
    <cellStyle name="Input 2 3 22" xfId="13092"/>
    <cellStyle name="Input 2 3 22 2" xfId="13093"/>
    <cellStyle name="Input 2 3 23" xfId="13094"/>
    <cellStyle name="Input 2 3 23 2" xfId="13095"/>
    <cellStyle name="Input 2 3 24" xfId="13096"/>
    <cellStyle name="Input 2 3 25" xfId="13097"/>
    <cellStyle name="Input 2 3 3" xfId="13098"/>
    <cellStyle name="Input 2 3 3 10" xfId="13099"/>
    <cellStyle name="Input 2 3 3 2" xfId="13100"/>
    <cellStyle name="Input 2 3 3 2 2" xfId="13101"/>
    <cellStyle name="Input 2 3 3 2 2 2" xfId="13102"/>
    <cellStyle name="Input 2 3 3 2 2 2 2" xfId="13103"/>
    <cellStyle name="Input 2 3 3 2 2 2 2 2" xfId="13104"/>
    <cellStyle name="Input 2 3 3 2 2 2 3" xfId="13105"/>
    <cellStyle name="Input 2 3 3 2 2 2 3 2" xfId="13106"/>
    <cellStyle name="Input 2 3 3 2 2 2 4" xfId="13107"/>
    <cellStyle name="Input 2 3 3 2 2 2 5" xfId="13108"/>
    <cellStyle name="Input 2 3 3 2 2 3" xfId="13109"/>
    <cellStyle name="Input 2 3 3 2 2 3 2" xfId="13110"/>
    <cellStyle name="Input 2 3 3 2 2 4" xfId="13111"/>
    <cellStyle name="Input 2 3 3 2 2 4 2" xfId="13112"/>
    <cellStyle name="Input 2 3 3 2 2 5" xfId="13113"/>
    <cellStyle name="Input 2 3 3 2 2 6" xfId="13114"/>
    <cellStyle name="Input 2 3 3 2 3" xfId="13115"/>
    <cellStyle name="Input 2 3 3 2 3 2" xfId="13116"/>
    <cellStyle name="Input 2 3 3 2 3 2 2" xfId="13117"/>
    <cellStyle name="Input 2 3 3 2 3 2 2 2" xfId="13118"/>
    <cellStyle name="Input 2 3 3 2 3 2 3" xfId="13119"/>
    <cellStyle name="Input 2 3 3 2 3 2 3 2" xfId="13120"/>
    <cellStyle name="Input 2 3 3 2 3 2 4" xfId="13121"/>
    <cellStyle name="Input 2 3 3 2 3 2 5" xfId="13122"/>
    <cellStyle name="Input 2 3 3 2 3 3" xfId="13123"/>
    <cellStyle name="Input 2 3 3 2 3 3 2" xfId="13124"/>
    <cellStyle name="Input 2 3 3 2 3 4" xfId="13125"/>
    <cellStyle name="Input 2 3 3 2 3 4 2" xfId="13126"/>
    <cellStyle name="Input 2 3 3 2 3 5" xfId="13127"/>
    <cellStyle name="Input 2 3 3 2 3 6" xfId="13128"/>
    <cellStyle name="Input 2 3 3 2 4" xfId="13129"/>
    <cellStyle name="Input 2 3 3 2 4 2" xfId="13130"/>
    <cellStyle name="Input 2 3 3 2 4 2 2" xfId="13131"/>
    <cellStyle name="Input 2 3 3 2 4 2 2 2" xfId="13132"/>
    <cellStyle name="Input 2 3 3 2 4 2 3" xfId="13133"/>
    <cellStyle name="Input 2 3 3 2 4 2 3 2" xfId="13134"/>
    <cellStyle name="Input 2 3 3 2 4 2 4" xfId="13135"/>
    <cellStyle name="Input 2 3 3 2 4 2 5" xfId="13136"/>
    <cellStyle name="Input 2 3 3 2 4 3" xfId="13137"/>
    <cellStyle name="Input 2 3 3 2 4 3 2" xfId="13138"/>
    <cellStyle name="Input 2 3 3 2 4 4" xfId="13139"/>
    <cellStyle name="Input 2 3 3 2 4 4 2" xfId="13140"/>
    <cellStyle name="Input 2 3 3 2 4 5" xfId="13141"/>
    <cellStyle name="Input 2 3 3 2 4 6" xfId="13142"/>
    <cellStyle name="Input 2 3 3 2 5" xfId="13143"/>
    <cellStyle name="Input 2 3 3 2 5 2" xfId="13144"/>
    <cellStyle name="Input 2 3 3 2 5 2 2" xfId="13145"/>
    <cellStyle name="Input 2 3 3 2 5 3" xfId="13146"/>
    <cellStyle name="Input 2 3 3 2 5 3 2" xfId="13147"/>
    <cellStyle name="Input 2 3 3 2 5 4" xfId="13148"/>
    <cellStyle name="Input 2 3 3 2 5 5" xfId="13149"/>
    <cellStyle name="Input 2 3 3 2 6" xfId="13150"/>
    <cellStyle name="Input 2 3 3 2 6 2" xfId="13151"/>
    <cellStyle name="Input 2 3 3 2 7" xfId="13152"/>
    <cellStyle name="Input 2 3 3 2 7 2" xfId="13153"/>
    <cellStyle name="Input 2 3 3 2 8" xfId="13154"/>
    <cellStyle name="Input 2 3 3 2 9" xfId="13155"/>
    <cellStyle name="Input 2 3 3 3" xfId="13156"/>
    <cellStyle name="Input 2 3 3 3 2" xfId="13157"/>
    <cellStyle name="Input 2 3 3 3 2 2" xfId="13158"/>
    <cellStyle name="Input 2 3 3 3 2 2 2" xfId="13159"/>
    <cellStyle name="Input 2 3 3 3 2 2 2 2" xfId="13160"/>
    <cellStyle name="Input 2 3 3 3 2 2 3" xfId="13161"/>
    <cellStyle name="Input 2 3 3 3 2 2 3 2" xfId="13162"/>
    <cellStyle name="Input 2 3 3 3 2 2 4" xfId="13163"/>
    <cellStyle name="Input 2 3 3 3 2 2 5" xfId="13164"/>
    <cellStyle name="Input 2 3 3 3 2 3" xfId="13165"/>
    <cellStyle name="Input 2 3 3 3 2 3 2" xfId="13166"/>
    <cellStyle name="Input 2 3 3 3 2 4" xfId="13167"/>
    <cellStyle name="Input 2 3 3 3 2 4 2" xfId="13168"/>
    <cellStyle name="Input 2 3 3 3 2 5" xfId="13169"/>
    <cellStyle name="Input 2 3 3 3 2 6" xfId="13170"/>
    <cellStyle name="Input 2 3 3 3 3" xfId="13171"/>
    <cellStyle name="Input 2 3 3 3 3 2" xfId="13172"/>
    <cellStyle name="Input 2 3 3 3 3 2 2" xfId="13173"/>
    <cellStyle name="Input 2 3 3 3 3 2 2 2" xfId="13174"/>
    <cellStyle name="Input 2 3 3 3 3 2 3" xfId="13175"/>
    <cellStyle name="Input 2 3 3 3 3 2 3 2" xfId="13176"/>
    <cellStyle name="Input 2 3 3 3 3 2 4" xfId="13177"/>
    <cellStyle name="Input 2 3 3 3 3 2 5" xfId="13178"/>
    <cellStyle name="Input 2 3 3 3 3 3" xfId="13179"/>
    <cellStyle name="Input 2 3 3 3 3 3 2" xfId="13180"/>
    <cellStyle name="Input 2 3 3 3 3 4" xfId="13181"/>
    <cellStyle name="Input 2 3 3 3 3 4 2" xfId="13182"/>
    <cellStyle name="Input 2 3 3 3 3 5" xfId="13183"/>
    <cellStyle name="Input 2 3 3 3 3 6" xfId="13184"/>
    <cellStyle name="Input 2 3 3 3 4" xfId="13185"/>
    <cellStyle name="Input 2 3 3 3 4 2" xfId="13186"/>
    <cellStyle name="Input 2 3 3 3 4 2 2" xfId="13187"/>
    <cellStyle name="Input 2 3 3 3 4 3" xfId="13188"/>
    <cellStyle name="Input 2 3 3 3 4 3 2" xfId="13189"/>
    <cellStyle name="Input 2 3 3 3 4 4" xfId="13190"/>
    <cellStyle name="Input 2 3 3 3 4 5" xfId="13191"/>
    <cellStyle name="Input 2 3 3 3 5" xfId="13192"/>
    <cellStyle name="Input 2 3 3 3 5 2" xfId="13193"/>
    <cellStyle name="Input 2 3 3 3 6" xfId="13194"/>
    <cellStyle name="Input 2 3 3 3 6 2" xfId="13195"/>
    <cellStyle name="Input 2 3 3 3 7" xfId="13196"/>
    <cellStyle name="Input 2 3 3 3 8" xfId="13197"/>
    <cellStyle name="Input 2 3 3 4" xfId="13198"/>
    <cellStyle name="Input 2 3 3 4 2" xfId="13199"/>
    <cellStyle name="Input 2 3 3 4 2 2" xfId="13200"/>
    <cellStyle name="Input 2 3 3 4 2 2 2" xfId="13201"/>
    <cellStyle name="Input 2 3 3 4 2 3" xfId="13202"/>
    <cellStyle name="Input 2 3 3 4 2 3 2" xfId="13203"/>
    <cellStyle name="Input 2 3 3 4 2 4" xfId="13204"/>
    <cellStyle name="Input 2 3 3 4 2 5" xfId="13205"/>
    <cellStyle name="Input 2 3 3 4 3" xfId="13206"/>
    <cellStyle name="Input 2 3 3 4 3 2" xfId="13207"/>
    <cellStyle name="Input 2 3 3 4 4" xfId="13208"/>
    <cellStyle name="Input 2 3 3 4 4 2" xfId="13209"/>
    <cellStyle name="Input 2 3 3 4 5" xfId="13210"/>
    <cellStyle name="Input 2 3 3 4 6" xfId="13211"/>
    <cellStyle name="Input 2 3 3 5" xfId="13212"/>
    <cellStyle name="Input 2 3 3 5 2" xfId="13213"/>
    <cellStyle name="Input 2 3 3 5 2 2" xfId="13214"/>
    <cellStyle name="Input 2 3 3 5 2 2 2" xfId="13215"/>
    <cellStyle name="Input 2 3 3 5 2 3" xfId="13216"/>
    <cellStyle name="Input 2 3 3 5 2 3 2" xfId="13217"/>
    <cellStyle name="Input 2 3 3 5 2 4" xfId="13218"/>
    <cellStyle name="Input 2 3 3 5 2 5" xfId="13219"/>
    <cellStyle name="Input 2 3 3 5 3" xfId="13220"/>
    <cellStyle name="Input 2 3 3 5 3 2" xfId="13221"/>
    <cellStyle name="Input 2 3 3 5 4" xfId="13222"/>
    <cellStyle name="Input 2 3 3 5 4 2" xfId="13223"/>
    <cellStyle name="Input 2 3 3 5 5" xfId="13224"/>
    <cellStyle name="Input 2 3 3 5 6" xfId="13225"/>
    <cellStyle name="Input 2 3 3 6" xfId="13226"/>
    <cellStyle name="Input 2 3 3 6 2" xfId="13227"/>
    <cellStyle name="Input 2 3 3 6 2 2" xfId="13228"/>
    <cellStyle name="Input 2 3 3 6 2 2 2" xfId="13229"/>
    <cellStyle name="Input 2 3 3 6 2 3" xfId="13230"/>
    <cellStyle name="Input 2 3 3 6 2 3 2" xfId="13231"/>
    <cellStyle name="Input 2 3 3 6 2 4" xfId="13232"/>
    <cellStyle name="Input 2 3 3 6 2 5" xfId="13233"/>
    <cellStyle name="Input 2 3 3 6 3" xfId="13234"/>
    <cellStyle name="Input 2 3 3 6 3 2" xfId="13235"/>
    <cellStyle name="Input 2 3 3 6 4" xfId="13236"/>
    <cellStyle name="Input 2 3 3 6 4 2" xfId="13237"/>
    <cellStyle name="Input 2 3 3 6 5" xfId="13238"/>
    <cellStyle name="Input 2 3 3 6 6" xfId="13239"/>
    <cellStyle name="Input 2 3 3 7" xfId="13240"/>
    <cellStyle name="Input 2 3 3 7 2" xfId="13241"/>
    <cellStyle name="Input 2 3 3 7 2 2" xfId="13242"/>
    <cellStyle name="Input 2 3 3 7 3" xfId="13243"/>
    <cellStyle name="Input 2 3 3 7 3 2" xfId="13244"/>
    <cellStyle name="Input 2 3 3 7 4" xfId="13245"/>
    <cellStyle name="Input 2 3 3 7 5" xfId="13246"/>
    <cellStyle name="Input 2 3 3 8" xfId="13247"/>
    <cellStyle name="Input 2 3 3 8 2" xfId="13248"/>
    <cellStyle name="Input 2 3 3 9" xfId="13249"/>
    <cellStyle name="Input 2 3 3 9 2" xfId="13250"/>
    <cellStyle name="Input 2 3 4" xfId="13251"/>
    <cellStyle name="Input 2 3 4 10" xfId="13252"/>
    <cellStyle name="Input 2 3 4 11" xfId="13253"/>
    <cellStyle name="Input 2 3 4 2" xfId="13254"/>
    <cellStyle name="Input 2 3 4 2 2" xfId="13255"/>
    <cellStyle name="Input 2 3 4 2 2 2" xfId="13256"/>
    <cellStyle name="Input 2 3 4 2 2 2 2" xfId="13257"/>
    <cellStyle name="Input 2 3 4 2 2 2 2 2" xfId="13258"/>
    <cellStyle name="Input 2 3 4 2 2 2 3" xfId="13259"/>
    <cellStyle name="Input 2 3 4 2 2 2 3 2" xfId="13260"/>
    <cellStyle name="Input 2 3 4 2 2 2 4" xfId="13261"/>
    <cellStyle name="Input 2 3 4 2 2 2 5" xfId="13262"/>
    <cellStyle name="Input 2 3 4 2 2 3" xfId="13263"/>
    <cellStyle name="Input 2 3 4 2 2 3 2" xfId="13264"/>
    <cellStyle name="Input 2 3 4 2 2 4" xfId="13265"/>
    <cellStyle name="Input 2 3 4 2 2 4 2" xfId="13266"/>
    <cellStyle name="Input 2 3 4 2 2 5" xfId="13267"/>
    <cellStyle name="Input 2 3 4 2 2 6" xfId="13268"/>
    <cellStyle name="Input 2 3 4 2 3" xfId="13269"/>
    <cellStyle name="Input 2 3 4 2 3 2" xfId="13270"/>
    <cellStyle name="Input 2 3 4 2 3 2 2" xfId="13271"/>
    <cellStyle name="Input 2 3 4 2 3 2 2 2" xfId="13272"/>
    <cellStyle name="Input 2 3 4 2 3 2 3" xfId="13273"/>
    <cellStyle name="Input 2 3 4 2 3 2 3 2" xfId="13274"/>
    <cellStyle name="Input 2 3 4 2 3 2 4" xfId="13275"/>
    <cellStyle name="Input 2 3 4 2 3 2 5" xfId="13276"/>
    <cellStyle name="Input 2 3 4 2 3 3" xfId="13277"/>
    <cellStyle name="Input 2 3 4 2 3 3 2" xfId="13278"/>
    <cellStyle name="Input 2 3 4 2 3 4" xfId="13279"/>
    <cellStyle name="Input 2 3 4 2 3 4 2" xfId="13280"/>
    <cellStyle name="Input 2 3 4 2 3 5" xfId="13281"/>
    <cellStyle name="Input 2 3 4 2 3 6" xfId="13282"/>
    <cellStyle name="Input 2 3 4 2 4" xfId="13283"/>
    <cellStyle name="Input 2 3 4 2 4 2" xfId="13284"/>
    <cellStyle name="Input 2 3 4 2 4 2 2" xfId="13285"/>
    <cellStyle name="Input 2 3 4 2 4 2 2 2" xfId="13286"/>
    <cellStyle name="Input 2 3 4 2 4 2 3" xfId="13287"/>
    <cellStyle name="Input 2 3 4 2 4 2 3 2" xfId="13288"/>
    <cellStyle name="Input 2 3 4 2 4 2 4" xfId="13289"/>
    <cellStyle name="Input 2 3 4 2 4 2 5" xfId="13290"/>
    <cellStyle name="Input 2 3 4 2 4 3" xfId="13291"/>
    <cellStyle name="Input 2 3 4 2 4 3 2" xfId="13292"/>
    <cellStyle name="Input 2 3 4 2 4 4" xfId="13293"/>
    <cellStyle name="Input 2 3 4 2 4 4 2" xfId="13294"/>
    <cellStyle name="Input 2 3 4 2 4 5" xfId="13295"/>
    <cellStyle name="Input 2 3 4 2 4 6" xfId="13296"/>
    <cellStyle name="Input 2 3 4 2 5" xfId="13297"/>
    <cellStyle name="Input 2 3 4 2 5 2" xfId="13298"/>
    <cellStyle name="Input 2 3 4 2 5 2 2" xfId="13299"/>
    <cellStyle name="Input 2 3 4 2 5 3" xfId="13300"/>
    <cellStyle name="Input 2 3 4 2 5 3 2" xfId="13301"/>
    <cellStyle name="Input 2 3 4 2 5 4" xfId="13302"/>
    <cellStyle name="Input 2 3 4 2 5 5" xfId="13303"/>
    <cellStyle name="Input 2 3 4 2 6" xfId="13304"/>
    <cellStyle name="Input 2 3 4 2 6 2" xfId="13305"/>
    <cellStyle name="Input 2 3 4 2 7" xfId="13306"/>
    <cellStyle name="Input 2 3 4 2 7 2" xfId="13307"/>
    <cellStyle name="Input 2 3 4 2 8" xfId="13308"/>
    <cellStyle name="Input 2 3 4 2 9" xfId="13309"/>
    <cellStyle name="Input 2 3 4 3" xfId="13310"/>
    <cellStyle name="Input 2 3 4 3 2" xfId="13311"/>
    <cellStyle name="Input 2 3 4 3 2 2" xfId="13312"/>
    <cellStyle name="Input 2 3 4 3 2 2 2" xfId="13313"/>
    <cellStyle name="Input 2 3 4 3 2 3" xfId="13314"/>
    <cellStyle name="Input 2 3 4 3 2 3 2" xfId="13315"/>
    <cellStyle name="Input 2 3 4 3 2 4" xfId="13316"/>
    <cellStyle name="Input 2 3 4 3 2 5" xfId="13317"/>
    <cellStyle name="Input 2 3 4 3 3" xfId="13318"/>
    <cellStyle name="Input 2 3 4 3 3 2" xfId="13319"/>
    <cellStyle name="Input 2 3 4 3 4" xfId="13320"/>
    <cellStyle name="Input 2 3 4 3 4 2" xfId="13321"/>
    <cellStyle name="Input 2 3 4 3 5" xfId="13322"/>
    <cellStyle name="Input 2 3 4 3 6" xfId="13323"/>
    <cellStyle name="Input 2 3 4 4" xfId="13324"/>
    <cellStyle name="Input 2 3 4 4 2" xfId="13325"/>
    <cellStyle name="Input 2 3 4 4 2 2" xfId="13326"/>
    <cellStyle name="Input 2 3 4 4 2 2 2" xfId="13327"/>
    <cellStyle name="Input 2 3 4 4 2 3" xfId="13328"/>
    <cellStyle name="Input 2 3 4 4 2 3 2" xfId="13329"/>
    <cellStyle name="Input 2 3 4 4 2 4" xfId="13330"/>
    <cellStyle name="Input 2 3 4 4 2 5" xfId="13331"/>
    <cellStyle name="Input 2 3 4 4 3" xfId="13332"/>
    <cellStyle name="Input 2 3 4 4 3 2" xfId="13333"/>
    <cellStyle name="Input 2 3 4 4 4" xfId="13334"/>
    <cellStyle name="Input 2 3 4 4 4 2" xfId="13335"/>
    <cellStyle name="Input 2 3 4 4 5" xfId="13336"/>
    <cellStyle name="Input 2 3 4 4 6" xfId="13337"/>
    <cellStyle name="Input 2 3 4 5" xfId="13338"/>
    <cellStyle name="Input 2 3 4 5 2" xfId="13339"/>
    <cellStyle name="Input 2 3 4 5 2 2" xfId="13340"/>
    <cellStyle name="Input 2 3 4 5 2 2 2" xfId="13341"/>
    <cellStyle name="Input 2 3 4 5 2 3" xfId="13342"/>
    <cellStyle name="Input 2 3 4 5 2 3 2" xfId="13343"/>
    <cellStyle name="Input 2 3 4 5 2 4" xfId="13344"/>
    <cellStyle name="Input 2 3 4 5 2 5" xfId="13345"/>
    <cellStyle name="Input 2 3 4 5 3" xfId="13346"/>
    <cellStyle name="Input 2 3 4 5 3 2" xfId="13347"/>
    <cellStyle name="Input 2 3 4 5 4" xfId="13348"/>
    <cellStyle name="Input 2 3 4 5 4 2" xfId="13349"/>
    <cellStyle name="Input 2 3 4 5 5" xfId="13350"/>
    <cellStyle name="Input 2 3 4 5 6" xfId="13351"/>
    <cellStyle name="Input 2 3 4 6" xfId="13352"/>
    <cellStyle name="Input 2 3 4 6 2" xfId="13353"/>
    <cellStyle name="Input 2 3 4 6 2 2" xfId="13354"/>
    <cellStyle name="Input 2 3 4 6 2 2 2" xfId="13355"/>
    <cellStyle name="Input 2 3 4 6 2 3" xfId="13356"/>
    <cellStyle name="Input 2 3 4 6 2 3 2" xfId="13357"/>
    <cellStyle name="Input 2 3 4 6 2 4" xfId="13358"/>
    <cellStyle name="Input 2 3 4 6 2 5" xfId="13359"/>
    <cellStyle name="Input 2 3 4 6 3" xfId="13360"/>
    <cellStyle name="Input 2 3 4 6 3 2" xfId="13361"/>
    <cellStyle name="Input 2 3 4 6 4" xfId="13362"/>
    <cellStyle name="Input 2 3 4 6 4 2" xfId="13363"/>
    <cellStyle name="Input 2 3 4 6 5" xfId="13364"/>
    <cellStyle name="Input 2 3 4 6 6" xfId="13365"/>
    <cellStyle name="Input 2 3 4 7" xfId="13366"/>
    <cellStyle name="Input 2 3 4 7 2" xfId="13367"/>
    <cellStyle name="Input 2 3 4 7 2 2" xfId="13368"/>
    <cellStyle name="Input 2 3 4 7 3" xfId="13369"/>
    <cellStyle name="Input 2 3 4 7 3 2" xfId="13370"/>
    <cellStyle name="Input 2 3 4 7 4" xfId="13371"/>
    <cellStyle name="Input 2 3 4 7 5" xfId="13372"/>
    <cellStyle name="Input 2 3 4 8" xfId="13373"/>
    <cellStyle name="Input 2 3 4 8 2" xfId="13374"/>
    <cellStyle name="Input 2 3 4 9" xfId="13375"/>
    <cellStyle name="Input 2 3 4 9 2" xfId="13376"/>
    <cellStyle name="Input 2 3 5" xfId="13377"/>
    <cellStyle name="Input 2 3 5 2" xfId="13378"/>
    <cellStyle name="Input 2 3 5 2 2" xfId="13379"/>
    <cellStyle name="Input 2 3 5 2 2 2" xfId="13380"/>
    <cellStyle name="Input 2 3 5 2 3" xfId="13381"/>
    <cellStyle name="Input 2 3 5 2 3 2" xfId="13382"/>
    <cellStyle name="Input 2 3 5 2 4" xfId="13383"/>
    <cellStyle name="Input 2 3 5 2 5" xfId="13384"/>
    <cellStyle name="Input 2 3 5 3" xfId="13385"/>
    <cellStyle name="Input 2 3 5 3 2" xfId="13386"/>
    <cellStyle name="Input 2 3 5 4" xfId="13387"/>
    <cellStyle name="Input 2 3 5 4 2" xfId="13388"/>
    <cellStyle name="Input 2 3 5 5" xfId="13389"/>
    <cellStyle name="Input 2 3 5 6" xfId="13390"/>
    <cellStyle name="Input 2 3 6" xfId="13391"/>
    <cellStyle name="Input 2 3 6 2" xfId="13392"/>
    <cellStyle name="Input 2 3 6 2 2" xfId="13393"/>
    <cellStyle name="Input 2 3 6 2 2 2" xfId="13394"/>
    <cellStyle name="Input 2 3 6 2 3" xfId="13395"/>
    <cellStyle name="Input 2 3 6 2 3 2" xfId="13396"/>
    <cellStyle name="Input 2 3 6 2 4" xfId="13397"/>
    <cellStyle name="Input 2 3 6 2 5" xfId="13398"/>
    <cellStyle name="Input 2 3 6 3" xfId="13399"/>
    <cellStyle name="Input 2 3 6 3 2" xfId="13400"/>
    <cellStyle name="Input 2 3 6 4" xfId="13401"/>
    <cellStyle name="Input 2 3 6 4 2" xfId="13402"/>
    <cellStyle name="Input 2 3 6 5" xfId="13403"/>
    <cellStyle name="Input 2 3 6 6" xfId="13404"/>
    <cellStyle name="Input 2 3 7" xfId="13405"/>
    <cellStyle name="Input 2 3 7 2" xfId="13406"/>
    <cellStyle name="Input 2 3 7 2 2" xfId="13407"/>
    <cellStyle name="Input 2 3 7 2 2 2" xfId="13408"/>
    <cellStyle name="Input 2 3 7 2 3" xfId="13409"/>
    <cellStyle name="Input 2 3 7 2 3 2" xfId="13410"/>
    <cellStyle name="Input 2 3 7 2 4" xfId="13411"/>
    <cellStyle name="Input 2 3 7 2 5" xfId="13412"/>
    <cellStyle name="Input 2 3 7 3" xfId="13413"/>
    <cellStyle name="Input 2 3 7 3 2" xfId="13414"/>
    <cellStyle name="Input 2 3 7 4" xfId="13415"/>
    <cellStyle name="Input 2 3 7 4 2" xfId="13416"/>
    <cellStyle name="Input 2 3 7 5" xfId="13417"/>
    <cellStyle name="Input 2 3 7 6" xfId="13418"/>
    <cellStyle name="Input 2 3 8" xfId="13419"/>
    <cellStyle name="Input 2 3 8 2" xfId="13420"/>
    <cellStyle name="Input 2 3 8 2 2" xfId="13421"/>
    <cellStyle name="Input 2 3 8 3" xfId="13422"/>
    <cellStyle name="Input 2 3 8 3 2" xfId="13423"/>
    <cellStyle name="Input 2 3 8 4" xfId="13424"/>
    <cellStyle name="Input 2 3 8 5" xfId="13425"/>
    <cellStyle name="Input 2 3 9" xfId="13426"/>
    <cellStyle name="Input 2 3 9 2" xfId="13427"/>
    <cellStyle name="Input 2 3 9 2 2" xfId="13428"/>
    <cellStyle name="Input 2 3 9 3" xfId="13429"/>
    <cellStyle name="Input 2 3 9 3 2" xfId="13430"/>
    <cellStyle name="Input 2 3 9 4" xfId="13431"/>
    <cellStyle name="Input 2 3 9 5" xfId="13432"/>
    <cellStyle name="Input 2 4" xfId="13433"/>
    <cellStyle name="Input 2 4 10" xfId="13434"/>
    <cellStyle name="Input 2 4 10 2" xfId="13435"/>
    <cellStyle name="Input 2 4 11" xfId="13436"/>
    <cellStyle name="Input 2 4 2" xfId="13437"/>
    <cellStyle name="Input 2 4 2 10" xfId="13438"/>
    <cellStyle name="Input 2 4 2 2" xfId="13439"/>
    <cellStyle name="Input 2 4 2 2 2" xfId="13440"/>
    <cellStyle name="Input 2 4 2 2 2 2" xfId="13441"/>
    <cellStyle name="Input 2 4 2 2 2 2 2" xfId="13442"/>
    <cellStyle name="Input 2 4 2 2 2 2 2 2" xfId="13443"/>
    <cellStyle name="Input 2 4 2 2 2 2 3" xfId="13444"/>
    <cellStyle name="Input 2 4 2 2 2 2 3 2" xfId="13445"/>
    <cellStyle name="Input 2 4 2 2 2 2 4" xfId="13446"/>
    <cellStyle name="Input 2 4 2 2 2 2 5" xfId="13447"/>
    <cellStyle name="Input 2 4 2 2 2 3" xfId="13448"/>
    <cellStyle name="Input 2 4 2 2 2 3 2" xfId="13449"/>
    <cellStyle name="Input 2 4 2 2 2 4" xfId="13450"/>
    <cellStyle name="Input 2 4 2 2 2 4 2" xfId="13451"/>
    <cellStyle name="Input 2 4 2 2 2 5" xfId="13452"/>
    <cellStyle name="Input 2 4 2 2 2 6" xfId="13453"/>
    <cellStyle name="Input 2 4 2 2 3" xfId="13454"/>
    <cellStyle name="Input 2 4 2 2 3 2" xfId="13455"/>
    <cellStyle name="Input 2 4 2 2 3 2 2" xfId="13456"/>
    <cellStyle name="Input 2 4 2 2 3 2 2 2" xfId="13457"/>
    <cellStyle name="Input 2 4 2 2 3 2 3" xfId="13458"/>
    <cellStyle name="Input 2 4 2 2 3 2 3 2" xfId="13459"/>
    <cellStyle name="Input 2 4 2 2 3 2 4" xfId="13460"/>
    <cellStyle name="Input 2 4 2 2 3 2 5" xfId="13461"/>
    <cellStyle name="Input 2 4 2 2 3 3" xfId="13462"/>
    <cellStyle name="Input 2 4 2 2 3 3 2" xfId="13463"/>
    <cellStyle name="Input 2 4 2 2 3 4" xfId="13464"/>
    <cellStyle name="Input 2 4 2 2 3 4 2" xfId="13465"/>
    <cellStyle name="Input 2 4 2 2 3 5" xfId="13466"/>
    <cellStyle name="Input 2 4 2 2 3 6" xfId="13467"/>
    <cellStyle name="Input 2 4 2 2 4" xfId="13468"/>
    <cellStyle name="Input 2 4 2 2 4 2" xfId="13469"/>
    <cellStyle name="Input 2 4 2 2 4 2 2" xfId="13470"/>
    <cellStyle name="Input 2 4 2 2 4 2 2 2" xfId="13471"/>
    <cellStyle name="Input 2 4 2 2 4 2 3" xfId="13472"/>
    <cellStyle name="Input 2 4 2 2 4 2 3 2" xfId="13473"/>
    <cellStyle name="Input 2 4 2 2 4 2 4" xfId="13474"/>
    <cellStyle name="Input 2 4 2 2 4 2 5" xfId="13475"/>
    <cellStyle name="Input 2 4 2 2 4 3" xfId="13476"/>
    <cellStyle name="Input 2 4 2 2 4 3 2" xfId="13477"/>
    <cellStyle name="Input 2 4 2 2 4 4" xfId="13478"/>
    <cellStyle name="Input 2 4 2 2 4 4 2" xfId="13479"/>
    <cellStyle name="Input 2 4 2 2 4 5" xfId="13480"/>
    <cellStyle name="Input 2 4 2 2 4 6" xfId="13481"/>
    <cellStyle name="Input 2 4 2 2 5" xfId="13482"/>
    <cellStyle name="Input 2 4 2 2 5 2" xfId="13483"/>
    <cellStyle name="Input 2 4 2 2 5 2 2" xfId="13484"/>
    <cellStyle name="Input 2 4 2 2 5 3" xfId="13485"/>
    <cellStyle name="Input 2 4 2 2 5 3 2" xfId="13486"/>
    <cellStyle name="Input 2 4 2 2 5 4" xfId="13487"/>
    <cellStyle name="Input 2 4 2 2 5 5" xfId="13488"/>
    <cellStyle name="Input 2 4 2 2 6" xfId="13489"/>
    <cellStyle name="Input 2 4 2 2 6 2" xfId="13490"/>
    <cellStyle name="Input 2 4 2 2 7" xfId="13491"/>
    <cellStyle name="Input 2 4 2 2 7 2" xfId="13492"/>
    <cellStyle name="Input 2 4 2 2 8" xfId="13493"/>
    <cellStyle name="Input 2 4 2 2 9" xfId="13494"/>
    <cellStyle name="Input 2 4 2 3" xfId="13495"/>
    <cellStyle name="Input 2 4 2 3 2" xfId="13496"/>
    <cellStyle name="Input 2 4 2 3 2 2" xfId="13497"/>
    <cellStyle name="Input 2 4 2 3 2 2 2" xfId="13498"/>
    <cellStyle name="Input 2 4 2 3 2 2 2 2" xfId="13499"/>
    <cellStyle name="Input 2 4 2 3 2 2 3" xfId="13500"/>
    <cellStyle name="Input 2 4 2 3 2 2 3 2" xfId="13501"/>
    <cellStyle name="Input 2 4 2 3 2 2 4" xfId="13502"/>
    <cellStyle name="Input 2 4 2 3 2 2 5" xfId="13503"/>
    <cellStyle name="Input 2 4 2 3 2 3" xfId="13504"/>
    <cellStyle name="Input 2 4 2 3 2 3 2" xfId="13505"/>
    <cellStyle name="Input 2 4 2 3 2 4" xfId="13506"/>
    <cellStyle name="Input 2 4 2 3 2 4 2" xfId="13507"/>
    <cellStyle name="Input 2 4 2 3 2 5" xfId="13508"/>
    <cellStyle name="Input 2 4 2 3 2 6" xfId="13509"/>
    <cellStyle name="Input 2 4 2 3 3" xfId="13510"/>
    <cellStyle name="Input 2 4 2 3 3 2" xfId="13511"/>
    <cellStyle name="Input 2 4 2 3 3 2 2" xfId="13512"/>
    <cellStyle name="Input 2 4 2 3 3 2 2 2" xfId="13513"/>
    <cellStyle name="Input 2 4 2 3 3 2 3" xfId="13514"/>
    <cellStyle name="Input 2 4 2 3 3 2 3 2" xfId="13515"/>
    <cellStyle name="Input 2 4 2 3 3 2 4" xfId="13516"/>
    <cellStyle name="Input 2 4 2 3 3 2 5" xfId="13517"/>
    <cellStyle name="Input 2 4 2 3 3 3" xfId="13518"/>
    <cellStyle name="Input 2 4 2 3 3 3 2" xfId="13519"/>
    <cellStyle name="Input 2 4 2 3 3 4" xfId="13520"/>
    <cellStyle name="Input 2 4 2 3 3 4 2" xfId="13521"/>
    <cellStyle name="Input 2 4 2 3 3 5" xfId="13522"/>
    <cellStyle name="Input 2 4 2 3 3 6" xfId="13523"/>
    <cellStyle name="Input 2 4 2 3 4" xfId="13524"/>
    <cellStyle name="Input 2 4 2 3 4 2" xfId="13525"/>
    <cellStyle name="Input 2 4 2 3 4 2 2" xfId="13526"/>
    <cellStyle name="Input 2 4 2 3 4 3" xfId="13527"/>
    <cellStyle name="Input 2 4 2 3 4 3 2" xfId="13528"/>
    <cellStyle name="Input 2 4 2 3 4 4" xfId="13529"/>
    <cellStyle name="Input 2 4 2 3 4 5" xfId="13530"/>
    <cellStyle name="Input 2 4 2 3 5" xfId="13531"/>
    <cellStyle name="Input 2 4 2 3 5 2" xfId="13532"/>
    <cellStyle name="Input 2 4 2 3 6" xfId="13533"/>
    <cellStyle name="Input 2 4 2 3 6 2" xfId="13534"/>
    <cellStyle name="Input 2 4 2 3 7" xfId="13535"/>
    <cellStyle name="Input 2 4 2 3 8" xfId="13536"/>
    <cellStyle name="Input 2 4 2 4" xfId="13537"/>
    <cellStyle name="Input 2 4 2 4 2" xfId="13538"/>
    <cellStyle name="Input 2 4 2 4 2 2" xfId="13539"/>
    <cellStyle name="Input 2 4 2 4 2 2 2" xfId="13540"/>
    <cellStyle name="Input 2 4 2 4 2 3" xfId="13541"/>
    <cellStyle name="Input 2 4 2 4 2 3 2" xfId="13542"/>
    <cellStyle name="Input 2 4 2 4 2 4" xfId="13543"/>
    <cellStyle name="Input 2 4 2 4 2 5" xfId="13544"/>
    <cellStyle name="Input 2 4 2 4 3" xfId="13545"/>
    <cellStyle name="Input 2 4 2 4 3 2" xfId="13546"/>
    <cellStyle name="Input 2 4 2 4 4" xfId="13547"/>
    <cellStyle name="Input 2 4 2 4 4 2" xfId="13548"/>
    <cellStyle name="Input 2 4 2 4 5" xfId="13549"/>
    <cellStyle name="Input 2 4 2 4 6" xfId="13550"/>
    <cellStyle name="Input 2 4 2 5" xfId="13551"/>
    <cellStyle name="Input 2 4 2 5 2" xfId="13552"/>
    <cellStyle name="Input 2 4 2 5 2 2" xfId="13553"/>
    <cellStyle name="Input 2 4 2 5 2 2 2" xfId="13554"/>
    <cellStyle name="Input 2 4 2 5 2 3" xfId="13555"/>
    <cellStyle name="Input 2 4 2 5 2 3 2" xfId="13556"/>
    <cellStyle name="Input 2 4 2 5 2 4" xfId="13557"/>
    <cellStyle name="Input 2 4 2 5 2 5" xfId="13558"/>
    <cellStyle name="Input 2 4 2 5 3" xfId="13559"/>
    <cellStyle name="Input 2 4 2 5 3 2" xfId="13560"/>
    <cellStyle name="Input 2 4 2 5 4" xfId="13561"/>
    <cellStyle name="Input 2 4 2 5 4 2" xfId="13562"/>
    <cellStyle name="Input 2 4 2 5 5" xfId="13563"/>
    <cellStyle name="Input 2 4 2 5 6" xfId="13564"/>
    <cellStyle name="Input 2 4 2 6" xfId="13565"/>
    <cellStyle name="Input 2 4 2 6 2" xfId="13566"/>
    <cellStyle name="Input 2 4 2 6 2 2" xfId="13567"/>
    <cellStyle name="Input 2 4 2 6 2 2 2" xfId="13568"/>
    <cellStyle name="Input 2 4 2 6 2 3" xfId="13569"/>
    <cellStyle name="Input 2 4 2 6 2 3 2" xfId="13570"/>
    <cellStyle name="Input 2 4 2 6 2 4" xfId="13571"/>
    <cellStyle name="Input 2 4 2 6 2 5" xfId="13572"/>
    <cellStyle name="Input 2 4 2 6 3" xfId="13573"/>
    <cellStyle name="Input 2 4 2 6 3 2" xfId="13574"/>
    <cellStyle name="Input 2 4 2 6 4" xfId="13575"/>
    <cellStyle name="Input 2 4 2 6 4 2" xfId="13576"/>
    <cellStyle name="Input 2 4 2 6 5" xfId="13577"/>
    <cellStyle name="Input 2 4 2 6 6" xfId="13578"/>
    <cellStyle name="Input 2 4 2 7" xfId="13579"/>
    <cellStyle name="Input 2 4 2 7 2" xfId="13580"/>
    <cellStyle name="Input 2 4 2 7 2 2" xfId="13581"/>
    <cellStyle name="Input 2 4 2 7 3" xfId="13582"/>
    <cellStyle name="Input 2 4 2 7 3 2" xfId="13583"/>
    <cellStyle name="Input 2 4 2 7 4" xfId="13584"/>
    <cellStyle name="Input 2 4 2 7 5" xfId="13585"/>
    <cellStyle name="Input 2 4 2 8" xfId="13586"/>
    <cellStyle name="Input 2 4 2 8 2" xfId="13587"/>
    <cellStyle name="Input 2 4 2 9" xfId="13588"/>
    <cellStyle name="Input 2 4 2 9 2" xfId="13589"/>
    <cellStyle name="Input 2 4 3" xfId="13590"/>
    <cellStyle name="Input 2 4 3 2" xfId="13591"/>
    <cellStyle name="Input 2 4 3 2 2" xfId="13592"/>
    <cellStyle name="Input 2 4 3 2 2 2" xfId="13593"/>
    <cellStyle name="Input 2 4 3 2 2 2 2" xfId="13594"/>
    <cellStyle name="Input 2 4 3 2 2 3" xfId="13595"/>
    <cellStyle name="Input 2 4 3 2 2 3 2" xfId="13596"/>
    <cellStyle name="Input 2 4 3 2 2 4" xfId="13597"/>
    <cellStyle name="Input 2 4 3 2 2 5" xfId="13598"/>
    <cellStyle name="Input 2 4 3 2 3" xfId="13599"/>
    <cellStyle name="Input 2 4 3 2 3 2" xfId="13600"/>
    <cellStyle name="Input 2 4 3 2 4" xfId="13601"/>
    <cellStyle name="Input 2 4 3 2 4 2" xfId="13602"/>
    <cellStyle name="Input 2 4 3 2 5" xfId="13603"/>
    <cellStyle name="Input 2 4 3 2 6" xfId="13604"/>
    <cellStyle name="Input 2 4 3 3" xfId="13605"/>
    <cellStyle name="Input 2 4 3 3 2" xfId="13606"/>
    <cellStyle name="Input 2 4 3 3 2 2" xfId="13607"/>
    <cellStyle name="Input 2 4 3 3 2 2 2" xfId="13608"/>
    <cellStyle name="Input 2 4 3 3 2 3" xfId="13609"/>
    <cellStyle name="Input 2 4 3 3 2 3 2" xfId="13610"/>
    <cellStyle name="Input 2 4 3 3 2 4" xfId="13611"/>
    <cellStyle name="Input 2 4 3 3 2 5" xfId="13612"/>
    <cellStyle name="Input 2 4 3 3 3" xfId="13613"/>
    <cellStyle name="Input 2 4 3 3 3 2" xfId="13614"/>
    <cellStyle name="Input 2 4 3 3 4" xfId="13615"/>
    <cellStyle name="Input 2 4 3 3 4 2" xfId="13616"/>
    <cellStyle name="Input 2 4 3 3 5" xfId="13617"/>
    <cellStyle name="Input 2 4 3 3 6" xfId="13618"/>
    <cellStyle name="Input 2 4 3 4" xfId="13619"/>
    <cellStyle name="Input 2 4 3 4 2" xfId="13620"/>
    <cellStyle name="Input 2 4 3 4 2 2" xfId="13621"/>
    <cellStyle name="Input 2 4 3 4 2 2 2" xfId="13622"/>
    <cellStyle name="Input 2 4 3 4 2 3" xfId="13623"/>
    <cellStyle name="Input 2 4 3 4 2 3 2" xfId="13624"/>
    <cellStyle name="Input 2 4 3 4 2 4" xfId="13625"/>
    <cellStyle name="Input 2 4 3 4 2 5" xfId="13626"/>
    <cellStyle name="Input 2 4 3 4 3" xfId="13627"/>
    <cellStyle name="Input 2 4 3 4 3 2" xfId="13628"/>
    <cellStyle name="Input 2 4 3 4 4" xfId="13629"/>
    <cellStyle name="Input 2 4 3 4 4 2" xfId="13630"/>
    <cellStyle name="Input 2 4 3 4 5" xfId="13631"/>
    <cellStyle name="Input 2 4 3 4 6" xfId="13632"/>
    <cellStyle name="Input 2 4 3 5" xfId="13633"/>
    <cellStyle name="Input 2 4 3 5 2" xfId="13634"/>
    <cellStyle name="Input 2 4 3 5 2 2" xfId="13635"/>
    <cellStyle name="Input 2 4 3 5 3" xfId="13636"/>
    <cellStyle name="Input 2 4 3 5 3 2" xfId="13637"/>
    <cellStyle name="Input 2 4 3 5 4" xfId="13638"/>
    <cellStyle name="Input 2 4 3 5 5" xfId="13639"/>
    <cellStyle name="Input 2 4 3 6" xfId="13640"/>
    <cellStyle name="Input 2 4 3 6 2" xfId="13641"/>
    <cellStyle name="Input 2 4 3 7" xfId="13642"/>
    <cellStyle name="Input 2 4 3 7 2" xfId="13643"/>
    <cellStyle name="Input 2 4 3 8" xfId="13644"/>
    <cellStyle name="Input 2 4 3 9" xfId="13645"/>
    <cellStyle name="Input 2 4 4" xfId="13646"/>
    <cellStyle name="Input 2 4 4 2" xfId="13647"/>
    <cellStyle name="Input 2 4 4 2 2" xfId="13648"/>
    <cellStyle name="Input 2 4 4 2 2 2" xfId="13649"/>
    <cellStyle name="Input 2 4 4 2 2 2 2" xfId="13650"/>
    <cellStyle name="Input 2 4 4 2 2 3" xfId="13651"/>
    <cellStyle name="Input 2 4 4 2 2 3 2" xfId="13652"/>
    <cellStyle name="Input 2 4 4 2 2 4" xfId="13653"/>
    <cellStyle name="Input 2 4 4 2 2 5" xfId="13654"/>
    <cellStyle name="Input 2 4 4 2 3" xfId="13655"/>
    <cellStyle name="Input 2 4 4 2 3 2" xfId="13656"/>
    <cellStyle name="Input 2 4 4 2 4" xfId="13657"/>
    <cellStyle name="Input 2 4 4 2 4 2" xfId="13658"/>
    <cellStyle name="Input 2 4 4 2 5" xfId="13659"/>
    <cellStyle name="Input 2 4 4 2 6" xfId="13660"/>
    <cellStyle name="Input 2 4 4 3" xfId="13661"/>
    <cellStyle name="Input 2 4 4 3 2" xfId="13662"/>
    <cellStyle name="Input 2 4 4 3 2 2" xfId="13663"/>
    <cellStyle name="Input 2 4 4 3 2 2 2" xfId="13664"/>
    <cellStyle name="Input 2 4 4 3 2 3" xfId="13665"/>
    <cellStyle name="Input 2 4 4 3 2 3 2" xfId="13666"/>
    <cellStyle name="Input 2 4 4 3 2 4" xfId="13667"/>
    <cellStyle name="Input 2 4 4 3 2 5" xfId="13668"/>
    <cellStyle name="Input 2 4 4 3 3" xfId="13669"/>
    <cellStyle name="Input 2 4 4 3 3 2" xfId="13670"/>
    <cellStyle name="Input 2 4 4 3 4" xfId="13671"/>
    <cellStyle name="Input 2 4 4 3 4 2" xfId="13672"/>
    <cellStyle name="Input 2 4 4 3 5" xfId="13673"/>
    <cellStyle name="Input 2 4 4 3 6" xfId="13674"/>
    <cellStyle name="Input 2 4 4 4" xfId="13675"/>
    <cellStyle name="Input 2 4 4 4 2" xfId="13676"/>
    <cellStyle name="Input 2 4 4 4 2 2" xfId="13677"/>
    <cellStyle name="Input 2 4 4 4 3" xfId="13678"/>
    <cellStyle name="Input 2 4 4 4 3 2" xfId="13679"/>
    <cellStyle name="Input 2 4 4 4 4" xfId="13680"/>
    <cellStyle name="Input 2 4 4 4 5" xfId="13681"/>
    <cellStyle name="Input 2 4 4 5" xfId="13682"/>
    <cellStyle name="Input 2 4 4 5 2" xfId="13683"/>
    <cellStyle name="Input 2 4 4 6" xfId="13684"/>
    <cellStyle name="Input 2 4 4 6 2" xfId="13685"/>
    <cellStyle name="Input 2 4 4 7" xfId="13686"/>
    <cellStyle name="Input 2 4 4 8" xfId="13687"/>
    <cellStyle name="Input 2 4 5" xfId="13688"/>
    <cellStyle name="Input 2 4 5 2" xfId="13689"/>
    <cellStyle name="Input 2 4 5 2 2" xfId="13690"/>
    <cellStyle name="Input 2 4 5 2 2 2" xfId="13691"/>
    <cellStyle name="Input 2 4 5 2 3" xfId="13692"/>
    <cellStyle name="Input 2 4 5 2 3 2" xfId="13693"/>
    <cellStyle name="Input 2 4 5 2 4" xfId="13694"/>
    <cellStyle name="Input 2 4 5 2 5" xfId="13695"/>
    <cellStyle name="Input 2 4 5 3" xfId="13696"/>
    <cellStyle name="Input 2 4 5 3 2" xfId="13697"/>
    <cellStyle name="Input 2 4 5 4" xfId="13698"/>
    <cellStyle name="Input 2 4 5 4 2" xfId="13699"/>
    <cellStyle name="Input 2 4 5 5" xfId="13700"/>
    <cellStyle name="Input 2 4 5 6" xfId="13701"/>
    <cellStyle name="Input 2 4 6" xfId="13702"/>
    <cellStyle name="Input 2 4 6 2" xfId="13703"/>
    <cellStyle name="Input 2 4 6 2 2" xfId="13704"/>
    <cellStyle name="Input 2 4 6 2 2 2" xfId="13705"/>
    <cellStyle name="Input 2 4 6 2 3" xfId="13706"/>
    <cellStyle name="Input 2 4 6 2 3 2" xfId="13707"/>
    <cellStyle name="Input 2 4 6 2 4" xfId="13708"/>
    <cellStyle name="Input 2 4 6 2 5" xfId="13709"/>
    <cellStyle name="Input 2 4 6 3" xfId="13710"/>
    <cellStyle name="Input 2 4 6 3 2" xfId="13711"/>
    <cellStyle name="Input 2 4 6 4" xfId="13712"/>
    <cellStyle name="Input 2 4 6 4 2" xfId="13713"/>
    <cellStyle name="Input 2 4 6 5" xfId="13714"/>
    <cellStyle name="Input 2 4 6 6" xfId="13715"/>
    <cellStyle name="Input 2 4 7" xfId="13716"/>
    <cellStyle name="Input 2 4 7 2" xfId="13717"/>
    <cellStyle name="Input 2 4 7 2 2" xfId="13718"/>
    <cellStyle name="Input 2 4 7 2 2 2" xfId="13719"/>
    <cellStyle name="Input 2 4 7 2 3" xfId="13720"/>
    <cellStyle name="Input 2 4 7 2 3 2" xfId="13721"/>
    <cellStyle name="Input 2 4 7 2 4" xfId="13722"/>
    <cellStyle name="Input 2 4 7 2 5" xfId="13723"/>
    <cellStyle name="Input 2 4 7 3" xfId="13724"/>
    <cellStyle name="Input 2 4 7 3 2" xfId="13725"/>
    <cellStyle name="Input 2 4 7 4" xfId="13726"/>
    <cellStyle name="Input 2 4 7 4 2" xfId="13727"/>
    <cellStyle name="Input 2 4 7 5" xfId="13728"/>
    <cellStyle name="Input 2 4 7 6" xfId="13729"/>
    <cellStyle name="Input 2 4 8" xfId="13730"/>
    <cellStyle name="Input 2 4 8 2" xfId="13731"/>
    <cellStyle name="Input 2 4 8 2 2" xfId="13732"/>
    <cellStyle name="Input 2 4 8 3" xfId="13733"/>
    <cellStyle name="Input 2 4 8 3 2" xfId="13734"/>
    <cellStyle name="Input 2 4 8 4" xfId="13735"/>
    <cellStyle name="Input 2 4 8 5" xfId="13736"/>
    <cellStyle name="Input 2 4 9" xfId="13737"/>
    <cellStyle name="Input 2 4 9 2" xfId="13738"/>
    <cellStyle name="Input 2 5" xfId="13739"/>
    <cellStyle name="Input 2 5 10" xfId="13740"/>
    <cellStyle name="Input 2 5 10 2" xfId="13741"/>
    <cellStyle name="Input 2 5 11" xfId="13742"/>
    <cellStyle name="Input 2 5 2" xfId="13743"/>
    <cellStyle name="Input 2 5 2 10" xfId="13744"/>
    <cellStyle name="Input 2 5 2 2" xfId="13745"/>
    <cellStyle name="Input 2 5 2 2 2" xfId="13746"/>
    <cellStyle name="Input 2 5 2 2 2 2" xfId="13747"/>
    <cellStyle name="Input 2 5 2 2 2 2 2" xfId="13748"/>
    <cellStyle name="Input 2 5 2 2 2 2 2 2" xfId="13749"/>
    <cellStyle name="Input 2 5 2 2 2 2 3" xfId="13750"/>
    <cellStyle name="Input 2 5 2 2 2 2 3 2" xfId="13751"/>
    <cellStyle name="Input 2 5 2 2 2 2 4" xfId="13752"/>
    <cellStyle name="Input 2 5 2 2 2 2 5" xfId="13753"/>
    <cellStyle name="Input 2 5 2 2 2 3" xfId="13754"/>
    <cellStyle name="Input 2 5 2 2 2 3 2" xfId="13755"/>
    <cellStyle name="Input 2 5 2 2 2 4" xfId="13756"/>
    <cellStyle name="Input 2 5 2 2 2 4 2" xfId="13757"/>
    <cellStyle name="Input 2 5 2 2 2 5" xfId="13758"/>
    <cellStyle name="Input 2 5 2 2 2 6" xfId="13759"/>
    <cellStyle name="Input 2 5 2 2 3" xfId="13760"/>
    <cellStyle name="Input 2 5 2 2 3 2" xfId="13761"/>
    <cellStyle name="Input 2 5 2 2 3 2 2" xfId="13762"/>
    <cellStyle name="Input 2 5 2 2 3 2 2 2" xfId="13763"/>
    <cellStyle name="Input 2 5 2 2 3 2 3" xfId="13764"/>
    <cellStyle name="Input 2 5 2 2 3 2 3 2" xfId="13765"/>
    <cellStyle name="Input 2 5 2 2 3 2 4" xfId="13766"/>
    <cellStyle name="Input 2 5 2 2 3 2 5" xfId="13767"/>
    <cellStyle name="Input 2 5 2 2 3 3" xfId="13768"/>
    <cellStyle name="Input 2 5 2 2 3 3 2" xfId="13769"/>
    <cellStyle name="Input 2 5 2 2 3 4" xfId="13770"/>
    <cellStyle name="Input 2 5 2 2 3 4 2" xfId="13771"/>
    <cellStyle name="Input 2 5 2 2 3 5" xfId="13772"/>
    <cellStyle name="Input 2 5 2 2 3 6" xfId="13773"/>
    <cellStyle name="Input 2 5 2 2 4" xfId="13774"/>
    <cellStyle name="Input 2 5 2 2 4 2" xfId="13775"/>
    <cellStyle name="Input 2 5 2 2 4 2 2" xfId="13776"/>
    <cellStyle name="Input 2 5 2 2 4 2 2 2" xfId="13777"/>
    <cellStyle name="Input 2 5 2 2 4 2 3" xfId="13778"/>
    <cellStyle name="Input 2 5 2 2 4 2 3 2" xfId="13779"/>
    <cellStyle name="Input 2 5 2 2 4 2 4" xfId="13780"/>
    <cellStyle name="Input 2 5 2 2 4 2 5" xfId="13781"/>
    <cellStyle name="Input 2 5 2 2 4 3" xfId="13782"/>
    <cellStyle name="Input 2 5 2 2 4 3 2" xfId="13783"/>
    <cellStyle name="Input 2 5 2 2 4 4" xfId="13784"/>
    <cellStyle name="Input 2 5 2 2 4 4 2" xfId="13785"/>
    <cellStyle name="Input 2 5 2 2 4 5" xfId="13786"/>
    <cellStyle name="Input 2 5 2 2 4 6" xfId="13787"/>
    <cellStyle name="Input 2 5 2 2 5" xfId="13788"/>
    <cellStyle name="Input 2 5 2 2 5 2" xfId="13789"/>
    <cellStyle name="Input 2 5 2 2 5 2 2" xfId="13790"/>
    <cellStyle name="Input 2 5 2 2 5 3" xfId="13791"/>
    <cellStyle name="Input 2 5 2 2 5 3 2" xfId="13792"/>
    <cellStyle name="Input 2 5 2 2 5 4" xfId="13793"/>
    <cellStyle name="Input 2 5 2 2 5 5" xfId="13794"/>
    <cellStyle name="Input 2 5 2 2 6" xfId="13795"/>
    <cellStyle name="Input 2 5 2 2 6 2" xfId="13796"/>
    <cellStyle name="Input 2 5 2 2 7" xfId="13797"/>
    <cellStyle name="Input 2 5 2 2 7 2" xfId="13798"/>
    <cellStyle name="Input 2 5 2 2 8" xfId="13799"/>
    <cellStyle name="Input 2 5 2 2 9" xfId="13800"/>
    <cellStyle name="Input 2 5 2 3" xfId="13801"/>
    <cellStyle name="Input 2 5 2 3 2" xfId="13802"/>
    <cellStyle name="Input 2 5 2 3 2 2" xfId="13803"/>
    <cellStyle name="Input 2 5 2 3 2 2 2" xfId="13804"/>
    <cellStyle name="Input 2 5 2 3 2 2 2 2" xfId="13805"/>
    <cellStyle name="Input 2 5 2 3 2 2 3" xfId="13806"/>
    <cellStyle name="Input 2 5 2 3 2 2 3 2" xfId="13807"/>
    <cellStyle name="Input 2 5 2 3 2 2 4" xfId="13808"/>
    <cellStyle name="Input 2 5 2 3 2 2 5" xfId="13809"/>
    <cellStyle name="Input 2 5 2 3 2 3" xfId="13810"/>
    <cellStyle name="Input 2 5 2 3 2 3 2" xfId="13811"/>
    <cellStyle name="Input 2 5 2 3 2 4" xfId="13812"/>
    <cellStyle name="Input 2 5 2 3 2 4 2" xfId="13813"/>
    <cellStyle name="Input 2 5 2 3 2 5" xfId="13814"/>
    <cellStyle name="Input 2 5 2 3 2 6" xfId="13815"/>
    <cellStyle name="Input 2 5 2 3 3" xfId="13816"/>
    <cellStyle name="Input 2 5 2 3 3 2" xfId="13817"/>
    <cellStyle name="Input 2 5 2 3 3 2 2" xfId="13818"/>
    <cellStyle name="Input 2 5 2 3 3 2 2 2" xfId="13819"/>
    <cellStyle name="Input 2 5 2 3 3 2 3" xfId="13820"/>
    <cellStyle name="Input 2 5 2 3 3 2 3 2" xfId="13821"/>
    <cellStyle name="Input 2 5 2 3 3 2 4" xfId="13822"/>
    <cellStyle name="Input 2 5 2 3 3 2 5" xfId="13823"/>
    <cellStyle name="Input 2 5 2 3 3 3" xfId="13824"/>
    <cellStyle name="Input 2 5 2 3 3 3 2" xfId="13825"/>
    <cellStyle name="Input 2 5 2 3 3 4" xfId="13826"/>
    <cellStyle name="Input 2 5 2 3 3 4 2" xfId="13827"/>
    <cellStyle name="Input 2 5 2 3 3 5" xfId="13828"/>
    <cellStyle name="Input 2 5 2 3 3 6" xfId="13829"/>
    <cellStyle name="Input 2 5 2 3 4" xfId="13830"/>
    <cellStyle name="Input 2 5 2 3 4 2" xfId="13831"/>
    <cellStyle name="Input 2 5 2 3 4 2 2" xfId="13832"/>
    <cellStyle name="Input 2 5 2 3 4 3" xfId="13833"/>
    <cellStyle name="Input 2 5 2 3 4 3 2" xfId="13834"/>
    <cellStyle name="Input 2 5 2 3 4 4" xfId="13835"/>
    <cellStyle name="Input 2 5 2 3 4 5" xfId="13836"/>
    <cellStyle name="Input 2 5 2 3 5" xfId="13837"/>
    <cellStyle name="Input 2 5 2 3 5 2" xfId="13838"/>
    <cellStyle name="Input 2 5 2 3 6" xfId="13839"/>
    <cellStyle name="Input 2 5 2 3 6 2" xfId="13840"/>
    <cellStyle name="Input 2 5 2 3 7" xfId="13841"/>
    <cellStyle name="Input 2 5 2 3 8" xfId="13842"/>
    <cellStyle name="Input 2 5 2 4" xfId="13843"/>
    <cellStyle name="Input 2 5 2 4 2" xfId="13844"/>
    <cellStyle name="Input 2 5 2 4 2 2" xfId="13845"/>
    <cellStyle name="Input 2 5 2 4 2 2 2" xfId="13846"/>
    <cellStyle name="Input 2 5 2 4 2 3" xfId="13847"/>
    <cellStyle name="Input 2 5 2 4 2 3 2" xfId="13848"/>
    <cellStyle name="Input 2 5 2 4 2 4" xfId="13849"/>
    <cellStyle name="Input 2 5 2 4 2 5" xfId="13850"/>
    <cellStyle name="Input 2 5 2 4 3" xfId="13851"/>
    <cellStyle name="Input 2 5 2 4 3 2" xfId="13852"/>
    <cellStyle name="Input 2 5 2 4 4" xfId="13853"/>
    <cellStyle name="Input 2 5 2 4 4 2" xfId="13854"/>
    <cellStyle name="Input 2 5 2 4 5" xfId="13855"/>
    <cellStyle name="Input 2 5 2 4 6" xfId="13856"/>
    <cellStyle name="Input 2 5 2 5" xfId="13857"/>
    <cellStyle name="Input 2 5 2 5 2" xfId="13858"/>
    <cellStyle name="Input 2 5 2 5 2 2" xfId="13859"/>
    <cellStyle name="Input 2 5 2 5 2 2 2" xfId="13860"/>
    <cellStyle name="Input 2 5 2 5 2 3" xfId="13861"/>
    <cellStyle name="Input 2 5 2 5 2 3 2" xfId="13862"/>
    <cellStyle name="Input 2 5 2 5 2 4" xfId="13863"/>
    <cellStyle name="Input 2 5 2 5 2 5" xfId="13864"/>
    <cellStyle name="Input 2 5 2 5 3" xfId="13865"/>
    <cellStyle name="Input 2 5 2 5 3 2" xfId="13866"/>
    <cellStyle name="Input 2 5 2 5 4" xfId="13867"/>
    <cellStyle name="Input 2 5 2 5 4 2" xfId="13868"/>
    <cellStyle name="Input 2 5 2 5 5" xfId="13869"/>
    <cellStyle name="Input 2 5 2 5 6" xfId="13870"/>
    <cellStyle name="Input 2 5 2 6" xfId="13871"/>
    <cellStyle name="Input 2 5 2 6 2" xfId="13872"/>
    <cellStyle name="Input 2 5 2 6 2 2" xfId="13873"/>
    <cellStyle name="Input 2 5 2 6 2 2 2" xfId="13874"/>
    <cellStyle name="Input 2 5 2 6 2 3" xfId="13875"/>
    <cellStyle name="Input 2 5 2 6 2 3 2" xfId="13876"/>
    <cellStyle name="Input 2 5 2 6 2 4" xfId="13877"/>
    <cellStyle name="Input 2 5 2 6 2 5" xfId="13878"/>
    <cellStyle name="Input 2 5 2 6 3" xfId="13879"/>
    <cellStyle name="Input 2 5 2 6 3 2" xfId="13880"/>
    <cellStyle name="Input 2 5 2 6 4" xfId="13881"/>
    <cellStyle name="Input 2 5 2 6 4 2" xfId="13882"/>
    <cellStyle name="Input 2 5 2 6 5" xfId="13883"/>
    <cellStyle name="Input 2 5 2 6 6" xfId="13884"/>
    <cellStyle name="Input 2 5 2 7" xfId="13885"/>
    <cellStyle name="Input 2 5 2 7 2" xfId="13886"/>
    <cellStyle name="Input 2 5 2 7 2 2" xfId="13887"/>
    <cellStyle name="Input 2 5 2 7 3" xfId="13888"/>
    <cellStyle name="Input 2 5 2 7 3 2" xfId="13889"/>
    <cellStyle name="Input 2 5 2 7 4" xfId="13890"/>
    <cellStyle name="Input 2 5 2 7 5" xfId="13891"/>
    <cellStyle name="Input 2 5 2 8" xfId="13892"/>
    <cellStyle name="Input 2 5 2 8 2" xfId="13893"/>
    <cellStyle name="Input 2 5 2 9" xfId="13894"/>
    <cellStyle name="Input 2 5 2 9 2" xfId="13895"/>
    <cellStyle name="Input 2 5 3" xfId="13896"/>
    <cellStyle name="Input 2 5 3 2" xfId="13897"/>
    <cellStyle name="Input 2 5 3 2 2" xfId="13898"/>
    <cellStyle name="Input 2 5 3 2 2 2" xfId="13899"/>
    <cellStyle name="Input 2 5 3 2 2 2 2" xfId="13900"/>
    <cellStyle name="Input 2 5 3 2 2 3" xfId="13901"/>
    <cellStyle name="Input 2 5 3 2 2 3 2" xfId="13902"/>
    <cellStyle name="Input 2 5 3 2 2 4" xfId="13903"/>
    <cellStyle name="Input 2 5 3 2 2 5" xfId="13904"/>
    <cellStyle name="Input 2 5 3 2 3" xfId="13905"/>
    <cellStyle name="Input 2 5 3 2 3 2" xfId="13906"/>
    <cellStyle name="Input 2 5 3 2 4" xfId="13907"/>
    <cellStyle name="Input 2 5 3 2 4 2" xfId="13908"/>
    <cellStyle name="Input 2 5 3 2 5" xfId="13909"/>
    <cellStyle name="Input 2 5 3 2 6" xfId="13910"/>
    <cellStyle name="Input 2 5 3 3" xfId="13911"/>
    <cellStyle name="Input 2 5 3 3 2" xfId="13912"/>
    <cellStyle name="Input 2 5 3 3 2 2" xfId="13913"/>
    <cellStyle name="Input 2 5 3 3 2 2 2" xfId="13914"/>
    <cellStyle name="Input 2 5 3 3 2 3" xfId="13915"/>
    <cellStyle name="Input 2 5 3 3 2 3 2" xfId="13916"/>
    <cellStyle name="Input 2 5 3 3 2 4" xfId="13917"/>
    <cellStyle name="Input 2 5 3 3 2 5" xfId="13918"/>
    <cellStyle name="Input 2 5 3 3 3" xfId="13919"/>
    <cellStyle name="Input 2 5 3 3 3 2" xfId="13920"/>
    <cellStyle name="Input 2 5 3 3 4" xfId="13921"/>
    <cellStyle name="Input 2 5 3 3 4 2" xfId="13922"/>
    <cellStyle name="Input 2 5 3 3 5" xfId="13923"/>
    <cellStyle name="Input 2 5 3 3 6" xfId="13924"/>
    <cellStyle name="Input 2 5 3 4" xfId="13925"/>
    <cellStyle name="Input 2 5 3 4 2" xfId="13926"/>
    <cellStyle name="Input 2 5 3 4 2 2" xfId="13927"/>
    <cellStyle name="Input 2 5 3 4 2 2 2" xfId="13928"/>
    <cellStyle name="Input 2 5 3 4 2 3" xfId="13929"/>
    <cellStyle name="Input 2 5 3 4 2 3 2" xfId="13930"/>
    <cellStyle name="Input 2 5 3 4 2 4" xfId="13931"/>
    <cellStyle name="Input 2 5 3 4 2 5" xfId="13932"/>
    <cellStyle name="Input 2 5 3 4 3" xfId="13933"/>
    <cellStyle name="Input 2 5 3 4 3 2" xfId="13934"/>
    <cellStyle name="Input 2 5 3 4 4" xfId="13935"/>
    <cellStyle name="Input 2 5 3 4 4 2" xfId="13936"/>
    <cellStyle name="Input 2 5 3 4 5" xfId="13937"/>
    <cellStyle name="Input 2 5 3 4 6" xfId="13938"/>
    <cellStyle name="Input 2 5 3 5" xfId="13939"/>
    <cellStyle name="Input 2 5 3 5 2" xfId="13940"/>
    <cellStyle name="Input 2 5 3 5 2 2" xfId="13941"/>
    <cellStyle name="Input 2 5 3 5 3" xfId="13942"/>
    <cellStyle name="Input 2 5 3 5 3 2" xfId="13943"/>
    <cellStyle name="Input 2 5 3 5 4" xfId="13944"/>
    <cellStyle name="Input 2 5 3 5 5" xfId="13945"/>
    <cellStyle name="Input 2 5 3 6" xfId="13946"/>
    <cellStyle name="Input 2 5 3 6 2" xfId="13947"/>
    <cellStyle name="Input 2 5 3 7" xfId="13948"/>
    <cellStyle name="Input 2 5 3 7 2" xfId="13949"/>
    <cellStyle name="Input 2 5 3 8" xfId="13950"/>
    <cellStyle name="Input 2 5 3 9" xfId="13951"/>
    <cellStyle name="Input 2 5 4" xfId="13952"/>
    <cellStyle name="Input 2 5 4 2" xfId="13953"/>
    <cellStyle name="Input 2 5 4 2 2" xfId="13954"/>
    <cellStyle name="Input 2 5 4 2 2 2" xfId="13955"/>
    <cellStyle name="Input 2 5 4 2 2 2 2" xfId="13956"/>
    <cellStyle name="Input 2 5 4 2 2 3" xfId="13957"/>
    <cellStyle name="Input 2 5 4 2 2 3 2" xfId="13958"/>
    <cellStyle name="Input 2 5 4 2 2 4" xfId="13959"/>
    <cellStyle name="Input 2 5 4 2 2 5" xfId="13960"/>
    <cellStyle name="Input 2 5 4 2 3" xfId="13961"/>
    <cellStyle name="Input 2 5 4 2 3 2" xfId="13962"/>
    <cellStyle name="Input 2 5 4 2 4" xfId="13963"/>
    <cellStyle name="Input 2 5 4 2 4 2" xfId="13964"/>
    <cellStyle name="Input 2 5 4 2 5" xfId="13965"/>
    <cellStyle name="Input 2 5 4 2 6" xfId="13966"/>
    <cellStyle name="Input 2 5 4 3" xfId="13967"/>
    <cellStyle name="Input 2 5 4 3 2" xfId="13968"/>
    <cellStyle name="Input 2 5 4 3 2 2" xfId="13969"/>
    <cellStyle name="Input 2 5 4 3 2 2 2" xfId="13970"/>
    <cellStyle name="Input 2 5 4 3 2 3" xfId="13971"/>
    <cellStyle name="Input 2 5 4 3 2 3 2" xfId="13972"/>
    <cellStyle name="Input 2 5 4 3 2 4" xfId="13973"/>
    <cellStyle name="Input 2 5 4 3 2 5" xfId="13974"/>
    <cellStyle name="Input 2 5 4 3 3" xfId="13975"/>
    <cellStyle name="Input 2 5 4 3 3 2" xfId="13976"/>
    <cellStyle name="Input 2 5 4 3 4" xfId="13977"/>
    <cellStyle name="Input 2 5 4 3 4 2" xfId="13978"/>
    <cellStyle name="Input 2 5 4 3 5" xfId="13979"/>
    <cellStyle name="Input 2 5 4 3 6" xfId="13980"/>
    <cellStyle name="Input 2 5 4 4" xfId="13981"/>
    <cellStyle name="Input 2 5 4 4 2" xfId="13982"/>
    <cellStyle name="Input 2 5 4 4 2 2" xfId="13983"/>
    <cellStyle name="Input 2 5 4 4 3" xfId="13984"/>
    <cellStyle name="Input 2 5 4 4 3 2" xfId="13985"/>
    <cellStyle name="Input 2 5 4 4 4" xfId="13986"/>
    <cellStyle name="Input 2 5 4 4 5" xfId="13987"/>
    <cellStyle name="Input 2 5 4 5" xfId="13988"/>
    <cellStyle name="Input 2 5 4 5 2" xfId="13989"/>
    <cellStyle name="Input 2 5 4 6" xfId="13990"/>
    <cellStyle name="Input 2 5 4 6 2" xfId="13991"/>
    <cellStyle name="Input 2 5 4 7" xfId="13992"/>
    <cellStyle name="Input 2 5 4 8" xfId="13993"/>
    <cellStyle name="Input 2 5 5" xfId="13994"/>
    <cellStyle name="Input 2 5 5 2" xfId="13995"/>
    <cellStyle name="Input 2 5 5 2 2" xfId="13996"/>
    <cellStyle name="Input 2 5 5 2 2 2" xfId="13997"/>
    <cellStyle name="Input 2 5 5 2 3" xfId="13998"/>
    <cellStyle name="Input 2 5 5 2 3 2" xfId="13999"/>
    <cellStyle name="Input 2 5 5 2 4" xfId="14000"/>
    <cellStyle name="Input 2 5 5 2 5" xfId="14001"/>
    <cellStyle name="Input 2 5 5 3" xfId="14002"/>
    <cellStyle name="Input 2 5 5 3 2" xfId="14003"/>
    <cellStyle name="Input 2 5 5 4" xfId="14004"/>
    <cellStyle name="Input 2 5 5 4 2" xfId="14005"/>
    <cellStyle name="Input 2 5 5 5" xfId="14006"/>
    <cellStyle name="Input 2 5 5 6" xfId="14007"/>
    <cellStyle name="Input 2 5 6" xfId="14008"/>
    <cellStyle name="Input 2 5 6 2" xfId="14009"/>
    <cellStyle name="Input 2 5 6 2 2" xfId="14010"/>
    <cellStyle name="Input 2 5 6 2 2 2" xfId="14011"/>
    <cellStyle name="Input 2 5 6 2 3" xfId="14012"/>
    <cellStyle name="Input 2 5 6 2 3 2" xfId="14013"/>
    <cellStyle name="Input 2 5 6 2 4" xfId="14014"/>
    <cellStyle name="Input 2 5 6 2 5" xfId="14015"/>
    <cellStyle name="Input 2 5 6 3" xfId="14016"/>
    <cellStyle name="Input 2 5 6 3 2" xfId="14017"/>
    <cellStyle name="Input 2 5 6 4" xfId="14018"/>
    <cellStyle name="Input 2 5 6 4 2" xfId="14019"/>
    <cellStyle name="Input 2 5 6 5" xfId="14020"/>
    <cellStyle name="Input 2 5 6 6" xfId="14021"/>
    <cellStyle name="Input 2 5 7" xfId="14022"/>
    <cellStyle name="Input 2 5 7 2" xfId="14023"/>
    <cellStyle name="Input 2 5 7 2 2" xfId="14024"/>
    <cellStyle name="Input 2 5 7 2 2 2" xfId="14025"/>
    <cellStyle name="Input 2 5 7 2 3" xfId="14026"/>
    <cellStyle name="Input 2 5 7 2 3 2" xfId="14027"/>
    <cellStyle name="Input 2 5 7 2 4" xfId="14028"/>
    <cellStyle name="Input 2 5 7 2 5" xfId="14029"/>
    <cellStyle name="Input 2 5 7 3" xfId="14030"/>
    <cellStyle name="Input 2 5 7 3 2" xfId="14031"/>
    <cellStyle name="Input 2 5 7 4" xfId="14032"/>
    <cellStyle name="Input 2 5 7 4 2" xfId="14033"/>
    <cellStyle name="Input 2 5 7 5" xfId="14034"/>
    <cellStyle name="Input 2 5 7 6" xfId="14035"/>
    <cellStyle name="Input 2 5 8" xfId="14036"/>
    <cellStyle name="Input 2 5 8 2" xfId="14037"/>
    <cellStyle name="Input 2 5 8 2 2" xfId="14038"/>
    <cellStyle name="Input 2 5 8 3" xfId="14039"/>
    <cellStyle name="Input 2 5 8 3 2" xfId="14040"/>
    <cellStyle name="Input 2 5 8 4" xfId="14041"/>
    <cellStyle name="Input 2 5 8 5" xfId="14042"/>
    <cellStyle name="Input 2 5 9" xfId="14043"/>
    <cellStyle name="Input 2 5 9 2" xfId="14044"/>
    <cellStyle name="Input 2 6" xfId="14045"/>
    <cellStyle name="Input 2 6 2" xfId="14046"/>
    <cellStyle name="Input 2 6 2 2" xfId="14047"/>
    <cellStyle name="Input 2 6 2 2 2" xfId="14048"/>
    <cellStyle name="Input 2 6 2 2 2 2" xfId="14049"/>
    <cellStyle name="Input 2 6 2 2 3" xfId="14050"/>
    <cellStyle name="Input 2 6 2 2 3 2" xfId="14051"/>
    <cellStyle name="Input 2 6 2 2 4" xfId="14052"/>
    <cellStyle name="Input 2 6 2 2 5" xfId="14053"/>
    <cellStyle name="Input 2 6 2 3" xfId="14054"/>
    <cellStyle name="Input 2 6 2 3 2" xfId="14055"/>
    <cellStyle name="Input 2 6 2 4" xfId="14056"/>
    <cellStyle name="Input 2 6 2 4 2" xfId="14057"/>
    <cellStyle name="Input 2 6 2 5" xfId="14058"/>
    <cellStyle name="Input 2 6 2 6" xfId="14059"/>
    <cellStyle name="Input 2 6 3" xfId="14060"/>
    <cellStyle name="Input 2 6 3 2" xfId="14061"/>
    <cellStyle name="Input 2 6 3 2 2" xfId="14062"/>
    <cellStyle name="Input 2 6 3 2 2 2" xfId="14063"/>
    <cellStyle name="Input 2 6 3 2 3" xfId="14064"/>
    <cellStyle name="Input 2 6 3 2 3 2" xfId="14065"/>
    <cellStyle name="Input 2 6 3 2 4" xfId="14066"/>
    <cellStyle name="Input 2 6 3 2 5" xfId="14067"/>
    <cellStyle name="Input 2 6 3 3" xfId="14068"/>
    <cellStyle name="Input 2 6 3 3 2" xfId="14069"/>
    <cellStyle name="Input 2 6 3 4" xfId="14070"/>
    <cellStyle name="Input 2 6 3 4 2" xfId="14071"/>
    <cellStyle name="Input 2 6 3 5" xfId="14072"/>
    <cellStyle name="Input 2 6 3 6" xfId="14073"/>
    <cellStyle name="Input 2 6 4" xfId="14074"/>
    <cellStyle name="Input 2 6 4 2" xfId="14075"/>
    <cellStyle name="Input 2 6 4 2 2" xfId="14076"/>
    <cellStyle name="Input 2 6 4 2 2 2" xfId="14077"/>
    <cellStyle name="Input 2 6 4 2 3" xfId="14078"/>
    <cellStyle name="Input 2 6 4 2 3 2" xfId="14079"/>
    <cellStyle name="Input 2 6 4 2 4" xfId="14080"/>
    <cellStyle name="Input 2 6 4 2 5" xfId="14081"/>
    <cellStyle name="Input 2 6 4 3" xfId="14082"/>
    <cellStyle name="Input 2 6 4 3 2" xfId="14083"/>
    <cellStyle name="Input 2 6 4 4" xfId="14084"/>
    <cellStyle name="Input 2 6 4 4 2" xfId="14085"/>
    <cellStyle name="Input 2 6 4 5" xfId="14086"/>
    <cellStyle name="Input 2 6 4 6" xfId="14087"/>
    <cellStyle name="Input 2 6 5" xfId="14088"/>
    <cellStyle name="Input 2 6 5 2" xfId="14089"/>
    <cellStyle name="Input 2 6 5 2 2" xfId="14090"/>
    <cellStyle name="Input 2 6 5 3" xfId="14091"/>
    <cellStyle name="Input 2 6 5 3 2" xfId="14092"/>
    <cellStyle name="Input 2 6 5 4" xfId="14093"/>
    <cellStyle name="Input 2 6 5 5" xfId="14094"/>
    <cellStyle name="Input 2 6 6" xfId="14095"/>
    <cellStyle name="Input 2 6 6 2" xfId="14096"/>
    <cellStyle name="Input 2 6 7" xfId="14097"/>
    <cellStyle name="Input 2 6 7 2" xfId="14098"/>
    <cellStyle name="Input 2 6 8" xfId="14099"/>
    <cellStyle name="Input 2 6 9" xfId="14100"/>
    <cellStyle name="Input 2 7" xfId="14101"/>
    <cellStyle name="Input 2 7 2" xfId="14102"/>
    <cellStyle name="Input 2 7 2 2" xfId="14103"/>
    <cellStyle name="Input 2 7 2 2 2" xfId="14104"/>
    <cellStyle name="Input 2 7 2 3" xfId="14105"/>
    <cellStyle name="Input 2 7 2 3 2" xfId="14106"/>
    <cellStyle name="Input 2 7 2 4" xfId="14107"/>
    <cellStyle name="Input 2 7 2 5" xfId="14108"/>
    <cellStyle name="Input 2 7 3" xfId="14109"/>
    <cellStyle name="Input 2 7 3 2" xfId="14110"/>
    <cellStyle name="Input 2 7 4" xfId="14111"/>
    <cellStyle name="Input 2 7 4 2" xfId="14112"/>
    <cellStyle name="Input 2 7 5" xfId="14113"/>
    <cellStyle name="Input 2 7 6" xfId="14114"/>
    <cellStyle name="Input 2 8" xfId="14115"/>
    <cellStyle name="Input 2 8 2" xfId="14116"/>
    <cellStyle name="Input 2 8 2 2" xfId="14117"/>
    <cellStyle name="Input 2 8 2 2 2" xfId="14118"/>
    <cellStyle name="Input 2 8 2 3" xfId="14119"/>
    <cellStyle name="Input 2 8 2 3 2" xfId="14120"/>
    <cellStyle name="Input 2 8 2 4" xfId="14121"/>
    <cellStyle name="Input 2 8 2 5" xfId="14122"/>
    <cellStyle name="Input 2 8 3" xfId="14123"/>
    <cellStyle name="Input 2 8 3 2" xfId="14124"/>
    <cellStyle name="Input 2 8 4" xfId="14125"/>
    <cellStyle name="Input 2 8 4 2" xfId="14126"/>
    <cellStyle name="Input 2 8 5" xfId="14127"/>
    <cellStyle name="Input 2 8 6" xfId="14128"/>
    <cellStyle name="Input 2 9" xfId="14129"/>
    <cellStyle name="Input 2 9 2" xfId="14130"/>
    <cellStyle name="Input 2 9 2 2" xfId="14131"/>
    <cellStyle name="Input 2 9 2 2 2" xfId="14132"/>
    <cellStyle name="Input 2 9 2 3" xfId="14133"/>
    <cellStyle name="Input 2 9 2 3 2" xfId="14134"/>
    <cellStyle name="Input 2 9 2 4" xfId="14135"/>
    <cellStyle name="Input 2 9 2 5" xfId="14136"/>
    <cellStyle name="Input 2 9 3" xfId="14137"/>
    <cellStyle name="Input 2 9 3 2" xfId="14138"/>
    <cellStyle name="Input 2 9 4" xfId="14139"/>
    <cellStyle name="Input 2 9 4 2" xfId="14140"/>
    <cellStyle name="Input 2 9 5" xfId="14141"/>
    <cellStyle name="Input 2 9 6" xfId="14142"/>
    <cellStyle name="Jegyzet" xfId="14143"/>
    <cellStyle name="Jegyzet 10" xfId="14144"/>
    <cellStyle name="Jegyzet 10 2" xfId="14145"/>
    <cellStyle name="Jegyzet 10 2 2" xfId="14146"/>
    <cellStyle name="Jegyzet 10 3" xfId="14147"/>
    <cellStyle name="Jegyzet 10 3 2" xfId="14148"/>
    <cellStyle name="Jegyzet 10 4" xfId="14149"/>
    <cellStyle name="Jegyzet 11" xfId="14150"/>
    <cellStyle name="Jegyzet 11 2" xfId="14151"/>
    <cellStyle name="Jegyzet 11 2 2" xfId="14152"/>
    <cellStyle name="Jegyzet 11 3" xfId="14153"/>
    <cellStyle name="Jegyzet 11 3 2" xfId="14154"/>
    <cellStyle name="Jegyzet 11 4" xfId="14155"/>
    <cellStyle name="Jegyzet 11 5" xfId="14156"/>
    <cellStyle name="Jegyzet 12" xfId="14157"/>
    <cellStyle name="Jegyzet 12 2" xfId="14158"/>
    <cellStyle name="Jegyzet 12 2 2" xfId="14159"/>
    <cellStyle name="Jegyzet 12 3" xfId="14160"/>
    <cellStyle name="Jegyzet 12 3 2" xfId="14161"/>
    <cellStyle name="Jegyzet 12 4" xfId="14162"/>
    <cellStyle name="Jegyzet 12 5" xfId="14163"/>
    <cellStyle name="Jegyzet 13" xfId="14164"/>
    <cellStyle name="Jegyzet 13 2" xfId="14165"/>
    <cellStyle name="Jegyzet 13 2 2" xfId="14166"/>
    <cellStyle name="Jegyzet 13 3" xfId="14167"/>
    <cellStyle name="Jegyzet 13 3 2" xfId="14168"/>
    <cellStyle name="Jegyzet 13 4" xfId="14169"/>
    <cellStyle name="Jegyzet 13 5" xfId="14170"/>
    <cellStyle name="Jegyzet 14" xfId="14171"/>
    <cellStyle name="Jegyzet 14 2" xfId="14172"/>
    <cellStyle name="Jegyzet 14 2 2" xfId="14173"/>
    <cellStyle name="Jegyzet 14 3" xfId="14174"/>
    <cellStyle name="Jegyzet 14 3 2" xfId="14175"/>
    <cellStyle name="Jegyzet 14 4" xfId="14176"/>
    <cellStyle name="Jegyzet 14 5" xfId="14177"/>
    <cellStyle name="Jegyzet 15" xfId="14178"/>
    <cellStyle name="Jegyzet 15 2" xfId="14179"/>
    <cellStyle name="Jegyzet 15 2 2" xfId="14180"/>
    <cellStyle name="Jegyzet 15 3" xfId="14181"/>
    <cellStyle name="Jegyzet 15 3 2" xfId="14182"/>
    <cellStyle name="Jegyzet 15 4" xfId="14183"/>
    <cellStyle name="Jegyzet 15 5" xfId="14184"/>
    <cellStyle name="Jegyzet 16" xfId="14185"/>
    <cellStyle name="Jegyzet 16 2" xfId="14186"/>
    <cellStyle name="Jegyzet 16 2 2" xfId="14187"/>
    <cellStyle name="Jegyzet 16 3" xfId="14188"/>
    <cellStyle name="Jegyzet 16 3 2" xfId="14189"/>
    <cellStyle name="Jegyzet 16 4" xfId="14190"/>
    <cellStyle name="Jegyzet 16 5" xfId="14191"/>
    <cellStyle name="Jegyzet 17" xfId="14192"/>
    <cellStyle name="Jegyzet 17 2" xfId="14193"/>
    <cellStyle name="Jegyzet 17 2 2" xfId="14194"/>
    <cellStyle name="Jegyzet 17 3" xfId="14195"/>
    <cellStyle name="Jegyzet 17 3 2" xfId="14196"/>
    <cellStyle name="Jegyzet 17 4" xfId="14197"/>
    <cellStyle name="Jegyzet 17 5" xfId="14198"/>
    <cellStyle name="Jegyzet 18" xfId="14199"/>
    <cellStyle name="Jegyzet 18 2" xfId="14200"/>
    <cellStyle name="Jegyzet 18 2 2" xfId="14201"/>
    <cellStyle name="Jegyzet 18 3" xfId="14202"/>
    <cellStyle name="Jegyzet 18 3 2" xfId="14203"/>
    <cellStyle name="Jegyzet 18 4" xfId="14204"/>
    <cellStyle name="Jegyzet 18 5" xfId="14205"/>
    <cellStyle name="Jegyzet 19" xfId="14206"/>
    <cellStyle name="Jegyzet 19 2" xfId="14207"/>
    <cellStyle name="Jegyzet 19 2 2" xfId="14208"/>
    <cellStyle name="Jegyzet 19 3" xfId="14209"/>
    <cellStyle name="Jegyzet 19 3 2" xfId="14210"/>
    <cellStyle name="Jegyzet 19 4" xfId="14211"/>
    <cellStyle name="Jegyzet 19 5" xfId="14212"/>
    <cellStyle name="Jegyzet 2" xfId="14213"/>
    <cellStyle name="Jegyzet 2 10" xfId="14214"/>
    <cellStyle name="Jegyzet 2 10 2" xfId="14215"/>
    <cellStyle name="Jegyzet 2 10 2 2" xfId="14216"/>
    <cellStyle name="Jegyzet 2 10 3" xfId="14217"/>
    <cellStyle name="Jegyzet 2 10 3 2" xfId="14218"/>
    <cellStyle name="Jegyzet 2 10 4" xfId="14219"/>
    <cellStyle name="Jegyzet 2 11" xfId="14220"/>
    <cellStyle name="Jegyzet 2 11 2" xfId="14221"/>
    <cellStyle name="Jegyzet 2 11 2 2" xfId="14222"/>
    <cellStyle name="Jegyzet 2 11 3" xfId="14223"/>
    <cellStyle name="Jegyzet 2 11 3 2" xfId="14224"/>
    <cellStyle name="Jegyzet 2 11 4" xfId="14225"/>
    <cellStyle name="Jegyzet 2 11 5" xfId="14226"/>
    <cellStyle name="Jegyzet 2 12" xfId="14227"/>
    <cellStyle name="Jegyzet 2 12 2" xfId="14228"/>
    <cellStyle name="Jegyzet 2 12 2 2" xfId="14229"/>
    <cellStyle name="Jegyzet 2 12 3" xfId="14230"/>
    <cellStyle name="Jegyzet 2 12 3 2" xfId="14231"/>
    <cellStyle name="Jegyzet 2 12 4" xfId="14232"/>
    <cellStyle name="Jegyzet 2 12 5" xfId="14233"/>
    <cellStyle name="Jegyzet 2 13" xfId="14234"/>
    <cellStyle name="Jegyzet 2 13 2" xfId="14235"/>
    <cellStyle name="Jegyzet 2 13 2 2" xfId="14236"/>
    <cellStyle name="Jegyzet 2 13 3" xfId="14237"/>
    <cellStyle name="Jegyzet 2 13 3 2" xfId="14238"/>
    <cellStyle name="Jegyzet 2 13 4" xfId="14239"/>
    <cellStyle name="Jegyzet 2 13 5" xfId="14240"/>
    <cellStyle name="Jegyzet 2 14" xfId="14241"/>
    <cellStyle name="Jegyzet 2 14 2" xfId="14242"/>
    <cellStyle name="Jegyzet 2 14 2 2" xfId="14243"/>
    <cellStyle name="Jegyzet 2 14 3" xfId="14244"/>
    <cellStyle name="Jegyzet 2 14 3 2" xfId="14245"/>
    <cellStyle name="Jegyzet 2 14 4" xfId="14246"/>
    <cellStyle name="Jegyzet 2 14 5" xfId="14247"/>
    <cellStyle name="Jegyzet 2 15" xfId="14248"/>
    <cellStyle name="Jegyzet 2 15 2" xfId="14249"/>
    <cellStyle name="Jegyzet 2 15 2 2" xfId="14250"/>
    <cellStyle name="Jegyzet 2 15 3" xfId="14251"/>
    <cellStyle name="Jegyzet 2 15 3 2" xfId="14252"/>
    <cellStyle name="Jegyzet 2 15 4" xfId="14253"/>
    <cellStyle name="Jegyzet 2 15 5" xfId="14254"/>
    <cellStyle name="Jegyzet 2 16" xfId="14255"/>
    <cellStyle name="Jegyzet 2 16 2" xfId="14256"/>
    <cellStyle name="Jegyzet 2 16 2 2" xfId="14257"/>
    <cellStyle name="Jegyzet 2 16 3" xfId="14258"/>
    <cellStyle name="Jegyzet 2 16 3 2" xfId="14259"/>
    <cellStyle name="Jegyzet 2 16 4" xfId="14260"/>
    <cellStyle name="Jegyzet 2 16 5" xfId="14261"/>
    <cellStyle name="Jegyzet 2 17" xfId="14262"/>
    <cellStyle name="Jegyzet 2 17 2" xfId="14263"/>
    <cellStyle name="Jegyzet 2 17 2 2" xfId="14264"/>
    <cellStyle name="Jegyzet 2 17 3" xfId="14265"/>
    <cellStyle name="Jegyzet 2 17 3 2" xfId="14266"/>
    <cellStyle name="Jegyzet 2 17 4" xfId="14267"/>
    <cellStyle name="Jegyzet 2 17 5" xfId="14268"/>
    <cellStyle name="Jegyzet 2 18" xfId="14269"/>
    <cellStyle name="Jegyzet 2 18 2" xfId="14270"/>
    <cellStyle name="Jegyzet 2 18 2 2" xfId="14271"/>
    <cellStyle name="Jegyzet 2 18 3" xfId="14272"/>
    <cellStyle name="Jegyzet 2 18 3 2" xfId="14273"/>
    <cellStyle name="Jegyzet 2 18 4" xfId="14274"/>
    <cellStyle name="Jegyzet 2 18 5" xfId="14275"/>
    <cellStyle name="Jegyzet 2 19" xfId="14276"/>
    <cellStyle name="Jegyzet 2 19 2" xfId="14277"/>
    <cellStyle name="Jegyzet 2 19 2 2" xfId="14278"/>
    <cellStyle name="Jegyzet 2 19 3" xfId="14279"/>
    <cellStyle name="Jegyzet 2 19 3 2" xfId="14280"/>
    <cellStyle name="Jegyzet 2 19 4" xfId="14281"/>
    <cellStyle name="Jegyzet 2 19 5" xfId="14282"/>
    <cellStyle name="Jegyzet 2 2" xfId="14283"/>
    <cellStyle name="Jegyzet 2 2 10" xfId="14284"/>
    <cellStyle name="Jegyzet 2 2 10 2" xfId="14285"/>
    <cellStyle name="Jegyzet 2 2 11" xfId="14286"/>
    <cellStyle name="Jegyzet 2 2 2" xfId="14287"/>
    <cellStyle name="Jegyzet 2 2 2 10" xfId="14288"/>
    <cellStyle name="Jegyzet 2 2 2 2" xfId="14289"/>
    <cellStyle name="Jegyzet 2 2 2 2 2" xfId="14290"/>
    <cellStyle name="Jegyzet 2 2 2 2 2 2" xfId="14291"/>
    <cellStyle name="Jegyzet 2 2 2 2 2 2 2" xfId="14292"/>
    <cellStyle name="Jegyzet 2 2 2 2 2 2 2 2" xfId="14293"/>
    <cellStyle name="Jegyzet 2 2 2 2 2 2 3" xfId="14294"/>
    <cellStyle name="Jegyzet 2 2 2 2 2 2 3 2" xfId="14295"/>
    <cellStyle name="Jegyzet 2 2 2 2 2 2 4" xfId="14296"/>
    <cellStyle name="Jegyzet 2 2 2 2 2 3" xfId="14297"/>
    <cellStyle name="Jegyzet 2 2 2 2 2 3 2" xfId="14298"/>
    <cellStyle name="Jegyzet 2 2 2 2 2 4" xfId="14299"/>
    <cellStyle name="Jegyzet 2 2 2 2 2 4 2" xfId="14300"/>
    <cellStyle name="Jegyzet 2 2 2 2 2 5" xfId="14301"/>
    <cellStyle name="Jegyzet 2 2 2 2 3" xfId="14302"/>
    <cellStyle name="Jegyzet 2 2 2 2 3 2" xfId="14303"/>
    <cellStyle name="Jegyzet 2 2 2 2 3 2 2" xfId="14304"/>
    <cellStyle name="Jegyzet 2 2 2 2 3 2 2 2" xfId="14305"/>
    <cellStyle name="Jegyzet 2 2 2 2 3 2 3" xfId="14306"/>
    <cellStyle name="Jegyzet 2 2 2 2 3 2 3 2" xfId="14307"/>
    <cellStyle name="Jegyzet 2 2 2 2 3 2 4" xfId="14308"/>
    <cellStyle name="Jegyzet 2 2 2 2 3 3" xfId="14309"/>
    <cellStyle name="Jegyzet 2 2 2 2 3 3 2" xfId="14310"/>
    <cellStyle name="Jegyzet 2 2 2 2 3 4" xfId="14311"/>
    <cellStyle name="Jegyzet 2 2 2 2 3 4 2" xfId="14312"/>
    <cellStyle name="Jegyzet 2 2 2 2 3 5" xfId="14313"/>
    <cellStyle name="Jegyzet 2 2 2 2 4" xfId="14314"/>
    <cellStyle name="Jegyzet 2 2 2 2 4 2" xfId="14315"/>
    <cellStyle name="Jegyzet 2 2 2 2 4 2 2" xfId="14316"/>
    <cellStyle name="Jegyzet 2 2 2 2 4 2 2 2" xfId="14317"/>
    <cellStyle name="Jegyzet 2 2 2 2 4 2 3" xfId="14318"/>
    <cellStyle name="Jegyzet 2 2 2 2 4 2 3 2" xfId="14319"/>
    <cellStyle name="Jegyzet 2 2 2 2 4 2 4" xfId="14320"/>
    <cellStyle name="Jegyzet 2 2 2 2 4 3" xfId="14321"/>
    <cellStyle name="Jegyzet 2 2 2 2 4 3 2" xfId="14322"/>
    <cellStyle name="Jegyzet 2 2 2 2 4 4" xfId="14323"/>
    <cellStyle name="Jegyzet 2 2 2 2 4 4 2" xfId="14324"/>
    <cellStyle name="Jegyzet 2 2 2 2 4 5" xfId="14325"/>
    <cellStyle name="Jegyzet 2 2 2 2 5" xfId="14326"/>
    <cellStyle name="Jegyzet 2 2 2 2 5 2" xfId="14327"/>
    <cellStyle name="Jegyzet 2 2 2 2 5 2 2" xfId="14328"/>
    <cellStyle name="Jegyzet 2 2 2 2 5 3" xfId="14329"/>
    <cellStyle name="Jegyzet 2 2 2 2 5 3 2" xfId="14330"/>
    <cellStyle name="Jegyzet 2 2 2 2 5 4" xfId="14331"/>
    <cellStyle name="Jegyzet 2 2 2 2 6" xfId="14332"/>
    <cellStyle name="Jegyzet 2 2 2 2 6 2" xfId="14333"/>
    <cellStyle name="Jegyzet 2 2 2 2 7" xfId="14334"/>
    <cellStyle name="Jegyzet 2 2 2 2 7 2" xfId="14335"/>
    <cellStyle name="Jegyzet 2 2 2 2 8" xfId="14336"/>
    <cellStyle name="Jegyzet 2 2 2 3" xfId="14337"/>
    <cellStyle name="Jegyzet 2 2 2 3 2" xfId="14338"/>
    <cellStyle name="Jegyzet 2 2 2 3 2 2" xfId="14339"/>
    <cellStyle name="Jegyzet 2 2 2 3 2 2 2" xfId="14340"/>
    <cellStyle name="Jegyzet 2 2 2 3 2 2 2 2" xfId="14341"/>
    <cellStyle name="Jegyzet 2 2 2 3 2 2 3" xfId="14342"/>
    <cellStyle name="Jegyzet 2 2 2 3 2 2 3 2" xfId="14343"/>
    <cellStyle name="Jegyzet 2 2 2 3 2 2 4" xfId="14344"/>
    <cellStyle name="Jegyzet 2 2 2 3 2 3" xfId="14345"/>
    <cellStyle name="Jegyzet 2 2 2 3 2 3 2" xfId="14346"/>
    <cellStyle name="Jegyzet 2 2 2 3 2 4" xfId="14347"/>
    <cellStyle name="Jegyzet 2 2 2 3 2 4 2" xfId="14348"/>
    <cellStyle name="Jegyzet 2 2 2 3 2 5" xfId="14349"/>
    <cellStyle name="Jegyzet 2 2 2 3 3" xfId="14350"/>
    <cellStyle name="Jegyzet 2 2 2 3 3 2" xfId="14351"/>
    <cellStyle name="Jegyzet 2 2 2 3 3 2 2" xfId="14352"/>
    <cellStyle name="Jegyzet 2 2 2 3 3 2 2 2" xfId="14353"/>
    <cellStyle name="Jegyzet 2 2 2 3 3 2 3" xfId="14354"/>
    <cellStyle name="Jegyzet 2 2 2 3 3 2 3 2" xfId="14355"/>
    <cellStyle name="Jegyzet 2 2 2 3 3 2 4" xfId="14356"/>
    <cellStyle name="Jegyzet 2 2 2 3 3 3" xfId="14357"/>
    <cellStyle name="Jegyzet 2 2 2 3 3 3 2" xfId="14358"/>
    <cellStyle name="Jegyzet 2 2 2 3 3 4" xfId="14359"/>
    <cellStyle name="Jegyzet 2 2 2 3 3 4 2" xfId="14360"/>
    <cellStyle name="Jegyzet 2 2 2 3 3 5" xfId="14361"/>
    <cellStyle name="Jegyzet 2 2 2 3 4" xfId="14362"/>
    <cellStyle name="Jegyzet 2 2 2 3 4 2" xfId="14363"/>
    <cellStyle name="Jegyzet 2 2 2 3 4 2 2" xfId="14364"/>
    <cellStyle name="Jegyzet 2 2 2 3 4 3" xfId="14365"/>
    <cellStyle name="Jegyzet 2 2 2 3 4 3 2" xfId="14366"/>
    <cellStyle name="Jegyzet 2 2 2 3 4 4" xfId="14367"/>
    <cellStyle name="Jegyzet 2 2 2 3 5" xfId="14368"/>
    <cellStyle name="Jegyzet 2 2 2 3 5 2" xfId="14369"/>
    <cellStyle name="Jegyzet 2 2 2 3 6" xfId="14370"/>
    <cellStyle name="Jegyzet 2 2 2 3 6 2" xfId="14371"/>
    <cellStyle name="Jegyzet 2 2 2 3 7" xfId="14372"/>
    <cellStyle name="Jegyzet 2 2 2 4" xfId="14373"/>
    <cellStyle name="Jegyzet 2 2 2 4 2" xfId="14374"/>
    <cellStyle name="Jegyzet 2 2 2 4 2 2" xfId="14375"/>
    <cellStyle name="Jegyzet 2 2 2 4 2 2 2" xfId="14376"/>
    <cellStyle name="Jegyzet 2 2 2 4 2 3" xfId="14377"/>
    <cellStyle name="Jegyzet 2 2 2 4 2 3 2" xfId="14378"/>
    <cellStyle name="Jegyzet 2 2 2 4 2 4" xfId="14379"/>
    <cellStyle name="Jegyzet 2 2 2 4 3" xfId="14380"/>
    <cellStyle name="Jegyzet 2 2 2 4 3 2" xfId="14381"/>
    <cellStyle name="Jegyzet 2 2 2 4 4" xfId="14382"/>
    <cellStyle name="Jegyzet 2 2 2 4 4 2" xfId="14383"/>
    <cellStyle name="Jegyzet 2 2 2 4 5" xfId="14384"/>
    <cellStyle name="Jegyzet 2 2 2 5" xfId="14385"/>
    <cellStyle name="Jegyzet 2 2 2 5 2" xfId="14386"/>
    <cellStyle name="Jegyzet 2 2 2 5 2 2" xfId="14387"/>
    <cellStyle name="Jegyzet 2 2 2 5 2 2 2" xfId="14388"/>
    <cellStyle name="Jegyzet 2 2 2 5 2 3" xfId="14389"/>
    <cellStyle name="Jegyzet 2 2 2 5 2 3 2" xfId="14390"/>
    <cellStyle name="Jegyzet 2 2 2 5 2 4" xfId="14391"/>
    <cellStyle name="Jegyzet 2 2 2 5 3" xfId="14392"/>
    <cellStyle name="Jegyzet 2 2 2 5 3 2" xfId="14393"/>
    <cellStyle name="Jegyzet 2 2 2 5 4" xfId="14394"/>
    <cellStyle name="Jegyzet 2 2 2 5 4 2" xfId="14395"/>
    <cellStyle name="Jegyzet 2 2 2 5 5" xfId="14396"/>
    <cellStyle name="Jegyzet 2 2 2 6" xfId="14397"/>
    <cellStyle name="Jegyzet 2 2 2 6 2" xfId="14398"/>
    <cellStyle name="Jegyzet 2 2 2 6 2 2" xfId="14399"/>
    <cellStyle name="Jegyzet 2 2 2 6 2 2 2" xfId="14400"/>
    <cellStyle name="Jegyzet 2 2 2 6 2 3" xfId="14401"/>
    <cellStyle name="Jegyzet 2 2 2 6 2 3 2" xfId="14402"/>
    <cellStyle name="Jegyzet 2 2 2 6 2 4" xfId="14403"/>
    <cellStyle name="Jegyzet 2 2 2 6 3" xfId="14404"/>
    <cellStyle name="Jegyzet 2 2 2 6 3 2" xfId="14405"/>
    <cellStyle name="Jegyzet 2 2 2 6 4" xfId="14406"/>
    <cellStyle name="Jegyzet 2 2 2 6 4 2" xfId="14407"/>
    <cellStyle name="Jegyzet 2 2 2 6 5" xfId="14408"/>
    <cellStyle name="Jegyzet 2 2 2 7" xfId="14409"/>
    <cellStyle name="Jegyzet 2 2 2 7 2" xfId="14410"/>
    <cellStyle name="Jegyzet 2 2 2 7 2 2" xfId="14411"/>
    <cellStyle name="Jegyzet 2 2 2 7 3" xfId="14412"/>
    <cellStyle name="Jegyzet 2 2 2 7 3 2" xfId="14413"/>
    <cellStyle name="Jegyzet 2 2 2 7 4" xfId="14414"/>
    <cellStyle name="Jegyzet 2 2 2 8" xfId="14415"/>
    <cellStyle name="Jegyzet 2 2 2 8 2" xfId="14416"/>
    <cellStyle name="Jegyzet 2 2 2 9" xfId="14417"/>
    <cellStyle name="Jegyzet 2 2 2 9 2" xfId="14418"/>
    <cellStyle name="Jegyzet 2 2 3" xfId="14419"/>
    <cellStyle name="Jegyzet 2 2 3 2" xfId="14420"/>
    <cellStyle name="Jegyzet 2 2 3 2 2" xfId="14421"/>
    <cellStyle name="Jegyzet 2 2 3 2 2 2" xfId="14422"/>
    <cellStyle name="Jegyzet 2 2 3 2 2 2 2" xfId="14423"/>
    <cellStyle name="Jegyzet 2 2 3 2 2 3" xfId="14424"/>
    <cellStyle name="Jegyzet 2 2 3 2 2 3 2" xfId="14425"/>
    <cellStyle name="Jegyzet 2 2 3 2 2 4" xfId="14426"/>
    <cellStyle name="Jegyzet 2 2 3 2 3" xfId="14427"/>
    <cellStyle name="Jegyzet 2 2 3 2 3 2" xfId="14428"/>
    <cellStyle name="Jegyzet 2 2 3 2 4" xfId="14429"/>
    <cellStyle name="Jegyzet 2 2 3 2 4 2" xfId="14430"/>
    <cellStyle name="Jegyzet 2 2 3 2 5" xfId="14431"/>
    <cellStyle name="Jegyzet 2 2 3 3" xfId="14432"/>
    <cellStyle name="Jegyzet 2 2 3 3 2" xfId="14433"/>
    <cellStyle name="Jegyzet 2 2 3 3 2 2" xfId="14434"/>
    <cellStyle name="Jegyzet 2 2 3 3 2 2 2" xfId="14435"/>
    <cellStyle name="Jegyzet 2 2 3 3 2 3" xfId="14436"/>
    <cellStyle name="Jegyzet 2 2 3 3 2 3 2" xfId="14437"/>
    <cellStyle name="Jegyzet 2 2 3 3 2 4" xfId="14438"/>
    <cellStyle name="Jegyzet 2 2 3 3 3" xfId="14439"/>
    <cellStyle name="Jegyzet 2 2 3 3 3 2" xfId="14440"/>
    <cellStyle name="Jegyzet 2 2 3 3 4" xfId="14441"/>
    <cellStyle name="Jegyzet 2 2 3 3 4 2" xfId="14442"/>
    <cellStyle name="Jegyzet 2 2 3 3 5" xfId="14443"/>
    <cellStyle name="Jegyzet 2 2 3 4" xfId="14444"/>
    <cellStyle name="Jegyzet 2 2 3 4 2" xfId="14445"/>
    <cellStyle name="Jegyzet 2 2 3 4 2 2" xfId="14446"/>
    <cellStyle name="Jegyzet 2 2 3 4 2 2 2" xfId="14447"/>
    <cellStyle name="Jegyzet 2 2 3 4 2 3" xfId="14448"/>
    <cellStyle name="Jegyzet 2 2 3 4 2 3 2" xfId="14449"/>
    <cellStyle name="Jegyzet 2 2 3 4 2 4" xfId="14450"/>
    <cellStyle name="Jegyzet 2 2 3 4 3" xfId="14451"/>
    <cellStyle name="Jegyzet 2 2 3 4 3 2" xfId="14452"/>
    <cellStyle name="Jegyzet 2 2 3 4 4" xfId="14453"/>
    <cellStyle name="Jegyzet 2 2 3 4 4 2" xfId="14454"/>
    <cellStyle name="Jegyzet 2 2 3 4 5" xfId="14455"/>
    <cellStyle name="Jegyzet 2 2 3 5" xfId="14456"/>
    <cellStyle name="Jegyzet 2 2 3 5 2" xfId="14457"/>
    <cellStyle name="Jegyzet 2 2 3 5 2 2" xfId="14458"/>
    <cellStyle name="Jegyzet 2 2 3 5 3" xfId="14459"/>
    <cellStyle name="Jegyzet 2 2 3 5 3 2" xfId="14460"/>
    <cellStyle name="Jegyzet 2 2 3 5 4" xfId="14461"/>
    <cellStyle name="Jegyzet 2 2 3 6" xfId="14462"/>
    <cellStyle name="Jegyzet 2 2 3 6 2" xfId="14463"/>
    <cellStyle name="Jegyzet 2 2 3 7" xfId="14464"/>
    <cellStyle name="Jegyzet 2 2 3 7 2" xfId="14465"/>
    <cellStyle name="Jegyzet 2 2 3 8" xfId="14466"/>
    <cellStyle name="Jegyzet 2 2 4" xfId="14467"/>
    <cellStyle name="Jegyzet 2 2 4 2" xfId="14468"/>
    <cellStyle name="Jegyzet 2 2 4 2 2" xfId="14469"/>
    <cellStyle name="Jegyzet 2 2 4 2 2 2" xfId="14470"/>
    <cellStyle name="Jegyzet 2 2 4 2 2 2 2" xfId="14471"/>
    <cellStyle name="Jegyzet 2 2 4 2 2 3" xfId="14472"/>
    <cellStyle name="Jegyzet 2 2 4 2 2 3 2" xfId="14473"/>
    <cellStyle name="Jegyzet 2 2 4 2 2 4" xfId="14474"/>
    <cellStyle name="Jegyzet 2 2 4 2 3" xfId="14475"/>
    <cellStyle name="Jegyzet 2 2 4 2 3 2" xfId="14476"/>
    <cellStyle name="Jegyzet 2 2 4 2 4" xfId="14477"/>
    <cellStyle name="Jegyzet 2 2 4 2 4 2" xfId="14478"/>
    <cellStyle name="Jegyzet 2 2 4 2 5" xfId="14479"/>
    <cellStyle name="Jegyzet 2 2 4 3" xfId="14480"/>
    <cellStyle name="Jegyzet 2 2 4 3 2" xfId="14481"/>
    <cellStyle name="Jegyzet 2 2 4 3 2 2" xfId="14482"/>
    <cellStyle name="Jegyzet 2 2 4 3 2 2 2" xfId="14483"/>
    <cellStyle name="Jegyzet 2 2 4 3 2 3" xfId="14484"/>
    <cellStyle name="Jegyzet 2 2 4 3 2 3 2" xfId="14485"/>
    <cellStyle name="Jegyzet 2 2 4 3 2 4" xfId="14486"/>
    <cellStyle name="Jegyzet 2 2 4 3 3" xfId="14487"/>
    <cellStyle name="Jegyzet 2 2 4 3 3 2" xfId="14488"/>
    <cellStyle name="Jegyzet 2 2 4 3 4" xfId="14489"/>
    <cellStyle name="Jegyzet 2 2 4 3 4 2" xfId="14490"/>
    <cellStyle name="Jegyzet 2 2 4 3 5" xfId="14491"/>
    <cellStyle name="Jegyzet 2 2 4 4" xfId="14492"/>
    <cellStyle name="Jegyzet 2 2 4 4 2" xfId="14493"/>
    <cellStyle name="Jegyzet 2 2 4 4 2 2" xfId="14494"/>
    <cellStyle name="Jegyzet 2 2 4 4 3" xfId="14495"/>
    <cellStyle name="Jegyzet 2 2 4 4 3 2" xfId="14496"/>
    <cellStyle name="Jegyzet 2 2 4 4 4" xfId="14497"/>
    <cellStyle name="Jegyzet 2 2 4 5" xfId="14498"/>
    <cellStyle name="Jegyzet 2 2 4 5 2" xfId="14499"/>
    <cellStyle name="Jegyzet 2 2 4 6" xfId="14500"/>
    <cellStyle name="Jegyzet 2 2 4 6 2" xfId="14501"/>
    <cellStyle name="Jegyzet 2 2 4 7" xfId="14502"/>
    <cellStyle name="Jegyzet 2 2 5" xfId="14503"/>
    <cellStyle name="Jegyzet 2 2 5 2" xfId="14504"/>
    <cellStyle name="Jegyzet 2 2 5 2 2" xfId="14505"/>
    <cellStyle name="Jegyzet 2 2 5 2 2 2" xfId="14506"/>
    <cellStyle name="Jegyzet 2 2 5 2 3" xfId="14507"/>
    <cellStyle name="Jegyzet 2 2 5 2 3 2" xfId="14508"/>
    <cellStyle name="Jegyzet 2 2 5 2 4" xfId="14509"/>
    <cellStyle name="Jegyzet 2 2 5 3" xfId="14510"/>
    <cellStyle name="Jegyzet 2 2 5 3 2" xfId="14511"/>
    <cellStyle name="Jegyzet 2 2 5 4" xfId="14512"/>
    <cellStyle name="Jegyzet 2 2 5 4 2" xfId="14513"/>
    <cellStyle name="Jegyzet 2 2 5 5" xfId="14514"/>
    <cellStyle name="Jegyzet 2 2 6" xfId="14515"/>
    <cellStyle name="Jegyzet 2 2 6 2" xfId="14516"/>
    <cellStyle name="Jegyzet 2 2 6 2 2" xfId="14517"/>
    <cellStyle name="Jegyzet 2 2 6 2 2 2" xfId="14518"/>
    <cellStyle name="Jegyzet 2 2 6 2 3" xfId="14519"/>
    <cellStyle name="Jegyzet 2 2 6 2 3 2" xfId="14520"/>
    <cellStyle name="Jegyzet 2 2 6 2 4" xfId="14521"/>
    <cellStyle name="Jegyzet 2 2 6 3" xfId="14522"/>
    <cellStyle name="Jegyzet 2 2 6 3 2" xfId="14523"/>
    <cellStyle name="Jegyzet 2 2 6 4" xfId="14524"/>
    <cellStyle name="Jegyzet 2 2 6 4 2" xfId="14525"/>
    <cellStyle name="Jegyzet 2 2 6 5" xfId="14526"/>
    <cellStyle name="Jegyzet 2 2 7" xfId="14527"/>
    <cellStyle name="Jegyzet 2 2 7 2" xfId="14528"/>
    <cellStyle name="Jegyzet 2 2 7 2 2" xfId="14529"/>
    <cellStyle name="Jegyzet 2 2 7 2 2 2" xfId="14530"/>
    <cellStyle name="Jegyzet 2 2 7 2 3" xfId="14531"/>
    <cellStyle name="Jegyzet 2 2 7 2 3 2" xfId="14532"/>
    <cellStyle name="Jegyzet 2 2 7 2 4" xfId="14533"/>
    <cellStyle name="Jegyzet 2 2 7 3" xfId="14534"/>
    <cellStyle name="Jegyzet 2 2 7 3 2" xfId="14535"/>
    <cellStyle name="Jegyzet 2 2 7 4" xfId="14536"/>
    <cellStyle name="Jegyzet 2 2 7 4 2" xfId="14537"/>
    <cellStyle name="Jegyzet 2 2 7 5" xfId="14538"/>
    <cellStyle name="Jegyzet 2 2 8" xfId="14539"/>
    <cellStyle name="Jegyzet 2 2 8 2" xfId="14540"/>
    <cellStyle name="Jegyzet 2 2 8 2 2" xfId="14541"/>
    <cellStyle name="Jegyzet 2 2 8 3" xfId="14542"/>
    <cellStyle name="Jegyzet 2 2 8 3 2" xfId="14543"/>
    <cellStyle name="Jegyzet 2 2 8 4" xfId="14544"/>
    <cellStyle name="Jegyzet 2 2 9" xfId="14545"/>
    <cellStyle name="Jegyzet 2 2 9 2" xfId="14546"/>
    <cellStyle name="Jegyzet 2 20" xfId="14547"/>
    <cellStyle name="Jegyzet 2 20 2" xfId="14548"/>
    <cellStyle name="Jegyzet 2 20 2 2" xfId="14549"/>
    <cellStyle name="Jegyzet 2 20 3" xfId="14550"/>
    <cellStyle name="Jegyzet 2 20 3 2" xfId="14551"/>
    <cellStyle name="Jegyzet 2 20 4" xfId="14552"/>
    <cellStyle name="Jegyzet 2 20 5" xfId="14553"/>
    <cellStyle name="Jegyzet 2 21" xfId="14554"/>
    <cellStyle name="Jegyzet 2 21 2" xfId="14555"/>
    <cellStyle name="Jegyzet 2 21 2 2" xfId="14556"/>
    <cellStyle name="Jegyzet 2 21 3" xfId="14557"/>
    <cellStyle name="Jegyzet 2 21 3 2" xfId="14558"/>
    <cellStyle name="Jegyzet 2 21 4" xfId="14559"/>
    <cellStyle name="Jegyzet 2 21 5" xfId="14560"/>
    <cellStyle name="Jegyzet 2 22" xfId="14561"/>
    <cellStyle name="Jegyzet 2 22 2" xfId="14562"/>
    <cellStyle name="Jegyzet 2 22 2 2" xfId="14563"/>
    <cellStyle name="Jegyzet 2 22 3" xfId="14564"/>
    <cellStyle name="Jegyzet 2 22 3 2" xfId="14565"/>
    <cellStyle name="Jegyzet 2 22 4" xfId="14566"/>
    <cellStyle name="Jegyzet 2 22 5" xfId="14567"/>
    <cellStyle name="Jegyzet 2 23" xfId="14568"/>
    <cellStyle name="Jegyzet 2 23 2" xfId="14569"/>
    <cellStyle name="Jegyzet 2 23 2 2" xfId="14570"/>
    <cellStyle name="Jegyzet 2 23 3" xfId="14571"/>
    <cellStyle name="Jegyzet 2 23 3 2" xfId="14572"/>
    <cellStyle name="Jegyzet 2 23 4" xfId="14573"/>
    <cellStyle name="Jegyzet 2 23 5" xfId="14574"/>
    <cellStyle name="Jegyzet 2 24" xfId="14575"/>
    <cellStyle name="Jegyzet 2 24 2" xfId="14576"/>
    <cellStyle name="Jegyzet 2 25" xfId="14577"/>
    <cellStyle name="Jegyzet 2 25 2" xfId="14578"/>
    <cellStyle name="Jegyzet 2 26" xfId="14579"/>
    <cellStyle name="Jegyzet 2 26 2" xfId="14580"/>
    <cellStyle name="Jegyzet 2 27" xfId="14581"/>
    <cellStyle name="Jegyzet 2 28" xfId="14582"/>
    <cellStyle name="Jegyzet 2 3" xfId="14583"/>
    <cellStyle name="Jegyzet 2 3 10" xfId="14584"/>
    <cellStyle name="Jegyzet 2 3 2" xfId="14585"/>
    <cellStyle name="Jegyzet 2 3 2 2" xfId="14586"/>
    <cellStyle name="Jegyzet 2 3 2 2 2" xfId="14587"/>
    <cellStyle name="Jegyzet 2 3 2 2 2 2" xfId="14588"/>
    <cellStyle name="Jegyzet 2 3 2 2 2 2 2" xfId="14589"/>
    <cellStyle name="Jegyzet 2 3 2 2 2 3" xfId="14590"/>
    <cellStyle name="Jegyzet 2 3 2 2 2 3 2" xfId="14591"/>
    <cellStyle name="Jegyzet 2 3 2 2 2 4" xfId="14592"/>
    <cellStyle name="Jegyzet 2 3 2 2 3" xfId="14593"/>
    <cellStyle name="Jegyzet 2 3 2 2 3 2" xfId="14594"/>
    <cellStyle name="Jegyzet 2 3 2 2 4" xfId="14595"/>
    <cellStyle name="Jegyzet 2 3 2 2 4 2" xfId="14596"/>
    <cellStyle name="Jegyzet 2 3 2 2 5" xfId="14597"/>
    <cellStyle name="Jegyzet 2 3 2 3" xfId="14598"/>
    <cellStyle name="Jegyzet 2 3 2 3 2" xfId="14599"/>
    <cellStyle name="Jegyzet 2 3 2 3 2 2" xfId="14600"/>
    <cellStyle name="Jegyzet 2 3 2 3 2 2 2" xfId="14601"/>
    <cellStyle name="Jegyzet 2 3 2 3 2 3" xfId="14602"/>
    <cellStyle name="Jegyzet 2 3 2 3 2 3 2" xfId="14603"/>
    <cellStyle name="Jegyzet 2 3 2 3 2 4" xfId="14604"/>
    <cellStyle name="Jegyzet 2 3 2 3 3" xfId="14605"/>
    <cellStyle name="Jegyzet 2 3 2 3 3 2" xfId="14606"/>
    <cellStyle name="Jegyzet 2 3 2 3 4" xfId="14607"/>
    <cellStyle name="Jegyzet 2 3 2 3 4 2" xfId="14608"/>
    <cellStyle name="Jegyzet 2 3 2 3 5" xfId="14609"/>
    <cellStyle name="Jegyzet 2 3 2 4" xfId="14610"/>
    <cellStyle name="Jegyzet 2 3 2 4 2" xfId="14611"/>
    <cellStyle name="Jegyzet 2 3 2 4 2 2" xfId="14612"/>
    <cellStyle name="Jegyzet 2 3 2 4 2 2 2" xfId="14613"/>
    <cellStyle name="Jegyzet 2 3 2 4 2 3" xfId="14614"/>
    <cellStyle name="Jegyzet 2 3 2 4 2 3 2" xfId="14615"/>
    <cellStyle name="Jegyzet 2 3 2 4 2 4" xfId="14616"/>
    <cellStyle name="Jegyzet 2 3 2 4 3" xfId="14617"/>
    <cellStyle name="Jegyzet 2 3 2 4 3 2" xfId="14618"/>
    <cellStyle name="Jegyzet 2 3 2 4 4" xfId="14619"/>
    <cellStyle name="Jegyzet 2 3 2 4 4 2" xfId="14620"/>
    <cellStyle name="Jegyzet 2 3 2 4 5" xfId="14621"/>
    <cellStyle name="Jegyzet 2 3 2 5" xfId="14622"/>
    <cellStyle name="Jegyzet 2 3 2 5 2" xfId="14623"/>
    <cellStyle name="Jegyzet 2 3 2 5 2 2" xfId="14624"/>
    <cellStyle name="Jegyzet 2 3 2 5 3" xfId="14625"/>
    <cellStyle name="Jegyzet 2 3 2 5 3 2" xfId="14626"/>
    <cellStyle name="Jegyzet 2 3 2 5 4" xfId="14627"/>
    <cellStyle name="Jegyzet 2 3 2 6" xfId="14628"/>
    <cellStyle name="Jegyzet 2 3 2 6 2" xfId="14629"/>
    <cellStyle name="Jegyzet 2 3 2 7" xfId="14630"/>
    <cellStyle name="Jegyzet 2 3 2 7 2" xfId="14631"/>
    <cellStyle name="Jegyzet 2 3 2 8" xfId="14632"/>
    <cellStyle name="Jegyzet 2 3 3" xfId="14633"/>
    <cellStyle name="Jegyzet 2 3 3 2" xfId="14634"/>
    <cellStyle name="Jegyzet 2 3 3 2 2" xfId="14635"/>
    <cellStyle name="Jegyzet 2 3 3 2 2 2" xfId="14636"/>
    <cellStyle name="Jegyzet 2 3 3 2 2 2 2" xfId="14637"/>
    <cellStyle name="Jegyzet 2 3 3 2 2 3" xfId="14638"/>
    <cellStyle name="Jegyzet 2 3 3 2 2 3 2" xfId="14639"/>
    <cellStyle name="Jegyzet 2 3 3 2 2 4" xfId="14640"/>
    <cellStyle name="Jegyzet 2 3 3 2 3" xfId="14641"/>
    <cellStyle name="Jegyzet 2 3 3 2 3 2" xfId="14642"/>
    <cellStyle name="Jegyzet 2 3 3 2 4" xfId="14643"/>
    <cellStyle name="Jegyzet 2 3 3 2 4 2" xfId="14644"/>
    <cellStyle name="Jegyzet 2 3 3 2 5" xfId="14645"/>
    <cellStyle name="Jegyzet 2 3 3 3" xfId="14646"/>
    <cellStyle name="Jegyzet 2 3 3 3 2" xfId="14647"/>
    <cellStyle name="Jegyzet 2 3 3 3 2 2" xfId="14648"/>
    <cellStyle name="Jegyzet 2 3 3 3 2 2 2" xfId="14649"/>
    <cellStyle name="Jegyzet 2 3 3 3 2 3" xfId="14650"/>
    <cellStyle name="Jegyzet 2 3 3 3 2 3 2" xfId="14651"/>
    <cellStyle name="Jegyzet 2 3 3 3 2 4" xfId="14652"/>
    <cellStyle name="Jegyzet 2 3 3 3 3" xfId="14653"/>
    <cellStyle name="Jegyzet 2 3 3 3 3 2" xfId="14654"/>
    <cellStyle name="Jegyzet 2 3 3 3 4" xfId="14655"/>
    <cellStyle name="Jegyzet 2 3 3 3 4 2" xfId="14656"/>
    <cellStyle name="Jegyzet 2 3 3 3 5" xfId="14657"/>
    <cellStyle name="Jegyzet 2 3 3 4" xfId="14658"/>
    <cellStyle name="Jegyzet 2 3 3 4 2" xfId="14659"/>
    <cellStyle name="Jegyzet 2 3 3 4 2 2" xfId="14660"/>
    <cellStyle name="Jegyzet 2 3 3 4 3" xfId="14661"/>
    <cellStyle name="Jegyzet 2 3 3 4 3 2" xfId="14662"/>
    <cellStyle name="Jegyzet 2 3 3 4 4" xfId="14663"/>
    <cellStyle name="Jegyzet 2 3 3 5" xfId="14664"/>
    <cellStyle name="Jegyzet 2 3 3 5 2" xfId="14665"/>
    <cellStyle name="Jegyzet 2 3 3 6" xfId="14666"/>
    <cellStyle name="Jegyzet 2 3 3 6 2" xfId="14667"/>
    <cellStyle name="Jegyzet 2 3 3 7" xfId="14668"/>
    <cellStyle name="Jegyzet 2 3 4" xfId="14669"/>
    <cellStyle name="Jegyzet 2 3 4 2" xfId="14670"/>
    <cellStyle name="Jegyzet 2 3 4 2 2" xfId="14671"/>
    <cellStyle name="Jegyzet 2 3 4 2 2 2" xfId="14672"/>
    <cellStyle name="Jegyzet 2 3 4 2 3" xfId="14673"/>
    <cellStyle name="Jegyzet 2 3 4 2 3 2" xfId="14674"/>
    <cellStyle name="Jegyzet 2 3 4 2 4" xfId="14675"/>
    <cellStyle name="Jegyzet 2 3 4 3" xfId="14676"/>
    <cellStyle name="Jegyzet 2 3 4 3 2" xfId="14677"/>
    <cellStyle name="Jegyzet 2 3 4 4" xfId="14678"/>
    <cellStyle name="Jegyzet 2 3 4 4 2" xfId="14679"/>
    <cellStyle name="Jegyzet 2 3 4 5" xfId="14680"/>
    <cellStyle name="Jegyzet 2 3 5" xfId="14681"/>
    <cellStyle name="Jegyzet 2 3 5 2" xfId="14682"/>
    <cellStyle name="Jegyzet 2 3 5 2 2" xfId="14683"/>
    <cellStyle name="Jegyzet 2 3 5 2 2 2" xfId="14684"/>
    <cellStyle name="Jegyzet 2 3 5 2 3" xfId="14685"/>
    <cellStyle name="Jegyzet 2 3 5 2 3 2" xfId="14686"/>
    <cellStyle name="Jegyzet 2 3 5 2 4" xfId="14687"/>
    <cellStyle name="Jegyzet 2 3 5 3" xfId="14688"/>
    <cellStyle name="Jegyzet 2 3 5 3 2" xfId="14689"/>
    <cellStyle name="Jegyzet 2 3 5 4" xfId="14690"/>
    <cellStyle name="Jegyzet 2 3 5 4 2" xfId="14691"/>
    <cellStyle name="Jegyzet 2 3 5 5" xfId="14692"/>
    <cellStyle name="Jegyzet 2 3 6" xfId="14693"/>
    <cellStyle name="Jegyzet 2 3 6 2" xfId="14694"/>
    <cellStyle name="Jegyzet 2 3 6 2 2" xfId="14695"/>
    <cellStyle name="Jegyzet 2 3 6 2 2 2" xfId="14696"/>
    <cellStyle name="Jegyzet 2 3 6 2 3" xfId="14697"/>
    <cellStyle name="Jegyzet 2 3 6 2 3 2" xfId="14698"/>
    <cellStyle name="Jegyzet 2 3 6 2 4" xfId="14699"/>
    <cellStyle name="Jegyzet 2 3 6 3" xfId="14700"/>
    <cellStyle name="Jegyzet 2 3 6 3 2" xfId="14701"/>
    <cellStyle name="Jegyzet 2 3 6 4" xfId="14702"/>
    <cellStyle name="Jegyzet 2 3 6 4 2" xfId="14703"/>
    <cellStyle name="Jegyzet 2 3 6 5" xfId="14704"/>
    <cellStyle name="Jegyzet 2 3 7" xfId="14705"/>
    <cellStyle name="Jegyzet 2 3 7 2" xfId="14706"/>
    <cellStyle name="Jegyzet 2 3 7 2 2" xfId="14707"/>
    <cellStyle name="Jegyzet 2 3 7 3" xfId="14708"/>
    <cellStyle name="Jegyzet 2 3 7 3 2" xfId="14709"/>
    <cellStyle name="Jegyzet 2 3 7 4" xfId="14710"/>
    <cellStyle name="Jegyzet 2 3 8" xfId="14711"/>
    <cellStyle name="Jegyzet 2 3 8 2" xfId="14712"/>
    <cellStyle name="Jegyzet 2 3 9" xfId="14713"/>
    <cellStyle name="Jegyzet 2 3 9 2" xfId="14714"/>
    <cellStyle name="Jegyzet 2 4" xfId="14715"/>
    <cellStyle name="Jegyzet 2 4 10" xfId="14716"/>
    <cellStyle name="Jegyzet 2 4 2" xfId="14717"/>
    <cellStyle name="Jegyzet 2 4 2 2" xfId="14718"/>
    <cellStyle name="Jegyzet 2 4 2 2 2" xfId="14719"/>
    <cellStyle name="Jegyzet 2 4 2 2 2 2" xfId="14720"/>
    <cellStyle name="Jegyzet 2 4 2 2 2 2 2" xfId="14721"/>
    <cellStyle name="Jegyzet 2 4 2 2 2 3" xfId="14722"/>
    <cellStyle name="Jegyzet 2 4 2 2 2 3 2" xfId="14723"/>
    <cellStyle name="Jegyzet 2 4 2 2 2 4" xfId="14724"/>
    <cellStyle name="Jegyzet 2 4 2 2 3" xfId="14725"/>
    <cellStyle name="Jegyzet 2 4 2 2 3 2" xfId="14726"/>
    <cellStyle name="Jegyzet 2 4 2 2 4" xfId="14727"/>
    <cellStyle name="Jegyzet 2 4 2 2 4 2" xfId="14728"/>
    <cellStyle name="Jegyzet 2 4 2 2 5" xfId="14729"/>
    <cellStyle name="Jegyzet 2 4 2 3" xfId="14730"/>
    <cellStyle name="Jegyzet 2 4 2 3 2" xfId="14731"/>
    <cellStyle name="Jegyzet 2 4 2 3 2 2" xfId="14732"/>
    <cellStyle name="Jegyzet 2 4 2 3 2 2 2" xfId="14733"/>
    <cellStyle name="Jegyzet 2 4 2 3 2 3" xfId="14734"/>
    <cellStyle name="Jegyzet 2 4 2 3 2 3 2" xfId="14735"/>
    <cellStyle name="Jegyzet 2 4 2 3 2 4" xfId="14736"/>
    <cellStyle name="Jegyzet 2 4 2 3 3" xfId="14737"/>
    <cellStyle name="Jegyzet 2 4 2 3 3 2" xfId="14738"/>
    <cellStyle name="Jegyzet 2 4 2 3 4" xfId="14739"/>
    <cellStyle name="Jegyzet 2 4 2 3 4 2" xfId="14740"/>
    <cellStyle name="Jegyzet 2 4 2 3 5" xfId="14741"/>
    <cellStyle name="Jegyzet 2 4 2 4" xfId="14742"/>
    <cellStyle name="Jegyzet 2 4 2 4 2" xfId="14743"/>
    <cellStyle name="Jegyzet 2 4 2 4 2 2" xfId="14744"/>
    <cellStyle name="Jegyzet 2 4 2 4 2 2 2" xfId="14745"/>
    <cellStyle name="Jegyzet 2 4 2 4 2 3" xfId="14746"/>
    <cellStyle name="Jegyzet 2 4 2 4 2 3 2" xfId="14747"/>
    <cellStyle name="Jegyzet 2 4 2 4 2 4" xfId="14748"/>
    <cellStyle name="Jegyzet 2 4 2 4 3" xfId="14749"/>
    <cellStyle name="Jegyzet 2 4 2 4 3 2" xfId="14750"/>
    <cellStyle name="Jegyzet 2 4 2 4 4" xfId="14751"/>
    <cellStyle name="Jegyzet 2 4 2 4 4 2" xfId="14752"/>
    <cellStyle name="Jegyzet 2 4 2 4 5" xfId="14753"/>
    <cellStyle name="Jegyzet 2 4 2 5" xfId="14754"/>
    <cellStyle name="Jegyzet 2 4 2 5 2" xfId="14755"/>
    <cellStyle name="Jegyzet 2 4 2 5 2 2" xfId="14756"/>
    <cellStyle name="Jegyzet 2 4 2 5 3" xfId="14757"/>
    <cellStyle name="Jegyzet 2 4 2 5 3 2" xfId="14758"/>
    <cellStyle name="Jegyzet 2 4 2 5 4" xfId="14759"/>
    <cellStyle name="Jegyzet 2 4 2 6" xfId="14760"/>
    <cellStyle name="Jegyzet 2 4 2 6 2" xfId="14761"/>
    <cellStyle name="Jegyzet 2 4 2 7" xfId="14762"/>
    <cellStyle name="Jegyzet 2 4 2 7 2" xfId="14763"/>
    <cellStyle name="Jegyzet 2 4 2 8" xfId="14764"/>
    <cellStyle name="Jegyzet 2 4 3" xfId="14765"/>
    <cellStyle name="Jegyzet 2 4 3 2" xfId="14766"/>
    <cellStyle name="Jegyzet 2 4 3 2 2" xfId="14767"/>
    <cellStyle name="Jegyzet 2 4 3 2 2 2" xfId="14768"/>
    <cellStyle name="Jegyzet 2 4 3 2 2 2 2" xfId="14769"/>
    <cellStyle name="Jegyzet 2 4 3 2 2 3" xfId="14770"/>
    <cellStyle name="Jegyzet 2 4 3 2 2 3 2" xfId="14771"/>
    <cellStyle name="Jegyzet 2 4 3 2 2 4" xfId="14772"/>
    <cellStyle name="Jegyzet 2 4 3 2 3" xfId="14773"/>
    <cellStyle name="Jegyzet 2 4 3 2 3 2" xfId="14774"/>
    <cellStyle name="Jegyzet 2 4 3 2 4" xfId="14775"/>
    <cellStyle name="Jegyzet 2 4 3 2 4 2" xfId="14776"/>
    <cellStyle name="Jegyzet 2 4 3 2 5" xfId="14777"/>
    <cellStyle name="Jegyzet 2 4 3 3" xfId="14778"/>
    <cellStyle name="Jegyzet 2 4 3 3 2" xfId="14779"/>
    <cellStyle name="Jegyzet 2 4 3 3 2 2" xfId="14780"/>
    <cellStyle name="Jegyzet 2 4 3 3 2 2 2" xfId="14781"/>
    <cellStyle name="Jegyzet 2 4 3 3 2 3" xfId="14782"/>
    <cellStyle name="Jegyzet 2 4 3 3 2 3 2" xfId="14783"/>
    <cellStyle name="Jegyzet 2 4 3 3 2 4" xfId="14784"/>
    <cellStyle name="Jegyzet 2 4 3 3 3" xfId="14785"/>
    <cellStyle name="Jegyzet 2 4 3 3 3 2" xfId="14786"/>
    <cellStyle name="Jegyzet 2 4 3 3 4" xfId="14787"/>
    <cellStyle name="Jegyzet 2 4 3 3 4 2" xfId="14788"/>
    <cellStyle name="Jegyzet 2 4 3 3 5" xfId="14789"/>
    <cellStyle name="Jegyzet 2 4 3 4" xfId="14790"/>
    <cellStyle name="Jegyzet 2 4 3 4 2" xfId="14791"/>
    <cellStyle name="Jegyzet 2 4 3 4 2 2" xfId="14792"/>
    <cellStyle name="Jegyzet 2 4 3 4 3" xfId="14793"/>
    <cellStyle name="Jegyzet 2 4 3 4 3 2" xfId="14794"/>
    <cellStyle name="Jegyzet 2 4 3 4 4" xfId="14795"/>
    <cellStyle name="Jegyzet 2 4 3 5" xfId="14796"/>
    <cellStyle name="Jegyzet 2 4 3 5 2" xfId="14797"/>
    <cellStyle name="Jegyzet 2 4 3 6" xfId="14798"/>
    <cellStyle name="Jegyzet 2 4 3 6 2" xfId="14799"/>
    <cellStyle name="Jegyzet 2 4 3 7" xfId="14800"/>
    <cellStyle name="Jegyzet 2 4 4" xfId="14801"/>
    <cellStyle name="Jegyzet 2 4 4 2" xfId="14802"/>
    <cellStyle name="Jegyzet 2 4 4 2 2" xfId="14803"/>
    <cellStyle name="Jegyzet 2 4 4 2 2 2" xfId="14804"/>
    <cellStyle name="Jegyzet 2 4 4 2 3" xfId="14805"/>
    <cellStyle name="Jegyzet 2 4 4 2 3 2" xfId="14806"/>
    <cellStyle name="Jegyzet 2 4 4 2 4" xfId="14807"/>
    <cellStyle name="Jegyzet 2 4 4 3" xfId="14808"/>
    <cellStyle name="Jegyzet 2 4 4 3 2" xfId="14809"/>
    <cellStyle name="Jegyzet 2 4 4 4" xfId="14810"/>
    <cellStyle name="Jegyzet 2 4 4 4 2" xfId="14811"/>
    <cellStyle name="Jegyzet 2 4 4 5" xfId="14812"/>
    <cellStyle name="Jegyzet 2 4 5" xfId="14813"/>
    <cellStyle name="Jegyzet 2 4 5 2" xfId="14814"/>
    <cellStyle name="Jegyzet 2 4 5 2 2" xfId="14815"/>
    <cellStyle name="Jegyzet 2 4 5 2 2 2" xfId="14816"/>
    <cellStyle name="Jegyzet 2 4 5 2 3" xfId="14817"/>
    <cellStyle name="Jegyzet 2 4 5 2 3 2" xfId="14818"/>
    <cellStyle name="Jegyzet 2 4 5 2 4" xfId="14819"/>
    <cellStyle name="Jegyzet 2 4 5 3" xfId="14820"/>
    <cellStyle name="Jegyzet 2 4 5 3 2" xfId="14821"/>
    <cellStyle name="Jegyzet 2 4 5 4" xfId="14822"/>
    <cellStyle name="Jegyzet 2 4 5 4 2" xfId="14823"/>
    <cellStyle name="Jegyzet 2 4 5 5" xfId="14824"/>
    <cellStyle name="Jegyzet 2 4 6" xfId="14825"/>
    <cellStyle name="Jegyzet 2 4 6 2" xfId="14826"/>
    <cellStyle name="Jegyzet 2 4 6 2 2" xfId="14827"/>
    <cellStyle name="Jegyzet 2 4 6 2 2 2" xfId="14828"/>
    <cellStyle name="Jegyzet 2 4 6 2 3" xfId="14829"/>
    <cellStyle name="Jegyzet 2 4 6 2 3 2" xfId="14830"/>
    <cellStyle name="Jegyzet 2 4 6 2 4" xfId="14831"/>
    <cellStyle name="Jegyzet 2 4 6 3" xfId="14832"/>
    <cellStyle name="Jegyzet 2 4 6 3 2" xfId="14833"/>
    <cellStyle name="Jegyzet 2 4 6 4" xfId="14834"/>
    <cellStyle name="Jegyzet 2 4 6 4 2" xfId="14835"/>
    <cellStyle name="Jegyzet 2 4 6 5" xfId="14836"/>
    <cellStyle name="Jegyzet 2 4 7" xfId="14837"/>
    <cellStyle name="Jegyzet 2 4 7 2" xfId="14838"/>
    <cellStyle name="Jegyzet 2 4 7 2 2" xfId="14839"/>
    <cellStyle name="Jegyzet 2 4 7 3" xfId="14840"/>
    <cellStyle name="Jegyzet 2 4 7 3 2" xfId="14841"/>
    <cellStyle name="Jegyzet 2 4 7 4" xfId="14842"/>
    <cellStyle name="Jegyzet 2 4 8" xfId="14843"/>
    <cellStyle name="Jegyzet 2 4 8 2" xfId="14844"/>
    <cellStyle name="Jegyzet 2 4 9" xfId="14845"/>
    <cellStyle name="Jegyzet 2 4 9 2" xfId="14846"/>
    <cellStyle name="Jegyzet 2 5" xfId="14847"/>
    <cellStyle name="Jegyzet 2 5 10" xfId="14848"/>
    <cellStyle name="Jegyzet 2 5 2" xfId="14849"/>
    <cellStyle name="Jegyzet 2 5 2 2" xfId="14850"/>
    <cellStyle name="Jegyzet 2 5 2 2 2" xfId="14851"/>
    <cellStyle name="Jegyzet 2 5 2 2 2 2" xfId="14852"/>
    <cellStyle name="Jegyzet 2 5 2 2 2 2 2" xfId="14853"/>
    <cellStyle name="Jegyzet 2 5 2 2 2 3" xfId="14854"/>
    <cellStyle name="Jegyzet 2 5 2 2 2 3 2" xfId="14855"/>
    <cellStyle name="Jegyzet 2 5 2 2 2 4" xfId="14856"/>
    <cellStyle name="Jegyzet 2 5 2 2 3" xfId="14857"/>
    <cellStyle name="Jegyzet 2 5 2 2 3 2" xfId="14858"/>
    <cellStyle name="Jegyzet 2 5 2 2 4" xfId="14859"/>
    <cellStyle name="Jegyzet 2 5 2 2 4 2" xfId="14860"/>
    <cellStyle name="Jegyzet 2 5 2 2 5" xfId="14861"/>
    <cellStyle name="Jegyzet 2 5 2 3" xfId="14862"/>
    <cellStyle name="Jegyzet 2 5 2 3 2" xfId="14863"/>
    <cellStyle name="Jegyzet 2 5 2 3 2 2" xfId="14864"/>
    <cellStyle name="Jegyzet 2 5 2 3 2 2 2" xfId="14865"/>
    <cellStyle name="Jegyzet 2 5 2 3 2 3" xfId="14866"/>
    <cellStyle name="Jegyzet 2 5 2 3 2 3 2" xfId="14867"/>
    <cellStyle name="Jegyzet 2 5 2 3 2 4" xfId="14868"/>
    <cellStyle name="Jegyzet 2 5 2 3 3" xfId="14869"/>
    <cellStyle name="Jegyzet 2 5 2 3 3 2" xfId="14870"/>
    <cellStyle name="Jegyzet 2 5 2 3 4" xfId="14871"/>
    <cellStyle name="Jegyzet 2 5 2 3 4 2" xfId="14872"/>
    <cellStyle name="Jegyzet 2 5 2 3 5" xfId="14873"/>
    <cellStyle name="Jegyzet 2 5 2 4" xfId="14874"/>
    <cellStyle name="Jegyzet 2 5 2 4 2" xfId="14875"/>
    <cellStyle name="Jegyzet 2 5 2 4 2 2" xfId="14876"/>
    <cellStyle name="Jegyzet 2 5 2 4 2 2 2" xfId="14877"/>
    <cellStyle name="Jegyzet 2 5 2 4 2 3" xfId="14878"/>
    <cellStyle name="Jegyzet 2 5 2 4 2 3 2" xfId="14879"/>
    <cellStyle name="Jegyzet 2 5 2 4 2 4" xfId="14880"/>
    <cellStyle name="Jegyzet 2 5 2 4 3" xfId="14881"/>
    <cellStyle name="Jegyzet 2 5 2 4 3 2" xfId="14882"/>
    <cellStyle name="Jegyzet 2 5 2 4 4" xfId="14883"/>
    <cellStyle name="Jegyzet 2 5 2 4 4 2" xfId="14884"/>
    <cellStyle name="Jegyzet 2 5 2 4 5" xfId="14885"/>
    <cellStyle name="Jegyzet 2 5 2 5" xfId="14886"/>
    <cellStyle name="Jegyzet 2 5 2 5 2" xfId="14887"/>
    <cellStyle name="Jegyzet 2 5 2 5 2 2" xfId="14888"/>
    <cellStyle name="Jegyzet 2 5 2 5 3" xfId="14889"/>
    <cellStyle name="Jegyzet 2 5 2 5 3 2" xfId="14890"/>
    <cellStyle name="Jegyzet 2 5 2 5 4" xfId="14891"/>
    <cellStyle name="Jegyzet 2 5 2 6" xfId="14892"/>
    <cellStyle name="Jegyzet 2 5 2 6 2" xfId="14893"/>
    <cellStyle name="Jegyzet 2 5 2 7" xfId="14894"/>
    <cellStyle name="Jegyzet 2 5 2 7 2" xfId="14895"/>
    <cellStyle name="Jegyzet 2 5 2 8" xfId="14896"/>
    <cellStyle name="Jegyzet 2 5 3" xfId="14897"/>
    <cellStyle name="Jegyzet 2 5 3 2" xfId="14898"/>
    <cellStyle name="Jegyzet 2 5 3 2 2" xfId="14899"/>
    <cellStyle name="Jegyzet 2 5 3 2 2 2" xfId="14900"/>
    <cellStyle name="Jegyzet 2 5 3 2 3" xfId="14901"/>
    <cellStyle name="Jegyzet 2 5 3 2 3 2" xfId="14902"/>
    <cellStyle name="Jegyzet 2 5 3 2 4" xfId="14903"/>
    <cellStyle name="Jegyzet 2 5 3 3" xfId="14904"/>
    <cellStyle name="Jegyzet 2 5 3 3 2" xfId="14905"/>
    <cellStyle name="Jegyzet 2 5 3 4" xfId="14906"/>
    <cellStyle name="Jegyzet 2 5 3 4 2" xfId="14907"/>
    <cellStyle name="Jegyzet 2 5 3 5" xfId="14908"/>
    <cellStyle name="Jegyzet 2 5 4" xfId="14909"/>
    <cellStyle name="Jegyzet 2 5 4 2" xfId="14910"/>
    <cellStyle name="Jegyzet 2 5 4 2 2" xfId="14911"/>
    <cellStyle name="Jegyzet 2 5 4 2 2 2" xfId="14912"/>
    <cellStyle name="Jegyzet 2 5 4 2 3" xfId="14913"/>
    <cellStyle name="Jegyzet 2 5 4 2 3 2" xfId="14914"/>
    <cellStyle name="Jegyzet 2 5 4 2 4" xfId="14915"/>
    <cellStyle name="Jegyzet 2 5 4 3" xfId="14916"/>
    <cellStyle name="Jegyzet 2 5 4 3 2" xfId="14917"/>
    <cellStyle name="Jegyzet 2 5 4 4" xfId="14918"/>
    <cellStyle name="Jegyzet 2 5 4 4 2" xfId="14919"/>
    <cellStyle name="Jegyzet 2 5 4 5" xfId="14920"/>
    <cellStyle name="Jegyzet 2 5 5" xfId="14921"/>
    <cellStyle name="Jegyzet 2 5 5 2" xfId="14922"/>
    <cellStyle name="Jegyzet 2 5 5 2 2" xfId="14923"/>
    <cellStyle name="Jegyzet 2 5 5 2 2 2" xfId="14924"/>
    <cellStyle name="Jegyzet 2 5 5 2 3" xfId="14925"/>
    <cellStyle name="Jegyzet 2 5 5 2 3 2" xfId="14926"/>
    <cellStyle name="Jegyzet 2 5 5 2 4" xfId="14927"/>
    <cellStyle name="Jegyzet 2 5 5 3" xfId="14928"/>
    <cellStyle name="Jegyzet 2 5 5 3 2" xfId="14929"/>
    <cellStyle name="Jegyzet 2 5 5 4" xfId="14930"/>
    <cellStyle name="Jegyzet 2 5 5 4 2" xfId="14931"/>
    <cellStyle name="Jegyzet 2 5 5 5" xfId="14932"/>
    <cellStyle name="Jegyzet 2 5 6" xfId="14933"/>
    <cellStyle name="Jegyzet 2 5 6 2" xfId="14934"/>
    <cellStyle name="Jegyzet 2 5 6 2 2" xfId="14935"/>
    <cellStyle name="Jegyzet 2 5 6 2 2 2" xfId="14936"/>
    <cellStyle name="Jegyzet 2 5 6 2 3" xfId="14937"/>
    <cellStyle name="Jegyzet 2 5 6 2 3 2" xfId="14938"/>
    <cellStyle name="Jegyzet 2 5 6 2 4" xfId="14939"/>
    <cellStyle name="Jegyzet 2 5 6 3" xfId="14940"/>
    <cellStyle name="Jegyzet 2 5 6 3 2" xfId="14941"/>
    <cellStyle name="Jegyzet 2 5 6 4" xfId="14942"/>
    <cellStyle name="Jegyzet 2 5 6 4 2" xfId="14943"/>
    <cellStyle name="Jegyzet 2 5 6 5" xfId="14944"/>
    <cellStyle name="Jegyzet 2 5 7" xfId="14945"/>
    <cellStyle name="Jegyzet 2 5 7 2" xfId="14946"/>
    <cellStyle name="Jegyzet 2 5 7 2 2" xfId="14947"/>
    <cellStyle name="Jegyzet 2 5 7 3" xfId="14948"/>
    <cellStyle name="Jegyzet 2 5 7 3 2" xfId="14949"/>
    <cellStyle name="Jegyzet 2 5 7 4" xfId="14950"/>
    <cellStyle name="Jegyzet 2 5 8" xfId="14951"/>
    <cellStyle name="Jegyzet 2 5 8 2" xfId="14952"/>
    <cellStyle name="Jegyzet 2 5 9" xfId="14953"/>
    <cellStyle name="Jegyzet 2 5 9 2" xfId="14954"/>
    <cellStyle name="Jegyzet 2 6" xfId="14955"/>
    <cellStyle name="Jegyzet 2 6 2" xfId="14956"/>
    <cellStyle name="Jegyzet 2 6 2 2" xfId="14957"/>
    <cellStyle name="Jegyzet 2 6 2 2 2" xfId="14958"/>
    <cellStyle name="Jegyzet 2 6 2 2 2 2" xfId="14959"/>
    <cellStyle name="Jegyzet 2 6 2 2 3" xfId="14960"/>
    <cellStyle name="Jegyzet 2 6 2 2 3 2" xfId="14961"/>
    <cellStyle name="Jegyzet 2 6 2 2 4" xfId="14962"/>
    <cellStyle name="Jegyzet 2 6 2 3" xfId="14963"/>
    <cellStyle name="Jegyzet 2 6 2 3 2" xfId="14964"/>
    <cellStyle name="Jegyzet 2 6 2 4" xfId="14965"/>
    <cellStyle name="Jegyzet 2 6 2 4 2" xfId="14966"/>
    <cellStyle name="Jegyzet 2 6 2 5" xfId="14967"/>
    <cellStyle name="Jegyzet 2 6 3" xfId="14968"/>
    <cellStyle name="Jegyzet 2 6 3 2" xfId="14969"/>
    <cellStyle name="Jegyzet 2 6 3 2 2" xfId="14970"/>
    <cellStyle name="Jegyzet 2 6 3 2 2 2" xfId="14971"/>
    <cellStyle name="Jegyzet 2 6 3 2 3" xfId="14972"/>
    <cellStyle name="Jegyzet 2 6 3 2 3 2" xfId="14973"/>
    <cellStyle name="Jegyzet 2 6 3 2 4" xfId="14974"/>
    <cellStyle name="Jegyzet 2 6 3 3" xfId="14975"/>
    <cellStyle name="Jegyzet 2 6 3 3 2" xfId="14976"/>
    <cellStyle name="Jegyzet 2 6 3 4" xfId="14977"/>
    <cellStyle name="Jegyzet 2 6 3 4 2" xfId="14978"/>
    <cellStyle name="Jegyzet 2 6 3 5" xfId="14979"/>
    <cellStyle name="Jegyzet 2 6 4" xfId="14980"/>
    <cellStyle name="Jegyzet 2 6 4 2" xfId="14981"/>
    <cellStyle name="Jegyzet 2 6 4 2 2" xfId="14982"/>
    <cellStyle name="Jegyzet 2 6 4 2 2 2" xfId="14983"/>
    <cellStyle name="Jegyzet 2 6 4 2 3" xfId="14984"/>
    <cellStyle name="Jegyzet 2 6 4 2 3 2" xfId="14985"/>
    <cellStyle name="Jegyzet 2 6 4 2 4" xfId="14986"/>
    <cellStyle name="Jegyzet 2 6 4 3" xfId="14987"/>
    <cellStyle name="Jegyzet 2 6 4 3 2" xfId="14988"/>
    <cellStyle name="Jegyzet 2 6 4 4" xfId="14989"/>
    <cellStyle name="Jegyzet 2 6 4 4 2" xfId="14990"/>
    <cellStyle name="Jegyzet 2 6 4 5" xfId="14991"/>
    <cellStyle name="Jegyzet 2 6 5" xfId="14992"/>
    <cellStyle name="Jegyzet 2 6 5 2" xfId="14993"/>
    <cellStyle name="Jegyzet 2 6 5 2 2" xfId="14994"/>
    <cellStyle name="Jegyzet 2 6 5 3" xfId="14995"/>
    <cellStyle name="Jegyzet 2 6 5 3 2" xfId="14996"/>
    <cellStyle name="Jegyzet 2 6 5 4" xfId="14997"/>
    <cellStyle name="Jegyzet 2 6 6" xfId="14998"/>
    <cellStyle name="Jegyzet 2 6 6 2" xfId="14999"/>
    <cellStyle name="Jegyzet 2 6 7" xfId="15000"/>
    <cellStyle name="Jegyzet 2 6 7 2" xfId="15001"/>
    <cellStyle name="Jegyzet 2 6 8" xfId="15002"/>
    <cellStyle name="Jegyzet 2 7" xfId="15003"/>
    <cellStyle name="Jegyzet 2 7 2" xfId="15004"/>
    <cellStyle name="Jegyzet 2 7 2 2" xfId="15005"/>
    <cellStyle name="Jegyzet 2 7 2 2 2" xfId="15006"/>
    <cellStyle name="Jegyzet 2 7 2 3" xfId="15007"/>
    <cellStyle name="Jegyzet 2 7 2 3 2" xfId="15008"/>
    <cellStyle name="Jegyzet 2 7 2 4" xfId="15009"/>
    <cellStyle name="Jegyzet 2 7 3" xfId="15010"/>
    <cellStyle name="Jegyzet 2 7 3 2" xfId="15011"/>
    <cellStyle name="Jegyzet 2 7 4" xfId="15012"/>
    <cellStyle name="Jegyzet 2 7 4 2" xfId="15013"/>
    <cellStyle name="Jegyzet 2 7 5" xfId="15014"/>
    <cellStyle name="Jegyzet 2 8" xfId="15015"/>
    <cellStyle name="Jegyzet 2 8 2" xfId="15016"/>
    <cellStyle name="Jegyzet 2 8 2 2" xfId="15017"/>
    <cellStyle name="Jegyzet 2 8 2 2 2" xfId="15018"/>
    <cellStyle name="Jegyzet 2 8 2 3" xfId="15019"/>
    <cellStyle name="Jegyzet 2 8 2 3 2" xfId="15020"/>
    <cellStyle name="Jegyzet 2 8 2 4" xfId="15021"/>
    <cellStyle name="Jegyzet 2 8 3" xfId="15022"/>
    <cellStyle name="Jegyzet 2 8 3 2" xfId="15023"/>
    <cellStyle name="Jegyzet 2 8 4" xfId="15024"/>
    <cellStyle name="Jegyzet 2 8 4 2" xfId="15025"/>
    <cellStyle name="Jegyzet 2 8 5" xfId="15026"/>
    <cellStyle name="Jegyzet 2 9" xfId="15027"/>
    <cellStyle name="Jegyzet 2 9 2" xfId="15028"/>
    <cellStyle name="Jegyzet 2 9 2 2" xfId="15029"/>
    <cellStyle name="Jegyzet 2 9 2 2 2" xfId="15030"/>
    <cellStyle name="Jegyzet 2 9 2 3" xfId="15031"/>
    <cellStyle name="Jegyzet 2 9 2 3 2" xfId="15032"/>
    <cellStyle name="Jegyzet 2 9 2 4" xfId="15033"/>
    <cellStyle name="Jegyzet 2 9 3" xfId="15034"/>
    <cellStyle name="Jegyzet 2 9 3 2" xfId="15035"/>
    <cellStyle name="Jegyzet 2 9 4" xfId="15036"/>
    <cellStyle name="Jegyzet 2 9 4 2" xfId="15037"/>
    <cellStyle name="Jegyzet 2 9 5" xfId="15038"/>
    <cellStyle name="Jegyzet 20" xfId="15039"/>
    <cellStyle name="Jegyzet 20 2" xfId="15040"/>
    <cellStyle name="Jegyzet 20 2 2" xfId="15041"/>
    <cellStyle name="Jegyzet 20 3" xfId="15042"/>
    <cellStyle name="Jegyzet 20 3 2" xfId="15043"/>
    <cellStyle name="Jegyzet 20 4" xfId="15044"/>
    <cellStyle name="Jegyzet 20 5" xfId="15045"/>
    <cellStyle name="Jegyzet 21" xfId="15046"/>
    <cellStyle name="Jegyzet 21 2" xfId="15047"/>
    <cellStyle name="Jegyzet 21 2 2" xfId="15048"/>
    <cellStyle name="Jegyzet 21 3" xfId="15049"/>
    <cellStyle name="Jegyzet 21 3 2" xfId="15050"/>
    <cellStyle name="Jegyzet 21 4" xfId="15051"/>
    <cellStyle name="Jegyzet 21 5" xfId="15052"/>
    <cellStyle name="Jegyzet 22" xfId="15053"/>
    <cellStyle name="Jegyzet 22 2" xfId="15054"/>
    <cellStyle name="Jegyzet 22 2 2" xfId="15055"/>
    <cellStyle name="Jegyzet 22 3" xfId="15056"/>
    <cellStyle name="Jegyzet 22 3 2" xfId="15057"/>
    <cellStyle name="Jegyzet 22 4" xfId="15058"/>
    <cellStyle name="Jegyzet 22 5" xfId="15059"/>
    <cellStyle name="Jegyzet 23" xfId="15060"/>
    <cellStyle name="Jegyzet 23 2" xfId="15061"/>
    <cellStyle name="Jegyzet 23 2 2" xfId="15062"/>
    <cellStyle name="Jegyzet 23 3" xfId="15063"/>
    <cellStyle name="Jegyzet 23 3 2" xfId="15064"/>
    <cellStyle name="Jegyzet 23 4" xfId="15065"/>
    <cellStyle name="Jegyzet 23 5" xfId="15066"/>
    <cellStyle name="Jegyzet 24" xfId="15067"/>
    <cellStyle name="Jegyzet 25" xfId="15068"/>
    <cellStyle name="Jegyzet 3" xfId="15069"/>
    <cellStyle name="Jegyzet 3 10" xfId="15070"/>
    <cellStyle name="Jegyzet 3 10 2" xfId="15071"/>
    <cellStyle name="Jegyzet 3 11" xfId="15072"/>
    <cellStyle name="Jegyzet 3 2" xfId="15073"/>
    <cellStyle name="Jegyzet 3 2 10" xfId="15074"/>
    <cellStyle name="Jegyzet 3 2 2" xfId="15075"/>
    <cellStyle name="Jegyzet 3 2 2 2" xfId="15076"/>
    <cellStyle name="Jegyzet 3 2 2 2 2" xfId="15077"/>
    <cellStyle name="Jegyzet 3 2 2 2 2 2" xfId="15078"/>
    <cellStyle name="Jegyzet 3 2 2 2 2 2 2" xfId="15079"/>
    <cellStyle name="Jegyzet 3 2 2 2 2 3" xfId="15080"/>
    <cellStyle name="Jegyzet 3 2 2 2 2 3 2" xfId="15081"/>
    <cellStyle name="Jegyzet 3 2 2 2 2 4" xfId="15082"/>
    <cellStyle name="Jegyzet 3 2 2 2 3" xfId="15083"/>
    <cellStyle name="Jegyzet 3 2 2 2 3 2" xfId="15084"/>
    <cellStyle name="Jegyzet 3 2 2 2 4" xfId="15085"/>
    <cellStyle name="Jegyzet 3 2 2 2 4 2" xfId="15086"/>
    <cellStyle name="Jegyzet 3 2 2 2 5" xfId="15087"/>
    <cellStyle name="Jegyzet 3 2 2 3" xfId="15088"/>
    <cellStyle name="Jegyzet 3 2 2 3 2" xfId="15089"/>
    <cellStyle name="Jegyzet 3 2 2 3 2 2" xfId="15090"/>
    <cellStyle name="Jegyzet 3 2 2 3 2 2 2" xfId="15091"/>
    <cellStyle name="Jegyzet 3 2 2 3 2 3" xfId="15092"/>
    <cellStyle name="Jegyzet 3 2 2 3 2 3 2" xfId="15093"/>
    <cellStyle name="Jegyzet 3 2 2 3 2 4" xfId="15094"/>
    <cellStyle name="Jegyzet 3 2 2 3 3" xfId="15095"/>
    <cellStyle name="Jegyzet 3 2 2 3 3 2" xfId="15096"/>
    <cellStyle name="Jegyzet 3 2 2 3 4" xfId="15097"/>
    <cellStyle name="Jegyzet 3 2 2 3 4 2" xfId="15098"/>
    <cellStyle name="Jegyzet 3 2 2 3 5" xfId="15099"/>
    <cellStyle name="Jegyzet 3 2 2 4" xfId="15100"/>
    <cellStyle name="Jegyzet 3 2 2 4 2" xfId="15101"/>
    <cellStyle name="Jegyzet 3 2 2 4 2 2" xfId="15102"/>
    <cellStyle name="Jegyzet 3 2 2 4 2 2 2" xfId="15103"/>
    <cellStyle name="Jegyzet 3 2 2 4 2 3" xfId="15104"/>
    <cellStyle name="Jegyzet 3 2 2 4 2 3 2" xfId="15105"/>
    <cellStyle name="Jegyzet 3 2 2 4 2 4" xfId="15106"/>
    <cellStyle name="Jegyzet 3 2 2 4 3" xfId="15107"/>
    <cellStyle name="Jegyzet 3 2 2 4 3 2" xfId="15108"/>
    <cellStyle name="Jegyzet 3 2 2 4 4" xfId="15109"/>
    <cellStyle name="Jegyzet 3 2 2 4 4 2" xfId="15110"/>
    <cellStyle name="Jegyzet 3 2 2 4 5" xfId="15111"/>
    <cellStyle name="Jegyzet 3 2 2 5" xfId="15112"/>
    <cellStyle name="Jegyzet 3 2 2 5 2" xfId="15113"/>
    <cellStyle name="Jegyzet 3 2 2 5 2 2" xfId="15114"/>
    <cellStyle name="Jegyzet 3 2 2 5 3" xfId="15115"/>
    <cellStyle name="Jegyzet 3 2 2 5 3 2" xfId="15116"/>
    <cellStyle name="Jegyzet 3 2 2 5 4" xfId="15117"/>
    <cellStyle name="Jegyzet 3 2 2 6" xfId="15118"/>
    <cellStyle name="Jegyzet 3 2 2 6 2" xfId="15119"/>
    <cellStyle name="Jegyzet 3 2 2 7" xfId="15120"/>
    <cellStyle name="Jegyzet 3 2 2 7 2" xfId="15121"/>
    <cellStyle name="Jegyzet 3 2 2 8" xfId="15122"/>
    <cellStyle name="Jegyzet 3 2 3" xfId="15123"/>
    <cellStyle name="Jegyzet 3 2 3 2" xfId="15124"/>
    <cellStyle name="Jegyzet 3 2 3 2 2" xfId="15125"/>
    <cellStyle name="Jegyzet 3 2 3 2 2 2" xfId="15126"/>
    <cellStyle name="Jegyzet 3 2 3 2 2 2 2" xfId="15127"/>
    <cellStyle name="Jegyzet 3 2 3 2 2 3" xfId="15128"/>
    <cellStyle name="Jegyzet 3 2 3 2 2 3 2" xfId="15129"/>
    <cellStyle name="Jegyzet 3 2 3 2 2 4" xfId="15130"/>
    <cellStyle name="Jegyzet 3 2 3 2 3" xfId="15131"/>
    <cellStyle name="Jegyzet 3 2 3 2 3 2" xfId="15132"/>
    <cellStyle name="Jegyzet 3 2 3 2 4" xfId="15133"/>
    <cellStyle name="Jegyzet 3 2 3 2 4 2" xfId="15134"/>
    <cellStyle name="Jegyzet 3 2 3 2 5" xfId="15135"/>
    <cellStyle name="Jegyzet 3 2 3 3" xfId="15136"/>
    <cellStyle name="Jegyzet 3 2 3 3 2" xfId="15137"/>
    <cellStyle name="Jegyzet 3 2 3 3 2 2" xfId="15138"/>
    <cellStyle name="Jegyzet 3 2 3 3 2 2 2" xfId="15139"/>
    <cellStyle name="Jegyzet 3 2 3 3 2 3" xfId="15140"/>
    <cellStyle name="Jegyzet 3 2 3 3 2 3 2" xfId="15141"/>
    <cellStyle name="Jegyzet 3 2 3 3 2 4" xfId="15142"/>
    <cellStyle name="Jegyzet 3 2 3 3 3" xfId="15143"/>
    <cellStyle name="Jegyzet 3 2 3 3 3 2" xfId="15144"/>
    <cellStyle name="Jegyzet 3 2 3 3 4" xfId="15145"/>
    <cellStyle name="Jegyzet 3 2 3 3 4 2" xfId="15146"/>
    <cellStyle name="Jegyzet 3 2 3 3 5" xfId="15147"/>
    <cellStyle name="Jegyzet 3 2 3 4" xfId="15148"/>
    <cellStyle name="Jegyzet 3 2 3 4 2" xfId="15149"/>
    <cellStyle name="Jegyzet 3 2 3 4 2 2" xfId="15150"/>
    <cellStyle name="Jegyzet 3 2 3 4 3" xfId="15151"/>
    <cellStyle name="Jegyzet 3 2 3 4 3 2" xfId="15152"/>
    <cellStyle name="Jegyzet 3 2 3 4 4" xfId="15153"/>
    <cellStyle name="Jegyzet 3 2 3 5" xfId="15154"/>
    <cellStyle name="Jegyzet 3 2 3 5 2" xfId="15155"/>
    <cellStyle name="Jegyzet 3 2 3 6" xfId="15156"/>
    <cellStyle name="Jegyzet 3 2 3 6 2" xfId="15157"/>
    <cellStyle name="Jegyzet 3 2 3 7" xfId="15158"/>
    <cellStyle name="Jegyzet 3 2 4" xfId="15159"/>
    <cellStyle name="Jegyzet 3 2 4 2" xfId="15160"/>
    <cellStyle name="Jegyzet 3 2 4 2 2" xfId="15161"/>
    <cellStyle name="Jegyzet 3 2 4 2 2 2" xfId="15162"/>
    <cellStyle name="Jegyzet 3 2 4 2 3" xfId="15163"/>
    <cellStyle name="Jegyzet 3 2 4 2 3 2" xfId="15164"/>
    <cellStyle name="Jegyzet 3 2 4 2 4" xfId="15165"/>
    <cellStyle name="Jegyzet 3 2 4 3" xfId="15166"/>
    <cellStyle name="Jegyzet 3 2 4 3 2" xfId="15167"/>
    <cellStyle name="Jegyzet 3 2 4 4" xfId="15168"/>
    <cellStyle name="Jegyzet 3 2 4 4 2" xfId="15169"/>
    <cellStyle name="Jegyzet 3 2 4 5" xfId="15170"/>
    <cellStyle name="Jegyzet 3 2 5" xfId="15171"/>
    <cellStyle name="Jegyzet 3 2 5 2" xfId="15172"/>
    <cellStyle name="Jegyzet 3 2 5 2 2" xfId="15173"/>
    <cellStyle name="Jegyzet 3 2 5 2 2 2" xfId="15174"/>
    <cellStyle name="Jegyzet 3 2 5 2 3" xfId="15175"/>
    <cellStyle name="Jegyzet 3 2 5 2 3 2" xfId="15176"/>
    <cellStyle name="Jegyzet 3 2 5 2 4" xfId="15177"/>
    <cellStyle name="Jegyzet 3 2 5 3" xfId="15178"/>
    <cellStyle name="Jegyzet 3 2 5 3 2" xfId="15179"/>
    <cellStyle name="Jegyzet 3 2 5 4" xfId="15180"/>
    <cellStyle name="Jegyzet 3 2 5 4 2" xfId="15181"/>
    <cellStyle name="Jegyzet 3 2 5 5" xfId="15182"/>
    <cellStyle name="Jegyzet 3 2 6" xfId="15183"/>
    <cellStyle name="Jegyzet 3 2 6 2" xfId="15184"/>
    <cellStyle name="Jegyzet 3 2 6 2 2" xfId="15185"/>
    <cellStyle name="Jegyzet 3 2 6 2 2 2" xfId="15186"/>
    <cellStyle name="Jegyzet 3 2 6 2 3" xfId="15187"/>
    <cellStyle name="Jegyzet 3 2 6 2 3 2" xfId="15188"/>
    <cellStyle name="Jegyzet 3 2 6 2 4" xfId="15189"/>
    <cellStyle name="Jegyzet 3 2 6 3" xfId="15190"/>
    <cellStyle name="Jegyzet 3 2 6 3 2" xfId="15191"/>
    <cellStyle name="Jegyzet 3 2 6 4" xfId="15192"/>
    <cellStyle name="Jegyzet 3 2 6 4 2" xfId="15193"/>
    <cellStyle name="Jegyzet 3 2 6 5" xfId="15194"/>
    <cellStyle name="Jegyzet 3 2 7" xfId="15195"/>
    <cellStyle name="Jegyzet 3 2 7 2" xfId="15196"/>
    <cellStyle name="Jegyzet 3 2 7 2 2" xfId="15197"/>
    <cellStyle name="Jegyzet 3 2 7 3" xfId="15198"/>
    <cellStyle name="Jegyzet 3 2 7 3 2" xfId="15199"/>
    <cellStyle name="Jegyzet 3 2 7 4" xfId="15200"/>
    <cellStyle name="Jegyzet 3 2 8" xfId="15201"/>
    <cellStyle name="Jegyzet 3 2 8 2" xfId="15202"/>
    <cellStyle name="Jegyzet 3 2 9" xfId="15203"/>
    <cellStyle name="Jegyzet 3 2 9 2" xfId="15204"/>
    <cellStyle name="Jegyzet 3 3" xfId="15205"/>
    <cellStyle name="Jegyzet 3 3 2" xfId="15206"/>
    <cellStyle name="Jegyzet 3 3 2 2" xfId="15207"/>
    <cellStyle name="Jegyzet 3 3 2 2 2" xfId="15208"/>
    <cellStyle name="Jegyzet 3 3 2 2 2 2" xfId="15209"/>
    <cellStyle name="Jegyzet 3 3 2 2 3" xfId="15210"/>
    <cellStyle name="Jegyzet 3 3 2 2 3 2" xfId="15211"/>
    <cellStyle name="Jegyzet 3 3 2 2 4" xfId="15212"/>
    <cellStyle name="Jegyzet 3 3 2 3" xfId="15213"/>
    <cellStyle name="Jegyzet 3 3 2 3 2" xfId="15214"/>
    <cellStyle name="Jegyzet 3 3 2 4" xfId="15215"/>
    <cellStyle name="Jegyzet 3 3 2 4 2" xfId="15216"/>
    <cellStyle name="Jegyzet 3 3 2 5" xfId="15217"/>
    <cellStyle name="Jegyzet 3 3 3" xfId="15218"/>
    <cellStyle name="Jegyzet 3 3 3 2" xfId="15219"/>
    <cellStyle name="Jegyzet 3 3 3 2 2" xfId="15220"/>
    <cellStyle name="Jegyzet 3 3 3 2 2 2" xfId="15221"/>
    <cellStyle name="Jegyzet 3 3 3 2 3" xfId="15222"/>
    <cellStyle name="Jegyzet 3 3 3 2 3 2" xfId="15223"/>
    <cellStyle name="Jegyzet 3 3 3 2 4" xfId="15224"/>
    <cellStyle name="Jegyzet 3 3 3 3" xfId="15225"/>
    <cellStyle name="Jegyzet 3 3 3 3 2" xfId="15226"/>
    <cellStyle name="Jegyzet 3 3 3 4" xfId="15227"/>
    <cellStyle name="Jegyzet 3 3 3 4 2" xfId="15228"/>
    <cellStyle name="Jegyzet 3 3 3 5" xfId="15229"/>
    <cellStyle name="Jegyzet 3 3 4" xfId="15230"/>
    <cellStyle name="Jegyzet 3 3 4 2" xfId="15231"/>
    <cellStyle name="Jegyzet 3 3 4 2 2" xfId="15232"/>
    <cellStyle name="Jegyzet 3 3 4 2 2 2" xfId="15233"/>
    <cellStyle name="Jegyzet 3 3 4 2 3" xfId="15234"/>
    <cellStyle name="Jegyzet 3 3 4 2 3 2" xfId="15235"/>
    <cellStyle name="Jegyzet 3 3 4 2 4" xfId="15236"/>
    <cellStyle name="Jegyzet 3 3 4 3" xfId="15237"/>
    <cellStyle name="Jegyzet 3 3 4 3 2" xfId="15238"/>
    <cellStyle name="Jegyzet 3 3 4 4" xfId="15239"/>
    <cellStyle name="Jegyzet 3 3 4 4 2" xfId="15240"/>
    <cellStyle name="Jegyzet 3 3 4 5" xfId="15241"/>
    <cellStyle name="Jegyzet 3 3 5" xfId="15242"/>
    <cellStyle name="Jegyzet 3 3 5 2" xfId="15243"/>
    <cellStyle name="Jegyzet 3 3 5 2 2" xfId="15244"/>
    <cellStyle name="Jegyzet 3 3 5 3" xfId="15245"/>
    <cellStyle name="Jegyzet 3 3 5 3 2" xfId="15246"/>
    <cellStyle name="Jegyzet 3 3 5 4" xfId="15247"/>
    <cellStyle name="Jegyzet 3 3 6" xfId="15248"/>
    <cellStyle name="Jegyzet 3 3 6 2" xfId="15249"/>
    <cellStyle name="Jegyzet 3 3 7" xfId="15250"/>
    <cellStyle name="Jegyzet 3 3 7 2" xfId="15251"/>
    <cellStyle name="Jegyzet 3 3 8" xfId="15252"/>
    <cellStyle name="Jegyzet 3 4" xfId="15253"/>
    <cellStyle name="Jegyzet 3 4 2" xfId="15254"/>
    <cellStyle name="Jegyzet 3 4 2 2" xfId="15255"/>
    <cellStyle name="Jegyzet 3 4 2 2 2" xfId="15256"/>
    <cellStyle name="Jegyzet 3 4 2 2 2 2" xfId="15257"/>
    <cellStyle name="Jegyzet 3 4 2 2 3" xfId="15258"/>
    <cellStyle name="Jegyzet 3 4 2 2 3 2" xfId="15259"/>
    <cellStyle name="Jegyzet 3 4 2 2 4" xfId="15260"/>
    <cellStyle name="Jegyzet 3 4 2 3" xfId="15261"/>
    <cellStyle name="Jegyzet 3 4 2 3 2" xfId="15262"/>
    <cellStyle name="Jegyzet 3 4 2 4" xfId="15263"/>
    <cellStyle name="Jegyzet 3 4 2 4 2" xfId="15264"/>
    <cellStyle name="Jegyzet 3 4 2 5" xfId="15265"/>
    <cellStyle name="Jegyzet 3 4 3" xfId="15266"/>
    <cellStyle name="Jegyzet 3 4 3 2" xfId="15267"/>
    <cellStyle name="Jegyzet 3 4 3 2 2" xfId="15268"/>
    <cellStyle name="Jegyzet 3 4 3 2 2 2" xfId="15269"/>
    <cellStyle name="Jegyzet 3 4 3 2 3" xfId="15270"/>
    <cellStyle name="Jegyzet 3 4 3 2 3 2" xfId="15271"/>
    <cellStyle name="Jegyzet 3 4 3 2 4" xfId="15272"/>
    <cellStyle name="Jegyzet 3 4 3 3" xfId="15273"/>
    <cellStyle name="Jegyzet 3 4 3 3 2" xfId="15274"/>
    <cellStyle name="Jegyzet 3 4 3 4" xfId="15275"/>
    <cellStyle name="Jegyzet 3 4 3 4 2" xfId="15276"/>
    <cellStyle name="Jegyzet 3 4 3 5" xfId="15277"/>
    <cellStyle name="Jegyzet 3 4 4" xfId="15278"/>
    <cellStyle name="Jegyzet 3 4 4 2" xfId="15279"/>
    <cellStyle name="Jegyzet 3 4 4 2 2" xfId="15280"/>
    <cellStyle name="Jegyzet 3 4 4 3" xfId="15281"/>
    <cellStyle name="Jegyzet 3 4 4 3 2" xfId="15282"/>
    <cellStyle name="Jegyzet 3 4 4 4" xfId="15283"/>
    <cellStyle name="Jegyzet 3 4 5" xfId="15284"/>
    <cellStyle name="Jegyzet 3 4 5 2" xfId="15285"/>
    <cellStyle name="Jegyzet 3 4 6" xfId="15286"/>
    <cellStyle name="Jegyzet 3 4 6 2" xfId="15287"/>
    <cellStyle name="Jegyzet 3 4 7" xfId="15288"/>
    <cellStyle name="Jegyzet 3 5" xfId="15289"/>
    <cellStyle name="Jegyzet 3 5 2" xfId="15290"/>
    <cellStyle name="Jegyzet 3 5 2 2" xfId="15291"/>
    <cellStyle name="Jegyzet 3 5 2 2 2" xfId="15292"/>
    <cellStyle name="Jegyzet 3 5 2 3" xfId="15293"/>
    <cellStyle name="Jegyzet 3 5 2 3 2" xfId="15294"/>
    <cellStyle name="Jegyzet 3 5 2 4" xfId="15295"/>
    <cellStyle name="Jegyzet 3 5 3" xfId="15296"/>
    <cellStyle name="Jegyzet 3 5 3 2" xfId="15297"/>
    <cellStyle name="Jegyzet 3 5 4" xfId="15298"/>
    <cellStyle name="Jegyzet 3 5 4 2" xfId="15299"/>
    <cellStyle name="Jegyzet 3 5 5" xfId="15300"/>
    <cellStyle name="Jegyzet 3 6" xfId="15301"/>
    <cellStyle name="Jegyzet 3 6 2" xfId="15302"/>
    <cellStyle name="Jegyzet 3 6 2 2" xfId="15303"/>
    <cellStyle name="Jegyzet 3 6 2 2 2" xfId="15304"/>
    <cellStyle name="Jegyzet 3 6 2 3" xfId="15305"/>
    <cellStyle name="Jegyzet 3 6 2 3 2" xfId="15306"/>
    <cellStyle name="Jegyzet 3 6 2 4" xfId="15307"/>
    <cellStyle name="Jegyzet 3 6 3" xfId="15308"/>
    <cellStyle name="Jegyzet 3 6 3 2" xfId="15309"/>
    <cellStyle name="Jegyzet 3 6 4" xfId="15310"/>
    <cellStyle name="Jegyzet 3 6 4 2" xfId="15311"/>
    <cellStyle name="Jegyzet 3 6 5" xfId="15312"/>
    <cellStyle name="Jegyzet 3 7" xfId="15313"/>
    <cellStyle name="Jegyzet 3 7 2" xfId="15314"/>
    <cellStyle name="Jegyzet 3 7 2 2" xfId="15315"/>
    <cellStyle name="Jegyzet 3 7 2 2 2" xfId="15316"/>
    <cellStyle name="Jegyzet 3 7 2 3" xfId="15317"/>
    <cellStyle name="Jegyzet 3 7 2 3 2" xfId="15318"/>
    <cellStyle name="Jegyzet 3 7 2 4" xfId="15319"/>
    <cellStyle name="Jegyzet 3 7 3" xfId="15320"/>
    <cellStyle name="Jegyzet 3 7 3 2" xfId="15321"/>
    <cellStyle name="Jegyzet 3 7 4" xfId="15322"/>
    <cellStyle name="Jegyzet 3 7 4 2" xfId="15323"/>
    <cellStyle name="Jegyzet 3 7 5" xfId="15324"/>
    <cellStyle name="Jegyzet 3 8" xfId="15325"/>
    <cellStyle name="Jegyzet 3 8 2" xfId="15326"/>
    <cellStyle name="Jegyzet 3 8 2 2" xfId="15327"/>
    <cellStyle name="Jegyzet 3 8 3" xfId="15328"/>
    <cellStyle name="Jegyzet 3 8 3 2" xfId="15329"/>
    <cellStyle name="Jegyzet 3 8 4" xfId="15330"/>
    <cellStyle name="Jegyzet 3 9" xfId="15331"/>
    <cellStyle name="Jegyzet 3 9 2" xfId="15332"/>
    <cellStyle name="Jegyzet 4" xfId="15333"/>
    <cellStyle name="Jegyzet 4 10" xfId="15334"/>
    <cellStyle name="Jegyzet 4 10 2" xfId="15335"/>
    <cellStyle name="Jegyzet 4 11" xfId="15336"/>
    <cellStyle name="Jegyzet 4 2" xfId="15337"/>
    <cellStyle name="Jegyzet 4 2 10" xfId="15338"/>
    <cellStyle name="Jegyzet 4 2 2" xfId="15339"/>
    <cellStyle name="Jegyzet 4 2 2 2" xfId="15340"/>
    <cellStyle name="Jegyzet 4 2 2 2 2" xfId="15341"/>
    <cellStyle name="Jegyzet 4 2 2 2 2 2" xfId="15342"/>
    <cellStyle name="Jegyzet 4 2 2 2 2 2 2" xfId="15343"/>
    <cellStyle name="Jegyzet 4 2 2 2 2 3" xfId="15344"/>
    <cellStyle name="Jegyzet 4 2 2 2 2 3 2" xfId="15345"/>
    <cellStyle name="Jegyzet 4 2 2 2 2 4" xfId="15346"/>
    <cellStyle name="Jegyzet 4 2 2 2 3" xfId="15347"/>
    <cellStyle name="Jegyzet 4 2 2 2 3 2" xfId="15348"/>
    <cellStyle name="Jegyzet 4 2 2 2 4" xfId="15349"/>
    <cellStyle name="Jegyzet 4 2 2 2 4 2" xfId="15350"/>
    <cellStyle name="Jegyzet 4 2 2 2 5" xfId="15351"/>
    <cellStyle name="Jegyzet 4 2 2 3" xfId="15352"/>
    <cellStyle name="Jegyzet 4 2 2 3 2" xfId="15353"/>
    <cellStyle name="Jegyzet 4 2 2 3 2 2" xfId="15354"/>
    <cellStyle name="Jegyzet 4 2 2 3 2 2 2" xfId="15355"/>
    <cellStyle name="Jegyzet 4 2 2 3 2 3" xfId="15356"/>
    <cellStyle name="Jegyzet 4 2 2 3 2 3 2" xfId="15357"/>
    <cellStyle name="Jegyzet 4 2 2 3 2 4" xfId="15358"/>
    <cellStyle name="Jegyzet 4 2 2 3 3" xfId="15359"/>
    <cellStyle name="Jegyzet 4 2 2 3 3 2" xfId="15360"/>
    <cellStyle name="Jegyzet 4 2 2 3 4" xfId="15361"/>
    <cellStyle name="Jegyzet 4 2 2 3 4 2" xfId="15362"/>
    <cellStyle name="Jegyzet 4 2 2 3 5" xfId="15363"/>
    <cellStyle name="Jegyzet 4 2 2 4" xfId="15364"/>
    <cellStyle name="Jegyzet 4 2 2 4 2" xfId="15365"/>
    <cellStyle name="Jegyzet 4 2 2 4 2 2" xfId="15366"/>
    <cellStyle name="Jegyzet 4 2 2 4 2 2 2" xfId="15367"/>
    <cellStyle name="Jegyzet 4 2 2 4 2 3" xfId="15368"/>
    <cellStyle name="Jegyzet 4 2 2 4 2 3 2" xfId="15369"/>
    <cellStyle name="Jegyzet 4 2 2 4 2 4" xfId="15370"/>
    <cellStyle name="Jegyzet 4 2 2 4 3" xfId="15371"/>
    <cellStyle name="Jegyzet 4 2 2 4 3 2" xfId="15372"/>
    <cellStyle name="Jegyzet 4 2 2 4 4" xfId="15373"/>
    <cellStyle name="Jegyzet 4 2 2 4 4 2" xfId="15374"/>
    <cellStyle name="Jegyzet 4 2 2 4 5" xfId="15375"/>
    <cellStyle name="Jegyzet 4 2 2 5" xfId="15376"/>
    <cellStyle name="Jegyzet 4 2 2 5 2" xfId="15377"/>
    <cellStyle name="Jegyzet 4 2 2 5 2 2" xfId="15378"/>
    <cellStyle name="Jegyzet 4 2 2 5 3" xfId="15379"/>
    <cellStyle name="Jegyzet 4 2 2 5 3 2" xfId="15380"/>
    <cellStyle name="Jegyzet 4 2 2 5 4" xfId="15381"/>
    <cellStyle name="Jegyzet 4 2 2 6" xfId="15382"/>
    <cellStyle name="Jegyzet 4 2 2 6 2" xfId="15383"/>
    <cellStyle name="Jegyzet 4 2 2 7" xfId="15384"/>
    <cellStyle name="Jegyzet 4 2 2 7 2" xfId="15385"/>
    <cellStyle name="Jegyzet 4 2 2 8" xfId="15386"/>
    <cellStyle name="Jegyzet 4 2 3" xfId="15387"/>
    <cellStyle name="Jegyzet 4 2 3 2" xfId="15388"/>
    <cellStyle name="Jegyzet 4 2 3 2 2" xfId="15389"/>
    <cellStyle name="Jegyzet 4 2 3 2 2 2" xfId="15390"/>
    <cellStyle name="Jegyzet 4 2 3 2 2 2 2" xfId="15391"/>
    <cellStyle name="Jegyzet 4 2 3 2 2 3" xfId="15392"/>
    <cellStyle name="Jegyzet 4 2 3 2 2 3 2" xfId="15393"/>
    <cellStyle name="Jegyzet 4 2 3 2 2 4" xfId="15394"/>
    <cellStyle name="Jegyzet 4 2 3 2 3" xfId="15395"/>
    <cellStyle name="Jegyzet 4 2 3 2 3 2" xfId="15396"/>
    <cellStyle name="Jegyzet 4 2 3 2 4" xfId="15397"/>
    <cellStyle name="Jegyzet 4 2 3 2 4 2" xfId="15398"/>
    <cellStyle name="Jegyzet 4 2 3 2 5" xfId="15399"/>
    <cellStyle name="Jegyzet 4 2 3 3" xfId="15400"/>
    <cellStyle name="Jegyzet 4 2 3 3 2" xfId="15401"/>
    <cellStyle name="Jegyzet 4 2 3 3 2 2" xfId="15402"/>
    <cellStyle name="Jegyzet 4 2 3 3 2 2 2" xfId="15403"/>
    <cellStyle name="Jegyzet 4 2 3 3 2 3" xfId="15404"/>
    <cellStyle name="Jegyzet 4 2 3 3 2 3 2" xfId="15405"/>
    <cellStyle name="Jegyzet 4 2 3 3 2 4" xfId="15406"/>
    <cellStyle name="Jegyzet 4 2 3 3 3" xfId="15407"/>
    <cellStyle name="Jegyzet 4 2 3 3 3 2" xfId="15408"/>
    <cellStyle name="Jegyzet 4 2 3 3 4" xfId="15409"/>
    <cellStyle name="Jegyzet 4 2 3 3 4 2" xfId="15410"/>
    <cellStyle name="Jegyzet 4 2 3 3 5" xfId="15411"/>
    <cellStyle name="Jegyzet 4 2 3 4" xfId="15412"/>
    <cellStyle name="Jegyzet 4 2 3 4 2" xfId="15413"/>
    <cellStyle name="Jegyzet 4 2 3 4 2 2" xfId="15414"/>
    <cellStyle name="Jegyzet 4 2 3 4 3" xfId="15415"/>
    <cellStyle name="Jegyzet 4 2 3 4 3 2" xfId="15416"/>
    <cellStyle name="Jegyzet 4 2 3 4 4" xfId="15417"/>
    <cellStyle name="Jegyzet 4 2 3 5" xfId="15418"/>
    <cellStyle name="Jegyzet 4 2 3 5 2" xfId="15419"/>
    <cellStyle name="Jegyzet 4 2 3 6" xfId="15420"/>
    <cellStyle name="Jegyzet 4 2 3 6 2" xfId="15421"/>
    <cellStyle name="Jegyzet 4 2 3 7" xfId="15422"/>
    <cellStyle name="Jegyzet 4 2 4" xfId="15423"/>
    <cellStyle name="Jegyzet 4 2 4 2" xfId="15424"/>
    <cellStyle name="Jegyzet 4 2 4 2 2" xfId="15425"/>
    <cellStyle name="Jegyzet 4 2 4 2 2 2" xfId="15426"/>
    <cellStyle name="Jegyzet 4 2 4 2 3" xfId="15427"/>
    <cellStyle name="Jegyzet 4 2 4 2 3 2" xfId="15428"/>
    <cellStyle name="Jegyzet 4 2 4 2 4" xfId="15429"/>
    <cellStyle name="Jegyzet 4 2 4 3" xfId="15430"/>
    <cellStyle name="Jegyzet 4 2 4 3 2" xfId="15431"/>
    <cellStyle name="Jegyzet 4 2 4 4" xfId="15432"/>
    <cellStyle name="Jegyzet 4 2 4 4 2" xfId="15433"/>
    <cellStyle name="Jegyzet 4 2 4 5" xfId="15434"/>
    <cellStyle name="Jegyzet 4 2 5" xfId="15435"/>
    <cellStyle name="Jegyzet 4 2 5 2" xfId="15436"/>
    <cellStyle name="Jegyzet 4 2 5 2 2" xfId="15437"/>
    <cellStyle name="Jegyzet 4 2 5 2 2 2" xfId="15438"/>
    <cellStyle name="Jegyzet 4 2 5 2 3" xfId="15439"/>
    <cellStyle name="Jegyzet 4 2 5 2 3 2" xfId="15440"/>
    <cellStyle name="Jegyzet 4 2 5 2 4" xfId="15441"/>
    <cellStyle name="Jegyzet 4 2 5 3" xfId="15442"/>
    <cellStyle name="Jegyzet 4 2 5 3 2" xfId="15443"/>
    <cellStyle name="Jegyzet 4 2 5 4" xfId="15444"/>
    <cellStyle name="Jegyzet 4 2 5 4 2" xfId="15445"/>
    <cellStyle name="Jegyzet 4 2 5 5" xfId="15446"/>
    <cellStyle name="Jegyzet 4 2 6" xfId="15447"/>
    <cellStyle name="Jegyzet 4 2 6 2" xfId="15448"/>
    <cellStyle name="Jegyzet 4 2 6 2 2" xfId="15449"/>
    <cellStyle name="Jegyzet 4 2 6 2 2 2" xfId="15450"/>
    <cellStyle name="Jegyzet 4 2 6 2 3" xfId="15451"/>
    <cellStyle name="Jegyzet 4 2 6 2 3 2" xfId="15452"/>
    <cellStyle name="Jegyzet 4 2 6 2 4" xfId="15453"/>
    <cellStyle name="Jegyzet 4 2 6 3" xfId="15454"/>
    <cellStyle name="Jegyzet 4 2 6 3 2" xfId="15455"/>
    <cellStyle name="Jegyzet 4 2 6 4" xfId="15456"/>
    <cellStyle name="Jegyzet 4 2 6 4 2" xfId="15457"/>
    <cellStyle name="Jegyzet 4 2 6 5" xfId="15458"/>
    <cellStyle name="Jegyzet 4 2 7" xfId="15459"/>
    <cellStyle name="Jegyzet 4 2 7 2" xfId="15460"/>
    <cellStyle name="Jegyzet 4 2 7 2 2" xfId="15461"/>
    <cellStyle name="Jegyzet 4 2 7 3" xfId="15462"/>
    <cellStyle name="Jegyzet 4 2 7 3 2" xfId="15463"/>
    <cellStyle name="Jegyzet 4 2 7 4" xfId="15464"/>
    <cellStyle name="Jegyzet 4 2 8" xfId="15465"/>
    <cellStyle name="Jegyzet 4 2 8 2" xfId="15466"/>
    <cellStyle name="Jegyzet 4 2 9" xfId="15467"/>
    <cellStyle name="Jegyzet 4 2 9 2" xfId="15468"/>
    <cellStyle name="Jegyzet 4 3" xfId="15469"/>
    <cellStyle name="Jegyzet 4 3 2" xfId="15470"/>
    <cellStyle name="Jegyzet 4 3 2 2" xfId="15471"/>
    <cellStyle name="Jegyzet 4 3 2 2 2" xfId="15472"/>
    <cellStyle name="Jegyzet 4 3 2 2 2 2" xfId="15473"/>
    <cellStyle name="Jegyzet 4 3 2 2 3" xfId="15474"/>
    <cellStyle name="Jegyzet 4 3 2 2 3 2" xfId="15475"/>
    <cellStyle name="Jegyzet 4 3 2 2 4" xfId="15476"/>
    <cellStyle name="Jegyzet 4 3 2 3" xfId="15477"/>
    <cellStyle name="Jegyzet 4 3 2 3 2" xfId="15478"/>
    <cellStyle name="Jegyzet 4 3 2 4" xfId="15479"/>
    <cellStyle name="Jegyzet 4 3 2 4 2" xfId="15480"/>
    <cellStyle name="Jegyzet 4 3 2 5" xfId="15481"/>
    <cellStyle name="Jegyzet 4 3 3" xfId="15482"/>
    <cellStyle name="Jegyzet 4 3 3 2" xfId="15483"/>
    <cellStyle name="Jegyzet 4 3 3 2 2" xfId="15484"/>
    <cellStyle name="Jegyzet 4 3 3 2 2 2" xfId="15485"/>
    <cellStyle name="Jegyzet 4 3 3 2 3" xfId="15486"/>
    <cellStyle name="Jegyzet 4 3 3 2 3 2" xfId="15487"/>
    <cellStyle name="Jegyzet 4 3 3 2 4" xfId="15488"/>
    <cellStyle name="Jegyzet 4 3 3 3" xfId="15489"/>
    <cellStyle name="Jegyzet 4 3 3 3 2" xfId="15490"/>
    <cellStyle name="Jegyzet 4 3 3 4" xfId="15491"/>
    <cellStyle name="Jegyzet 4 3 3 4 2" xfId="15492"/>
    <cellStyle name="Jegyzet 4 3 3 5" xfId="15493"/>
    <cellStyle name="Jegyzet 4 3 4" xfId="15494"/>
    <cellStyle name="Jegyzet 4 3 4 2" xfId="15495"/>
    <cellStyle name="Jegyzet 4 3 4 2 2" xfId="15496"/>
    <cellStyle name="Jegyzet 4 3 4 2 2 2" xfId="15497"/>
    <cellStyle name="Jegyzet 4 3 4 2 3" xfId="15498"/>
    <cellStyle name="Jegyzet 4 3 4 2 3 2" xfId="15499"/>
    <cellStyle name="Jegyzet 4 3 4 2 4" xfId="15500"/>
    <cellStyle name="Jegyzet 4 3 4 3" xfId="15501"/>
    <cellStyle name="Jegyzet 4 3 4 3 2" xfId="15502"/>
    <cellStyle name="Jegyzet 4 3 4 4" xfId="15503"/>
    <cellStyle name="Jegyzet 4 3 4 4 2" xfId="15504"/>
    <cellStyle name="Jegyzet 4 3 4 5" xfId="15505"/>
    <cellStyle name="Jegyzet 4 3 5" xfId="15506"/>
    <cellStyle name="Jegyzet 4 3 5 2" xfId="15507"/>
    <cellStyle name="Jegyzet 4 3 5 2 2" xfId="15508"/>
    <cellStyle name="Jegyzet 4 3 5 3" xfId="15509"/>
    <cellStyle name="Jegyzet 4 3 5 3 2" xfId="15510"/>
    <cellStyle name="Jegyzet 4 3 5 4" xfId="15511"/>
    <cellStyle name="Jegyzet 4 3 6" xfId="15512"/>
    <cellStyle name="Jegyzet 4 3 6 2" xfId="15513"/>
    <cellStyle name="Jegyzet 4 3 7" xfId="15514"/>
    <cellStyle name="Jegyzet 4 3 7 2" xfId="15515"/>
    <cellStyle name="Jegyzet 4 3 8" xfId="15516"/>
    <cellStyle name="Jegyzet 4 4" xfId="15517"/>
    <cellStyle name="Jegyzet 4 4 2" xfId="15518"/>
    <cellStyle name="Jegyzet 4 4 2 2" xfId="15519"/>
    <cellStyle name="Jegyzet 4 4 2 2 2" xfId="15520"/>
    <cellStyle name="Jegyzet 4 4 2 2 2 2" xfId="15521"/>
    <cellStyle name="Jegyzet 4 4 2 2 3" xfId="15522"/>
    <cellStyle name="Jegyzet 4 4 2 2 3 2" xfId="15523"/>
    <cellStyle name="Jegyzet 4 4 2 2 4" xfId="15524"/>
    <cellStyle name="Jegyzet 4 4 2 3" xfId="15525"/>
    <cellStyle name="Jegyzet 4 4 2 3 2" xfId="15526"/>
    <cellStyle name="Jegyzet 4 4 2 4" xfId="15527"/>
    <cellStyle name="Jegyzet 4 4 2 4 2" xfId="15528"/>
    <cellStyle name="Jegyzet 4 4 2 5" xfId="15529"/>
    <cellStyle name="Jegyzet 4 4 3" xfId="15530"/>
    <cellStyle name="Jegyzet 4 4 3 2" xfId="15531"/>
    <cellStyle name="Jegyzet 4 4 3 2 2" xfId="15532"/>
    <cellStyle name="Jegyzet 4 4 3 2 2 2" xfId="15533"/>
    <cellStyle name="Jegyzet 4 4 3 2 3" xfId="15534"/>
    <cellStyle name="Jegyzet 4 4 3 2 3 2" xfId="15535"/>
    <cellStyle name="Jegyzet 4 4 3 2 4" xfId="15536"/>
    <cellStyle name="Jegyzet 4 4 3 3" xfId="15537"/>
    <cellStyle name="Jegyzet 4 4 3 3 2" xfId="15538"/>
    <cellStyle name="Jegyzet 4 4 3 4" xfId="15539"/>
    <cellStyle name="Jegyzet 4 4 3 4 2" xfId="15540"/>
    <cellStyle name="Jegyzet 4 4 3 5" xfId="15541"/>
    <cellStyle name="Jegyzet 4 4 4" xfId="15542"/>
    <cellStyle name="Jegyzet 4 4 4 2" xfId="15543"/>
    <cellStyle name="Jegyzet 4 4 4 2 2" xfId="15544"/>
    <cellStyle name="Jegyzet 4 4 4 3" xfId="15545"/>
    <cellStyle name="Jegyzet 4 4 4 3 2" xfId="15546"/>
    <cellStyle name="Jegyzet 4 4 4 4" xfId="15547"/>
    <cellStyle name="Jegyzet 4 4 5" xfId="15548"/>
    <cellStyle name="Jegyzet 4 4 5 2" xfId="15549"/>
    <cellStyle name="Jegyzet 4 4 6" xfId="15550"/>
    <cellStyle name="Jegyzet 4 4 6 2" xfId="15551"/>
    <cellStyle name="Jegyzet 4 4 7" xfId="15552"/>
    <cellStyle name="Jegyzet 4 5" xfId="15553"/>
    <cellStyle name="Jegyzet 4 5 2" xfId="15554"/>
    <cellStyle name="Jegyzet 4 5 2 2" xfId="15555"/>
    <cellStyle name="Jegyzet 4 5 2 2 2" xfId="15556"/>
    <cellStyle name="Jegyzet 4 5 2 3" xfId="15557"/>
    <cellStyle name="Jegyzet 4 5 2 3 2" xfId="15558"/>
    <cellStyle name="Jegyzet 4 5 2 4" xfId="15559"/>
    <cellStyle name="Jegyzet 4 5 3" xfId="15560"/>
    <cellStyle name="Jegyzet 4 5 3 2" xfId="15561"/>
    <cellStyle name="Jegyzet 4 5 4" xfId="15562"/>
    <cellStyle name="Jegyzet 4 5 4 2" xfId="15563"/>
    <cellStyle name="Jegyzet 4 5 5" xfId="15564"/>
    <cellStyle name="Jegyzet 4 6" xfId="15565"/>
    <cellStyle name="Jegyzet 4 6 2" xfId="15566"/>
    <cellStyle name="Jegyzet 4 6 2 2" xfId="15567"/>
    <cellStyle name="Jegyzet 4 6 2 2 2" xfId="15568"/>
    <cellStyle name="Jegyzet 4 6 2 3" xfId="15569"/>
    <cellStyle name="Jegyzet 4 6 2 3 2" xfId="15570"/>
    <cellStyle name="Jegyzet 4 6 2 4" xfId="15571"/>
    <cellStyle name="Jegyzet 4 6 3" xfId="15572"/>
    <cellStyle name="Jegyzet 4 6 3 2" xfId="15573"/>
    <cellStyle name="Jegyzet 4 6 4" xfId="15574"/>
    <cellStyle name="Jegyzet 4 6 4 2" xfId="15575"/>
    <cellStyle name="Jegyzet 4 6 5" xfId="15576"/>
    <cellStyle name="Jegyzet 4 7" xfId="15577"/>
    <cellStyle name="Jegyzet 4 7 2" xfId="15578"/>
    <cellStyle name="Jegyzet 4 7 2 2" xfId="15579"/>
    <cellStyle name="Jegyzet 4 7 2 2 2" xfId="15580"/>
    <cellStyle name="Jegyzet 4 7 2 3" xfId="15581"/>
    <cellStyle name="Jegyzet 4 7 2 3 2" xfId="15582"/>
    <cellStyle name="Jegyzet 4 7 2 4" xfId="15583"/>
    <cellStyle name="Jegyzet 4 7 3" xfId="15584"/>
    <cellStyle name="Jegyzet 4 7 3 2" xfId="15585"/>
    <cellStyle name="Jegyzet 4 7 4" xfId="15586"/>
    <cellStyle name="Jegyzet 4 7 4 2" xfId="15587"/>
    <cellStyle name="Jegyzet 4 7 5" xfId="15588"/>
    <cellStyle name="Jegyzet 4 8" xfId="15589"/>
    <cellStyle name="Jegyzet 4 8 2" xfId="15590"/>
    <cellStyle name="Jegyzet 4 8 2 2" xfId="15591"/>
    <cellStyle name="Jegyzet 4 8 3" xfId="15592"/>
    <cellStyle name="Jegyzet 4 8 3 2" xfId="15593"/>
    <cellStyle name="Jegyzet 4 8 4" xfId="15594"/>
    <cellStyle name="Jegyzet 4 9" xfId="15595"/>
    <cellStyle name="Jegyzet 4 9 2" xfId="15596"/>
    <cellStyle name="Jegyzet 5" xfId="15597"/>
    <cellStyle name="Jegyzet 5 2" xfId="15598"/>
    <cellStyle name="Jegyzet 5 2 2" xfId="15599"/>
    <cellStyle name="Jegyzet 5 2 2 2" xfId="15600"/>
    <cellStyle name="Jegyzet 5 2 2 2 2" xfId="15601"/>
    <cellStyle name="Jegyzet 5 2 2 3" xfId="15602"/>
    <cellStyle name="Jegyzet 5 2 2 3 2" xfId="15603"/>
    <cellStyle name="Jegyzet 5 2 2 4" xfId="15604"/>
    <cellStyle name="Jegyzet 5 2 3" xfId="15605"/>
    <cellStyle name="Jegyzet 5 2 3 2" xfId="15606"/>
    <cellStyle name="Jegyzet 5 2 4" xfId="15607"/>
    <cellStyle name="Jegyzet 5 2 4 2" xfId="15608"/>
    <cellStyle name="Jegyzet 5 2 5" xfId="15609"/>
    <cellStyle name="Jegyzet 5 3" xfId="15610"/>
    <cellStyle name="Jegyzet 5 3 2" xfId="15611"/>
    <cellStyle name="Jegyzet 5 3 2 2" xfId="15612"/>
    <cellStyle name="Jegyzet 5 3 2 2 2" xfId="15613"/>
    <cellStyle name="Jegyzet 5 3 2 3" xfId="15614"/>
    <cellStyle name="Jegyzet 5 3 2 3 2" xfId="15615"/>
    <cellStyle name="Jegyzet 5 3 2 4" xfId="15616"/>
    <cellStyle name="Jegyzet 5 3 3" xfId="15617"/>
    <cellStyle name="Jegyzet 5 3 3 2" xfId="15618"/>
    <cellStyle name="Jegyzet 5 3 4" xfId="15619"/>
    <cellStyle name="Jegyzet 5 3 4 2" xfId="15620"/>
    <cellStyle name="Jegyzet 5 3 5" xfId="15621"/>
    <cellStyle name="Jegyzet 5 4" xfId="15622"/>
    <cellStyle name="Jegyzet 5 4 2" xfId="15623"/>
    <cellStyle name="Jegyzet 5 4 2 2" xfId="15624"/>
    <cellStyle name="Jegyzet 5 4 2 2 2" xfId="15625"/>
    <cellStyle name="Jegyzet 5 4 2 3" xfId="15626"/>
    <cellStyle name="Jegyzet 5 4 2 3 2" xfId="15627"/>
    <cellStyle name="Jegyzet 5 4 2 4" xfId="15628"/>
    <cellStyle name="Jegyzet 5 4 3" xfId="15629"/>
    <cellStyle name="Jegyzet 5 4 3 2" xfId="15630"/>
    <cellStyle name="Jegyzet 5 4 4" xfId="15631"/>
    <cellStyle name="Jegyzet 5 4 4 2" xfId="15632"/>
    <cellStyle name="Jegyzet 5 4 5" xfId="15633"/>
    <cellStyle name="Jegyzet 5 5" xfId="15634"/>
    <cellStyle name="Jegyzet 5 5 2" xfId="15635"/>
    <cellStyle name="Jegyzet 5 5 2 2" xfId="15636"/>
    <cellStyle name="Jegyzet 5 5 3" xfId="15637"/>
    <cellStyle name="Jegyzet 5 5 3 2" xfId="15638"/>
    <cellStyle name="Jegyzet 5 5 4" xfId="15639"/>
    <cellStyle name="Jegyzet 5 6" xfId="15640"/>
    <cellStyle name="Jegyzet 5 6 2" xfId="15641"/>
    <cellStyle name="Jegyzet 5 7" xfId="15642"/>
    <cellStyle name="Jegyzet 5 7 2" xfId="15643"/>
    <cellStyle name="Jegyzet 5 8" xfId="15644"/>
    <cellStyle name="Jegyzet 6" xfId="15645"/>
    <cellStyle name="Jegyzet 6 2" xfId="15646"/>
    <cellStyle name="Jegyzet 6 2 2" xfId="15647"/>
    <cellStyle name="Jegyzet 6 2 2 2" xfId="15648"/>
    <cellStyle name="Jegyzet 6 2 3" xfId="15649"/>
    <cellStyle name="Jegyzet 6 2 3 2" xfId="15650"/>
    <cellStyle name="Jegyzet 6 2 4" xfId="15651"/>
    <cellStyle name="Jegyzet 6 3" xfId="15652"/>
    <cellStyle name="Jegyzet 6 3 2" xfId="15653"/>
    <cellStyle name="Jegyzet 6 4" xfId="15654"/>
    <cellStyle name="Jegyzet 6 4 2" xfId="15655"/>
    <cellStyle name="Jegyzet 6 5" xfId="15656"/>
    <cellStyle name="Jegyzet 7" xfId="15657"/>
    <cellStyle name="Jegyzet 7 2" xfId="15658"/>
    <cellStyle name="Jegyzet 7 2 2" xfId="15659"/>
    <cellStyle name="Jegyzet 7 2 2 2" xfId="15660"/>
    <cellStyle name="Jegyzet 7 2 3" xfId="15661"/>
    <cellStyle name="Jegyzet 7 2 3 2" xfId="15662"/>
    <cellStyle name="Jegyzet 7 2 4" xfId="15663"/>
    <cellStyle name="Jegyzet 7 3" xfId="15664"/>
    <cellStyle name="Jegyzet 7 3 2" xfId="15665"/>
    <cellStyle name="Jegyzet 7 4" xfId="15666"/>
    <cellStyle name="Jegyzet 7 4 2" xfId="15667"/>
    <cellStyle name="Jegyzet 7 5" xfId="15668"/>
    <cellStyle name="Jegyzet 8" xfId="15669"/>
    <cellStyle name="Jegyzet 8 2" xfId="15670"/>
    <cellStyle name="Jegyzet 8 2 2" xfId="15671"/>
    <cellStyle name="Jegyzet 8 2 2 2" xfId="15672"/>
    <cellStyle name="Jegyzet 8 2 3" xfId="15673"/>
    <cellStyle name="Jegyzet 8 2 3 2" xfId="15674"/>
    <cellStyle name="Jegyzet 8 2 4" xfId="15675"/>
    <cellStyle name="Jegyzet 8 3" xfId="15676"/>
    <cellStyle name="Jegyzet 8 3 2" xfId="15677"/>
    <cellStyle name="Jegyzet 8 4" xfId="15678"/>
    <cellStyle name="Jegyzet 8 4 2" xfId="15679"/>
    <cellStyle name="Jegyzet 8 5" xfId="15680"/>
    <cellStyle name="Jegyzet 9" xfId="15681"/>
    <cellStyle name="Jegyzet 9 2" xfId="15682"/>
    <cellStyle name="Jegyzet 9 2 2" xfId="15683"/>
    <cellStyle name="Jegyzet 9 2 2 2" xfId="15684"/>
    <cellStyle name="Jegyzet 9 2 3" xfId="15685"/>
    <cellStyle name="Jegyzet 9 2 3 2" xfId="15686"/>
    <cellStyle name="Jegyzet 9 2 4" xfId="15687"/>
    <cellStyle name="Jegyzet 9 3" xfId="15688"/>
    <cellStyle name="Jegyzet 9 3 2" xfId="15689"/>
    <cellStyle name="Jegyzet 9 4" xfId="15690"/>
    <cellStyle name="Jegyzet 9 4 2" xfId="15691"/>
    <cellStyle name="Jegyzet 9 5" xfId="15692"/>
    <cellStyle name="Jelölőszín (1)" xfId="15693"/>
    <cellStyle name="Jelölőszín (2)" xfId="15694"/>
    <cellStyle name="Jelölőszín (3)" xfId="15695"/>
    <cellStyle name="Jelölőszín (4)" xfId="15696"/>
    <cellStyle name="Jelölőszín (5)" xfId="15697"/>
    <cellStyle name="Jelölőszín (6)" xfId="15698"/>
    <cellStyle name="Jó" xfId="15699"/>
    <cellStyle name="Kimenet" xfId="15700"/>
    <cellStyle name="Kimenet 10" xfId="15701"/>
    <cellStyle name="Kimenet 10 2" xfId="15702"/>
    <cellStyle name="Kimenet 10 2 2" xfId="15703"/>
    <cellStyle name="Kimenet 10 3" xfId="15704"/>
    <cellStyle name="Kimenet 10 3 2" xfId="15705"/>
    <cellStyle name="Kimenet 10 4" xfId="15706"/>
    <cellStyle name="Kimenet 10 5" xfId="15707"/>
    <cellStyle name="Kimenet 11" xfId="15708"/>
    <cellStyle name="Kimenet 11 2" xfId="15709"/>
    <cellStyle name="Kimenet 11 2 2" xfId="15710"/>
    <cellStyle name="Kimenet 11 3" xfId="15711"/>
    <cellStyle name="Kimenet 11 3 2" xfId="15712"/>
    <cellStyle name="Kimenet 11 4" xfId="15713"/>
    <cellStyle name="Kimenet 11 5" xfId="15714"/>
    <cellStyle name="Kimenet 12" xfId="15715"/>
    <cellStyle name="Kimenet 12 2" xfId="15716"/>
    <cellStyle name="Kimenet 12 2 2" xfId="15717"/>
    <cellStyle name="Kimenet 12 3" xfId="15718"/>
    <cellStyle name="Kimenet 12 3 2" xfId="15719"/>
    <cellStyle name="Kimenet 12 4" xfId="15720"/>
    <cellStyle name="Kimenet 12 5" xfId="15721"/>
    <cellStyle name="Kimenet 13" xfId="15722"/>
    <cellStyle name="Kimenet 13 2" xfId="15723"/>
    <cellStyle name="Kimenet 13 2 2" xfId="15724"/>
    <cellStyle name="Kimenet 13 3" xfId="15725"/>
    <cellStyle name="Kimenet 13 3 2" xfId="15726"/>
    <cellStyle name="Kimenet 13 4" xfId="15727"/>
    <cellStyle name="Kimenet 13 5" xfId="15728"/>
    <cellStyle name="Kimenet 14" xfId="15729"/>
    <cellStyle name="Kimenet 14 2" xfId="15730"/>
    <cellStyle name="Kimenet 14 2 2" xfId="15731"/>
    <cellStyle name="Kimenet 14 3" xfId="15732"/>
    <cellStyle name="Kimenet 14 3 2" xfId="15733"/>
    <cellStyle name="Kimenet 14 4" xfId="15734"/>
    <cellStyle name="Kimenet 14 5" xfId="15735"/>
    <cellStyle name="Kimenet 15" xfId="15736"/>
    <cellStyle name="Kimenet 15 2" xfId="15737"/>
    <cellStyle name="Kimenet 15 2 2" xfId="15738"/>
    <cellStyle name="Kimenet 15 3" xfId="15739"/>
    <cellStyle name="Kimenet 15 3 2" xfId="15740"/>
    <cellStyle name="Kimenet 15 4" xfId="15741"/>
    <cellStyle name="Kimenet 15 5" xfId="15742"/>
    <cellStyle name="Kimenet 16" xfId="15743"/>
    <cellStyle name="Kimenet 16 2" xfId="15744"/>
    <cellStyle name="Kimenet 16 2 2" xfId="15745"/>
    <cellStyle name="Kimenet 16 3" xfId="15746"/>
    <cellStyle name="Kimenet 16 3 2" xfId="15747"/>
    <cellStyle name="Kimenet 16 4" xfId="15748"/>
    <cellStyle name="Kimenet 16 5" xfId="15749"/>
    <cellStyle name="Kimenet 17" xfId="15750"/>
    <cellStyle name="Kimenet 17 2" xfId="15751"/>
    <cellStyle name="Kimenet 17 2 2" xfId="15752"/>
    <cellStyle name="Kimenet 17 3" xfId="15753"/>
    <cellStyle name="Kimenet 17 3 2" xfId="15754"/>
    <cellStyle name="Kimenet 17 4" xfId="15755"/>
    <cellStyle name="Kimenet 17 5" xfId="15756"/>
    <cellStyle name="Kimenet 18" xfId="15757"/>
    <cellStyle name="Kimenet 18 2" xfId="15758"/>
    <cellStyle name="Kimenet 18 2 2" xfId="15759"/>
    <cellStyle name="Kimenet 18 3" xfId="15760"/>
    <cellStyle name="Kimenet 18 3 2" xfId="15761"/>
    <cellStyle name="Kimenet 18 4" xfId="15762"/>
    <cellStyle name="Kimenet 18 5" xfId="15763"/>
    <cellStyle name="Kimenet 19" xfId="15764"/>
    <cellStyle name="Kimenet 19 2" xfId="15765"/>
    <cellStyle name="Kimenet 19 2 2" xfId="15766"/>
    <cellStyle name="Kimenet 19 3" xfId="15767"/>
    <cellStyle name="Kimenet 19 3 2" xfId="15768"/>
    <cellStyle name="Kimenet 19 4" xfId="15769"/>
    <cellStyle name="Kimenet 19 5" xfId="15770"/>
    <cellStyle name="Kimenet 2" xfId="15771"/>
    <cellStyle name="Kimenet 2 10" xfId="15772"/>
    <cellStyle name="Kimenet 2 10 2" xfId="15773"/>
    <cellStyle name="Kimenet 2 10 2 2" xfId="15774"/>
    <cellStyle name="Kimenet 2 10 3" xfId="15775"/>
    <cellStyle name="Kimenet 2 10 3 2" xfId="15776"/>
    <cellStyle name="Kimenet 2 10 4" xfId="15777"/>
    <cellStyle name="Kimenet 2 10 5" xfId="15778"/>
    <cellStyle name="Kimenet 2 11" xfId="15779"/>
    <cellStyle name="Kimenet 2 11 2" xfId="15780"/>
    <cellStyle name="Kimenet 2 11 2 2" xfId="15781"/>
    <cellStyle name="Kimenet 2 11 3" xfId="15782"/>
    <cellStyle name="Kimenet 2 11 3 2" xfId="15783"/>
    <cellStyle name="Kimenet 2 11 4" xfId="15784"/>
    <cellStyle name="Kimenet 2 11 5" xfId="15785"/>
    <cellStyle name="Kimenet 2 12" xfId="15786"/>
    <cellStyle name="Kimenet 2 12 2" xfId="15787"/>
    <cellStyle name="Kimenet 2 12 2 2" xfId="15788"/>
    <cellStyle name="Kimenet 2 12 3" xfId="15789"/>
    <cellStyle name="Kimenet 2 12 3 2" xfId="15790"/>
    <cellStyle name="Kimenet 2 12 4" xfId="15791"/>
    <cellStyle name="Kimenet 2 12 5" xfId="15792"/>
    <cellStyle name="Kimenet 2 13" xfId="15793"/>
    <cellStyle name="Kimenet 2 13 2" xfId="15794"/>
    <cellStyle name="Kimenet 2 13 2 2" xfId="15795"/>
    <cellStyle name="Kimenet 2 13 3" xfId="15796"/>
    <cellStyle name="Kimenet 2 13 3 2" xfId="15797"/>
    <cellStyle name="Kimenet 2 13 4" xfId="15798"/>
    <cellStyle name="Kimenet 2 13 5" xfId="15799"/>
    <cellStyle name="Kimenet 2 14" xfId="15800"/>
    <cellStyle name="Kimenet 2 14 2" xfId="15801"/>
    <cellStyle name="Kimenet 2 14 2 2" xfId="15802"/>
    <cellStyle name="Kimenet 2 14 3" xfId="15803"/>
    <cellStyle name="Kimenet 2 14 3 2" xfId="15804"/>
    <cellStyle name="Kimenet 2 14 4" xfId="15805"/>
    <cellStyle name="Kimenet 2 14 5" xfId="15806"/>
    <cellStyle name="Kimenet 2 15" xfId="15807"/>
    <cellStyle name="Kimenet 2 15 2" xfId="15808"/>
    <cellStyle name="Kimenet 2 15 2 2" xfId="15809"/>
    <cellStyle name="Kimenet 2 15 3" xfId="15810"/>
    <cellStyle name="Kimenet 2 15 3 2" xfId="15811"/>
    <cellStyle name="Kimenet 2 15 4" xfId="15812"/>
    <cellStyle name="Kimenet 2 15 5" xfId="15813"/>
    <cellStyle name="Kimenet 2 16" xfId="15814"/>
    <cellStyle name="Kimenet 2 16 2" xfId="15815"/>
    <cellStyle name="Kimenet 2 16 2 2" xfId="15816"/>
    <cellStyle name="Kimenet 2 16 3" xfId="15817"/>
    <cellStyle name="Kimenet 2 16 3 2" xfId="15818"/>
    <cellStyle name="Kimenet 2 16 4" xfId="15819"/>
    <cellStyle name="Kimenet 2 16 5" xfId="15820"/>
    <cellStyle name="Kimenet 2 17" xfId="15821"/>
    <cellStyle name="Kimenet 2 17 2" xfId="15822"/>
    <cellStyle name="Kimenet 2 17 2 2" xfId="15823"/>
    <cellStyle name="Kimenet 2 17 3" xfId="15824"/>
    <cellStyle name="Kimenet 2 17 3 2" xfId="15825"/>
    <cellStyle name="Kimenet 2 17 4" xfId="15826"/>
    <cellStyle name="Kimenet 2 17 5" xfId="15827"/>
    <cellStyle name="Kimenet 2 18" xfId="15828"/>
    <cellStyle name="Kimenet 2 18 2" xfId="15829"/>
    <cellStyle name="Kimenet 2 18 2 2" xfId="15830"/>
    <cellStyle name="Kimenet 2 18 3" xfId="15831"/>
    <cellStyle name="Kimenet 2 18 3 2" xfId="15832"/>
    <cellStyle name="Kimenet 2 18 4" xfId="15833"/>
    <cellStyle name="Kimenet 2 18 5" xfId="15834"/>
    <cellStyle name="Kimenet 2 19" xfId="15835"/>
    <cellStyle name="Kimenet 2 19 2" xfId="15836"/>
    <cellStyle name="Kimenet 2 19 2 2" xfId="15837"/>
    <cellStyle name="Kimenet 2 19 3" xfId="15838"/>
    <cellStyle name="Kimenet 2 19 3 2" xfId="15839"/>
    <cellStyle name="Kimenet 2 19 4" xfId="15840"/>
    <cellStyle name="Kimenet 2 19 5" xfId="15841"/>
    <cellStyle name="Kimenet 2 2" xfId="15842"/>
    <cellStyle name="Kimenet 2 2 10" xfId="15843"/>
    <cellStyle name="Kimenet 2 2 10 2" xfId="15844"/>
    <cellStyle name="Kimenet 2 2 11" xfId="15845"/>
    <cellStyle name="Kimenet 2 2 2" xfId="15846"/>
    <cellStyle name="Kimenet 2 2 2 10" xfId="15847"/>
    <cellStyle name="Kimenet 2 2 2 2" xfId="15848"/>
    <cellStyle name="Kimenet 2 2 2 2 2" xfId="15849"/>
    <cellStyle name="Kimenet 2 2 2 2 2 2" xfId="15850"/>
    <cellStyle name="Kimenet 2 2 2 2 2 2 2" xfId="15851"/>
    <cellStyle name="Kimenet 2 2 2 2 2 2 2 2" xfId="15852"/>
    <cellStyle name="Kimenet 2 2 2 2 2 2 3" xfId="15853"/>
    <cellStyle name="Kimenet 2 2 2 2 2 2 3 2" xfId="15854"/>
    <cellStyle name="Kimenet 2 2 2 2 2 2 4" xfId="15855"/>
    <cellStyle name="Kimenet 2 2 2 2 2 2 5" xfId="15856"/>
    <cellStyle name="Kimenet 2 2 2 2 2 3" xfId="15857"/>
    <cellStyle name="Kimenet 2 2 2 2 2 3 2" xfId="15858"/>
    <cellStyle name="Kimenet 2 2 2 2 2 4" xfId="15859"/>
    <cellStyle name="Kimenet 2 2 2 2 2 4 2" xfId="15860"/>
    <cellStyle name="Kimenet 2 2 2 2 2 5" xfId="15861"/>
    <cellStyle name="Kimenet 2 2 2 2 2 6" xfId="15862"/>
    <cellStyle name="Kimenet 2 2 2 2 3" xfId="15863"/>
    <cellStyle name="Kimenet 2 2 2 2 3 2" xfId="15864"/>
    <cellStyle name="Kimenet 2 2 2 2 3 2 2" xfId="15865"/>
    <cellStyle name="Kimenet 2 2 2 2 3 2 2 2" xfId="15866"/>
    <cellStyle name="Kimenet 2 2 2 2 3 2 3" xfId="15867"/>
    <cellStyle name="Kimenet 2 2 2 2 3 2 3 2" xfId="15868"/>
    <cellStyle name="Kimenet 2 2 2 2 3 2 4" xfId="15869"/>
    <cellStyle name="Kimenet 2 2 2 2 3 2 5" xfId="15870"/>
    <cellStyle name="Kimenet 2 2 2 2 3 3" xfId="15871"/>
    <cellStyle name="Kimenet 2 2 2 2 3 3 2" xfId="15872"/>
    <cellStyle name="Kimenet 2 2 2 2 3 4" xfId="15873"/>
    <cellStyle name="Kimenet 2 2 2 2 3 4 2" xfId="15874"/>
    <cellStyle name="Kimenet 2 2 2 2 3 5" xfId="15875"/>
    <cellStyle name="Kimenet 2 2 2 2 3 6" xfId="15876"/>
    <cellStyle name="Kimenet 2 2 2 2 4" xfId="15877"/>
    <cellStyle name="Kimenet 2 2 2 2 4 2" xfId="15878"/>
    <cellStyle name="Kimenet 2 2 2 2 4 2 2" xfId="15879"/>
    <cellStyle name="Kimenet 2 2 2 2 4 2 2 2" xfId="15880"/>
    <cellStyle name="Kimenet 2 2 2 2 4 2 3" xfId="15881"/>
    <cellStyle name="Kimenet 2 2 2 2 4 2 3 2" xfId="15882"/>
    <cellStyle name="Kimenet 2 2 2 2 4 2 4" xfId="15883"/>
    <cellStyle name="Kimenet 2 2 2 2 4 2 5" xfId="15884"/>
    <cellStyle name="Kimenet 2 2 2 2 4 3" xfId="15885"/>
    <cellStyle name="Kimenet 2 2 2 2 4 3 2" xfId="15886"/>
    <cellStyle name="Kimenet 2 2 2 2 4 4" xfId="15887"/>
    <cellStyle name="Kimenet 2 2 2 2 4 4 2" xfId="15888"/>
    <cellStyle name="Kimenet 2 2 2 2 4 5" xfId="15889"/>
    <cellStyle name="Kimenet 2 2 2 2 4 6" xfId="15890"/>
    <cellStyle name="Kimenet 2 2 2 2 5" xfId="15891"/>
    <cellStyle name="Kimenet 2 2 2 2 5 2" xfId="15892"/>
    <cellStyle name="Kimenet 2 2 2 2 5 2 2" xfId="15893"/>
    <cellStyle name="Kimenet 2 2 2 2 5 3" xfId="15894"/>
    <cellStyle name="Kimenet 2 2 2 2 5 3 2" xfId="15895"/>
    <cellStyle name="Kimenet 2 2 2 2 5 4" xfId="15896"/>
    <cellStyle name="Kimenet 2 2 2 2 5 5" xfId="15897"/>
    <cellStyle name="Kimenet 2 2 2 2 6" xfId="15898"/>
    <cellStyle name="Kimenet 2 2 2 2 6 2" xfId="15899"/>
    <cellStyle name="Kimenet 2 2 2 2 7" xfId="15900"/>
    <cellStyle name="Kimenet 2 2 2 2 7 2" xfId="15901"/>
    <cellStyle name="Kimenet 2 2 2 2 8" xfId="15902"/>
    <cellStyle name="Kimenet 2 2 2 2 9" xfId="15903"/>
    <cellStyle name="Kimenet 2 2 2 3" xfId="15904"/>
    <cellStyle name="Kimenet 2 2 2 3 2" xfId="15905"/>
    <cellStyle name="Kimenet 2 2 2 3 2 2" xfId="15906"/>
    <cellStyle name="Kimenet 2 2 2 3 2 2 2" xfId="15907"/>
    <cellStyle name="Kimenet 2 2 2 3 2 2 2 2" xfId="15908"/>
    <cellStyle name="Kimenet 2 2 2 3 2 2 3" xfId="15909"/>
    <cellStyle name="Kimenet 2 2 2 3 2 2 3 2" xfId="15910"/>
    <cellStyle name="Kimenet 2 2 2 3 2 2 4" xfId="15911"/>
    <cellStyle name="Kimenet 2 2 2 3 2 2 5" xfId="15912"/>
    <cellStyle name="Kimenet 2 2 2 3 2 3" xfId="15913"/>
    <cellStyle name="Kimenet 2 2 2 3 2 3 2" xfId="15914"/>
    <cellStyle name="Kimenet 2 2 2 3 2 4" xfId="15915"/>
    <cellStyle name="Kimenet 2 2 2 3 2 4 2" xfId="15916"/>
    <cellStyle name="Kimenet 2 2 2 3 2 5" xfId="15917"/>
    <cellStyle name="Kimenet 2 2 2 3 2 6" xfId="15918"/>
    <cellStyle name="Kimenet 2 2 2 3 3" xfId="15919"/>
    <cellStyle name="Kimenet 2 2 2 3 3 2" xfId="15920"/>
    <cellStyle name="Kimenet 2 2 2 3 3 2 2" xfId="15921"/>
    <cellStyle name="Kimenet 2 2 2 3 3 2 2 2" xfId="15922"/>
    <cellStyle name="Kimenet 2 2 2 3 3 2 3" xfId="15923"/>
    <cellStyle name="Kimenet 2 2 2 3 3 2 3 2" xfId="15924"/>
    <cellStyle name="Kimenet 2 2 2 3 3 2 4" xfId="15925"/>
    <cellStyle name="Kimenet 2 2 2 3 3 2 5" xfId="15926"/>
    <cellStyle name="Kimenet 2 2 2 3 3 3" xfId="15927"/>
    <cellStyle name="Kimenet 2 2 2 3 3 3 2" xfId="15928"/>
    <cellStyle name="Kimenet 2 2 2 3 3 4" xfId="15929"/>
    <cellStyle name="Kimenet 2 2 2 3 3 4 2" xfId="15930"/>
    <cellStyle name="Kimenet 2 2 2 3 3 5" xfId="15931"/>
    <cellStyle name="Kimenet 2 2 2 3 3 6" xfId="15932"/>
    <cellStyle name="Kimenet 2 2 2 3 4" xfId="15933"/>
    <cellStyle name="Kimenet 2 2 2 3 4 2" xfId="15934"/>
    <cellStyle name="Kimenet 2 2 2 3 4 2 2" xfId="15935"/>
    <cellStyle name="Kimenet 2 2 2 3 4 3" xfId="15936"/>
    <cellStyle name="Kimenet 2 2 2 3 4 3 2" xfId="15937"/>
    <cellStyle name="Kimenet 2 2 2 3 4 4" xfId="15938"/>
    <cellStyle name="Kimenet 2 2 2 3 4 5" xfId="15939"/>
    <cellStyle name="Kimenet 2 2 2 3 5" xfId="15940"/>
    <cellStyle name="Kimenet 2 2 2 3 5 2" xfId="15941"/>
    <cellStyle name="Kimenet 2 2 2 3 6" xfId="15942"/>
    <cellStyle name="Kimenet 2 2 2 3 6 2" xfId="15943"/>
    <cellStyle name="Kimenet 2 2 2 3 7" xfId="15944"/>
    <cellStyle name="Kimenet 2 2 2 3 8" xfId="15945"/>
    <cellStyle name="Kimenet 2 2 2 4" xfId="15946"/>
    <cellStyle name="Kimenet 2 2 2 4 2" xfId="15947"/>
    <cellStyle name="Kimenet 2 2 2 4 2 2" xfId="15948"/>
    <cellStyle name="Kimenet 2 2 2 4 2 2 2" xfId="15949"/>
    <cellStyle name="Kimenet 2 2 2 4 2 3" xfId="15950"/>
    <cellStyle name="Kimenet 2 2 2 4 2 3 2" xfId="15951"/>
    <cellStyle name="Kimenet 2 2 2 4 2 4" xfId="15952"/>
    <cellStyle name="Kimenet 2 2 2 4 2 5" xfId="15953"/>
    <cellStyle name="Kimenet 2 2 2 4 3" xfId="15954"/>
    <cellStyle name="Kimenet 2 2 2 4 3 2" xfId="15955"/>
    <cellStyle name="Kimenet 2 2 2 4 4" xfId="15956"/>
    <cellStyle name="Kimenet 2 2 2 4 4 2" xfId="15957"/>
    <cellStyle name="Kimenet 2 2 2 4 5" xfId="15958"/>
    <cellStyle name="Kimenet 2 2 2 4 6" xfId="15959"/>
    <cellStyle name="Kimenet 2 2 2 5" xfId="15960"/>
    <cellStyle name="Kimenet 2 2 2 5 2" xfId="15961"/>
    <cellStyle name="Kimenet 2 2 2 5 2 2" xfId="15962"/>
    <cellStyle name="Kimenet 2 2 2 5 2 2 2" xfId="15963"/>
    <cellStyle name="Kimenet 2 2 2 5 2 3" xfId="15964"/>
    <cellStyle name="Kimenet 2 2 2 5 2 3 2" xfId="15965"/>
    <cellStyle name="Kimenet 2 2 2 5 2 4" xfId="15966"/>
    <cellStyle name="Kimenet 2 2 2 5 2 5" xfId="15967"/>
    <cellStyle name="Kimenet 2 2 2 5 3" xfId="15968"/>
    <cellStyle name="Kimenet 2 2 2 5 3 2" xfId="15969"/>
    <cellStyle name="Kimenet 2 2 2 5 4" xfId="15970"/>
    <cellStyle name="Kimenet 2 2 2 5 4 2" xfId="15971"/>
    <cellStyle name="Kimenet 2 2 2 5 5" xfId="15972"/>
    <cellStyle name="Kimenet 2 2 2 5 6" xfId="15973"/>
    <cellStyle name="Kimenet 2 2 2 6" xfId="15974"/>
    <cellStyle name="Kimenet 2 2 2 6 2" xfId="15975"/>
    <cellStyle name="Kimenet 2 2 2 6 2 2" xfId="15976"/>
    <cellStyle name="Kimenet 2 2 2 6 2 2 2" xfId="15977"/>
    <cellStyle name="Kimenet 2 2 2 6 2 3" xfId="15978"/>
    <cellStyle name="Kimenet 2 2 2 6 2 3 2" xfId="15979"/>
    <cellStyle name="Kimenet 2 2 2 6 2 4" xfId="15980"/>
    <cellStyle name="Kimenet 2 2 2 6 2 5" xfId="15981"/>
    <cellStyle name="Kimenet 2 2 2 6 3" xfId="15982"/>
    <cellStyle name="Kimenet 2 2 2 6 3 2" xfId="15983"/>
    <cellStyle name="Kimenet 2 2 2 6 4" xfId="15984"/>
    <cellStyle name="Kimenet 2 2 2 6 4 2" xfId="15985"/>
    <cellStyle name="Kimenet 2 2 2 6 5" xfId="15986"/>
    <cellStyle name="Kimenet 2 2 2 6 6" xfId="15987"/>
    <cellStyle name="Kimenet 2 2 2 7" xfId="15988"/>
    <cellStyle name="Kimenet 2 2 2 7 2" xfId="15989"/>
    <cellStyle name="Kimenet 2 2 2 7 2 2" xfId="15990"/>
    <cellStyle name="Kimenet 2 2 2 7 3" xfId="15991"/>
    <cellStyle name="Kimenet 2 2 2 7 3 2" xfId="15992"/>
    <cellStyle name="Kimenet 2 2 2 7 4" xfId="15993"/>
    <cellStyle name="Kimenet 2 2 2 7 5" xfId="15994"/>
    <cellStyle name="Kimenet 2 2 2 8" xfId="15995"/>
    <cellStyle name="Kimenet 2 2 2 8 2" xfId="15996"/>
    <cellStyle name="Kimenet 2 2 2 9" xfId="15997"/>
    <cellStyle name="Kimenet 2 2 2 9 2" xfId="15998"/>
    <cellStyle name="Kimenet 2 2 3" xfId="15999"/>
    <cellStyle name="Kimenet 2 2 3 2" xfId="16000"/>
    <cellStyle name="Kimenet 2 2 3 2 2" xfId="16001"/>
    <cellStyle name="Kimenet 2 2 3 2 2 2" xfId="16002"/>
    <cellStyle name="Kimenet 2 2 3 2 2 2 2" xfId="16003"/>
    <cellStyle name="Kimenet 2 2 3 2 2 3" xfId="16004"/>
    <cellStyle name="Kimenet 2 2 3 2 2 3 2" xfId="16005"/>
    <cellStyle name="Kimenet 2 2 3 2 2 4" xfId="16006"/>
    <cellStyle name="Kimenet 2 2 3 2 2 5" xfId="16007"/>
    <cellStyle name="Kimenet 2 2 3 2 3" xfId="16008"/>
    <cellStyle name="Kimenet 2 2 3 2 3 2" xfId="16009"/>
    <cellStyle name="Kimenet 2 2 3 2 4" xfId="16010"/>
    <cellStyle name="Kimenet 2 2 3 2 4 2" xfId="16011"/>
    <cellStyle name="Kimenet 2 2 3 2 5" xfId="16012"/>
    <cellStyle name="Kimenet 2 2 3 2 6" xfId="16013"/>
    <cellStyle name="Kimenet 2 2 3 3" xfId="16014"/>
    <cellStyle name="Kimenet 2 2 3 3 2" xfId="16015"/>
    <cellStyle name="Kimenet 2 2 3 3 2 2" xfId="16016"/>
    <cellStyle name="Kimenet 2 2 3 3 2 2 2" xfId="16017"/>
    <cellStyle name="Kimenet 2 2 3 3 2 3" xfId="16018"/>
    <cellStyle name="Kimenet 2 2 3 3 2 3 2" xfId="16019"/>
    <cellStyle name="Kimenet 2 2 3 3 2 4" xfId="16020"/>
    <cellStyle name="Kimenet 2 2 3 3 2 5" xfId="16021"/>
    <cellStyle name="Kimenet 2 2 3 3 3" xfId="16022"/>
    <cellStyle name="Kimenet 2 2 3 3 3 2" xfId="16023"/>
    <cellStyle name="Kimenet 2 2 3 3 4" xfId="16024"/>
    <cellStyle name="Kimenet 2 2 3 3 4 2" xfId="16025"/>
    <cellStyle name="Kimenet 2 2 3 3 5" xfId="16026"/>
    <cellStyle name="Kimenet 2 2 3 3 6" xfId="16027"/>
    <cellStyle name="Kimenet 2 2 3 4" xfId="16028"/>
    <cellStyle name="Kimenet 2 2 3 4 2" xfId="16029"/>
    <cellStyle name="Kimenet 2 2 3 4 2 2" xfId="16030"/>
    <cellStyle name="Kimenet 2 2 3 4 2 2 2" xfId="16031"/>
    <cellStyle name="Kimenet 2 2 3 4 2 3" xfId="16032"/>
    <cellStyle name="Kimenet 2 2 3 4 2 3 2" xfId="16033"/>
    <cellStyle name="Kimenet 2 2 3 4 2 4" xfId="16034"/>
    <cellStyle name="Kimenet 2 2 3 4 2 5" xfId="16035"/>
    <cellStyle name="Kimenet 2 2 3 4 3" xfId="16036"/>
    <cellStyle name="Kimenet 2 2 3 4 3 2" xfId="16037"/>
    <cellStyle name="Kimenet 2 2 3 4 4" xfId="16038"/>
    <cellStyle name="Kimenet 2 2 3 4 4 2" xfId="16039"/>
    <cellStyle name="Kimenet 2 2 3 4 5" xfId="16040"/>
    <cellStyle name="Kimenet 2 2 3 4 6" xfId="16041"/>
    <cellStyle name="Kimenet 2 2 3 5" xfId="16042"/>
    <cellStyle name="Kimenet 2 2 3 5 2" xfId="16043"/>
    <cellStyle name="Kimenet 2 2 3 5 2 2" xfId="16044"/>
    <cellStyle name="Kimenet 2 2 3 5 3" xfId="16045"/>
    <cellStyle name="Kimenet 2 2 3 5 3 2" xfId="16046"/>
    <cellStyle name="Kimenet 2 2 3 5 4" xfId="16047"/>
    <cellStyle name="Kimenet 2 2 3 5 5" xfId="16048"/>
    <cellStyle name="Kimenet 2 2 3 6" xfId="16049"/>
    <cellStyle name="Kimenet 2 2 3 6 2" xfId="16050"/>
    <cellStyle name="Kimenet 2 2 3 7" xfId="16051"/>
    <cellStyle name="Kimenet 2 2 3 7 2" xfId="16052"/>
    <cellStyle name="Kimenet 2 2 3 8" xfId="16053"/>
    <cellStyle name="Kimenet 2 2 3 9" xfId="16054"/>
    <cellStyle name="Kimenet 2 2 4" xfId="16055"/>
    <cellStyle name="Kimenet 2 2 4 2" xfId="16056"/>
    <cellStyle name="Kimenet 2 2 4 2 2" xfId="16057"/>
    <cellStyle name="Kimenet 2 2 4 2 2 2" xfId="16058"/>
    <cellStyle name="Kimenet 2 2 4 2 2 2 2" xfId="16059"/>
    <cellStyle name="Kimenet 2 2 4 2 2 3" xfId="16060"/>
    <cellStyle name="Kimenet 2 2 4 2 2 3 2" xfId="16061"/>
    <cellStyle name="Kimenet 2 2 4 2 2 4" xfId="16062"/>
    <cellStyle name="Kimenet 2 2 4 2 2 5" xfId="16063"/>
    <cellStyle name="Kimenet 2 2 4 2 3" xfId="16064"/>
    <cellStyle name="Kimenet 2 2 4 2 3 2" xfId="16065"/>
    <cellStyle name="Kimenet 2 2 4 2 4" xfId="16066"/>
    <cellStyle name="Kimenet 2 2 4 2 4 2" xfId="16067"/>
    <cellStyle name="Kimenet 2 2 4 2 5" xfId="16068"/>
    <cellStyle name="Kimenet 2 2 4 2 6" xfId="16069"/>
    <cellStyle name="Kimenet 2 2 4 3" xfId="16070"/>
    <cellStyle name="Kimenet 2 2 4 3 2" xfId="16071"/>
    <cellStyle name="Kimenet 2 2 4 3 2 2" xfId="16072"/>
    <cellStyle name="Kimenet 2 2 4 3 2 2 2" xfId="16073"/>
    <cellStyle name="Kimenet 2 2 4 3 2 3" xfId="16074"/>
    <cellStyle name="Kimenet 2 2 4 3 2 3 2" xfId="16075"/>
    <cellStyle name="Kimenet 2 2 4 3 2 4" xfId="16076"/>
    <cellStyle name="Kimenet 2 2 4 3 2 5" xfId="16077"/>
    <cellStyle name="Kimenet 2 2 4 3 3" xfId="16078"/>
    <cellStyle name="Kimenet 2 2 4 3 3 2" xfId="16079"/>
    <cellStyle name="Kimenet 2 2 4 3 4" xfId="16080"/>
    <cellStyle name="Kimenet 2 2 4 3 4 2" xfId="16081"/>
    <cellStyle name="Kimenet 2 2 4 3 5" xfId="16082"/>
    <cellStyle name="Kimenet 2 2 4 3 6" xfId="16083"/>
    <cellStyle name="Kimenet 2 2 4 4" xfId="16084"/>
    <cellStyle name="Kimenet 2 2 4 4 2" xfId="16085"/>
    <cellStyle name="Kimenet 2 2 4 4 2 2" xfId="16086"/>
    <cellStyle name="Kimenet 2 2 4 4 3" xfId="16087"/>
    <cellStyle name="Kimenet 2 2 4 4 3 2" xfId="16088"/>
    <cellStyle name="Kimenet 2 2 4 4 4" xfId="16089"/>
    <cellStyle name="Kimenet 2 2 4 4 5" xfId="16090"/>
    <cellStyle name="Kimenet 2 2 4 5" xfId="16091"/>
    <cellStyle name="Kimenet 2 2 4 5 2" xfId="16092"/>
    <cellStyle name="Kimenet 2 2 4 6" xfId="16093"/>
    <cellStyle name="Kimenet 2 2 4 6 2" xfId="16094"/>
    <cellStyle name="Kimenet 2 2 4 7" xfId="16095"/>
    <cellStyle name="Kimenet 2 2 4 8" xfId="16096"/>
    <cellStyle name="Kimenet 2 2 5" xfId="16097"/>
    <cellStyle name="Kimenet 2 2 5 2" xfId="16098"/>
    <cellStyle name="Kimenet 2 2 5 2 2" xfId="16099"/>
    <cellStyle name="Kimenet 2 2 5 2 2 2" xfId="16100"/>
    <cellStyle name="Kimenet 2 2 5 2 3" xfId="16101"/>
    <cellStyle name="Kimenet 2 2 5 2 3 2" xfId="16102"/>
    <cellStyle name="Kimenet 2 2 5 2 4" xfId="16103"/>
    <cellStyle name="Kimenet 2 2 5 2 5" xfId="16104"/>
    <cellStyle name="Kimenet 2 2 5 3" xfId="16105"/>
    <cellStyle name="Kimenet 2 2 5 3 2" xfId="16106"/>
    <cellStyle name="Kimenet 2 2 5 4" xfId="16107"/>
    <cellStyle name="Kimenet 2 2 5 4 2" xfId="16108"/>
    <cellStyle name="Kimenet 2 2 5 5" xfId="16109"/>
    <cellStyle name="Kimenet 2 2 5 6" xfId="16110"/>
    <cellStyle name="Kimenet 2 2 6" xfId="16111"/>
    <cellStyle name="Kimenet 2 2 6 2" xfId="16112"/>
    <cellStyle name="Kimenet 2 2 6 2 2" xfId="16113"/>
    <cellStyle name="Kimenet 2 2 6 2 2 2" xfId="16114"/>
    <cellStyle name="Kimenet 2 2 6 2 3" xfId="16115"/>
    <cellStyle name="Kimenet 2 2 6 2 3 2" xfId="16116"/>
    <cellStyle name="Kimenet 2 2 6 2 4" xfId="16117"/>
    <cellStyle name="Kimenet 2 2 6 2 5" xfId="16118"/>
    <cellStyle name="Kimenet 2 2 6 3" xfId="16119"/>
    <cellStyle name="Kimenet 2 2 6 3 2" xfId="16120"/>
    <cellStyle name="Kimenet 2 2 6 4" xfId="16121"/>
    <cellStyle name="Kimenet 2 2 6 4 2" xfId="16122"/>
    <cellStyle name="Kimenet 2 2 6 5" xfId="16123"/>
    <cellStyle name="Kimenet 2 2 6 6" xfId="16124"/>
    <cellStyle name="Kimenet 2 2 7" xfId="16125"/>
    <cellStyle name="Kimenet 2 2 7 2" xfId="16126"/>
    <cellStyle name="Kimenet 2 2 7 2 2" xfId="16127"/>
    <cellStyle name="Kimenet 2 2 7 2 2 2" xfId="16128"/>
    <cellStyle name="Kimenet 2 2 7 2 3" xfId="16129"/>
    <cellStyle name="Kimenet 2 2 7 2 3 2" xfId="16130"/>
    <cellStyle name="Kimenet 2 2 7 2 4" xfId="16131"/>
    <cellStyle name="Kimenet 2 2 7 2 5" xfId="16132"/>
    <cellStyle name="Kimenet 2 2 7 3" xfId="16133"/>
    <cellStyle name="Kimenet 2 2 7 3 2" xfId="16134"/>
    <cellStyle name="Kimenet 2 2 7 4" xfId="16135"/>
    <cellStyle name="Kimenet 2 2 7 4 2" xfId="16136"/>
    <cellStyle name="Kimenet 2 2 7 5" xfId="16137"/>
    <cellStyle name="Kimenet 2 2 7 6" xfId="16138"/>
    <cellStyle name="Kimenet 2 2 8" xfId="16139"/>
    <cellStyle name="Kimenet 2 2 8 2" xfId="16140"/>
    <cellStyle name="Kimenet 2 2 8 2 2" xfId="16141"/>
    <cellStyle name="Kimenet 2 2 8 3" xfId="16142"/>
    <cellStyle name="Kimenet 2 2 8 3 2" xfId="16143"/>
    <cellStyle name="Kimenet 2 2 8 4" xfId="16144"/>
    <cellStyle name="Kimenet 2 2 8 5" xfId="16145"/>
    <cellStyle name="Kimenet 2 2 9" xfId="16146"/>
    <cellStyle name="Kimenet 2 2 9 2" xfId="16147"/>
    <cellStyle name="Kimenet 2 20" xfId="16148"/>
    <cellStyle name="Kimenet 2 20 2" xfId="16149"/>
    <cellStyle name="Kimenet 2 20 2 2" xfId="16150"/>
    <cellStyle name="Kimenet 2 20 3" xfId="16151"/>
    <cellStyle name="Kimenet 2 20 3 2" xfId="16152"/>
    <cellStyle name="Kimenet 2 20 4" xfId="16153"/>
    <cellStyle name="Kimenet 2 20 5" xfId="16154"/>
    <cellStyle name="Kimenet 2 21" xfId="16155"/>
    <cellStyle name="Kimenet 2 21 2" xfId="16156"/>
    <cellStyle name="Kimenet 2 21 2 2" xfId="16157"/>
    <cellStyle name="Kimenet 2 21 3" xfId="16158"/>
    <cellStyle name="Kimenet 2 21 3 2" xfId="16159"/>
    <cellStyle name="Kimenet 2 21 4" xfId="16160"/>
    <cellStyle name="Kimenet 2 21 5" xfId="16161"/>
    <cellStyle name="Kimenet 2 22" xfId="16162"/>
    <cellStyle name="Kimenet 2 22 2" xfId="16163"/>
    <cellStyle name="Kimenet 2 22 2 2" xfId="16164"/>
    <cellStyle name="Kimenet 2 22 3" xfId="16165"/>
    <cellStyle name="Kimenet 2 22 3 2" xfId="16166"/>
    <cellStyle name="Kimenet 2 22 4" xfId="16167"/>
    <cellStyle name="Kimenet 2 22 5" xfId="16168"/>
    <cellStyle name="Kimenet 2 23" xfId="16169"/>
    <cellStyle name="Kimenet 2 23 2" xfId="16170"/>
    <cellStyle name="Kimenet 2 23 2 2" xfId="16171"/>
    <cellStyle name="Kimenet 2 23 3" xfId="16172"/>
    <cellStyle name="Kimenet 2 23 3 2" xfId="16173"/>
    <cellStyle name="Kimenet 2 23 4" xfId="16174"/>
    <cellStyle name="Kimenet 2 23 5" xfId="16175"/>
    <cellStyle name="Kimenet 2 24" xfId="16176"/>
    <cellStyle name="Kimenet 2 24 2" xfId="16177"/>
    <cellStyle name="Kimenet 2 25" xfId="16178"/>
    <cellStyle name="Kimenet 2 25 2" xfId="16179"/>
    <cellStyle name="Kimenet 2 26" xfId="16180"/>
    <cellStyle name="Kimenet 2 26 2" xfId="16181"/>
    <cellStyle name="Kimenet 2 27" xfId="16182"/>
    <cellStyle name="Kimenet 2 28" xfId="16183"/>
    <cellStyle name="Kimenet 2 3" xfId="16184"/>
    <cellStyle name="Kimenet 2 3 10" xfId="16185"/>
    <cellStyle name="Kimenet 2 3 2" xfId="16186"/>
    <cellStyle name="Kimenet 2 3 2 2" xfId="16187"/>
    <cellStyle name="Kimenet 2 3 2 2 2" xfId="16188"/>
    <cellStyle name="Kimenet 2 3 2 2 2 2" xfId="16189"/>
    <cellStyle name="Kimenet 2 3 2 2 2 2 2" xfId="16190"/>
    <cellStyle name="Kimenet 2 3 2 2 2 3" xfId="16191"/>
    <cellStyle name="Kimenet 2 3 2 2 2 3 2" xfId="16192"/>
    <cellStyle name="Kimenet 2 3 2 2 2 4" xfId="16193"/>
    <cellStyle name="Kimenet 2 3 2 2 2 5" xfId="16194"/>
    <cellStyle name="Kimenet 2 3 2 2 3" xfId="16195"/>
    <cellStyle name="Kimenet 2 3 2 2 3 2" xfId="16196"/>
    <cellStyle name="Kimenet 2 3 2 2 4" xfId="16197"/>
    <cellStyle name="Kimenet 2 3 2 2 4 2" xfId="16198"/>
    <cellStyle name="Kimenet 2 3 2 2 5" xfId="16199"/>
    <cellStyle name="Kimenet 2 3 2 2 6" xfId="16200"/>
    <cellStyle name="Kimenet 2 3 2 3" xfId="16201"/>
    <cellStyle name="Kimenet 2 3 2 3 2" xfId="16202"/>
    <cellStyle name="Kimenet 2 3 2 3 2 2" xfId="16203"/>
    <cellStyle name="Kimenet 2 3 2 3 2 2 2" xfId="16204"/>
    <cellStyle name="Kimenet 2 3 2 3 2 3" xfId="16205"/>
    <cellStyle name="Kimenet 2 3 2 3 2 3 2" xfId="16206"/>
    <cellStyle name="Kimenet 2 3 2 3 2 4" xfId="16207"/>
    <cellStyle name="Kimenet 2 3 2 3 2 5" xfId="16208"/>
    <cellStyle name="Kimenet 2 3 2 3 3" xfId="16209"/>
    <cellStyle name="Kimenet 2 3 2 3 3 2" xfId="16210"/>
    <cellStyle name="Kimenet 2 3 2 3 4" xfId="16211"/>
    <cellStyle name="Kimenet 2 3 2 3 4 2" xfId="16212"/>
    <cellStyle name="Kimenet 2 3 2 3 5" xfId="16213"/>
    <cellStyle name="Kimenet 2 3 2 3 6" xfId="16214"/>
    <cellStyle name="Kimenet 2 3 2 4" xfId="16215"/>
    <cellStyle name="Kimenet 2 3 2 4 2" xfId="16216"/>
    <cellStyle name="Kimenet 2 3 2 4 2 2" xfId="16217"/>
    <cellStyle name="Kimenet 2 3 2 4 2 2 2" xfId="16218"/>
    <cellStyle name="Kimenet 2 3 2 4 2 3" xfId="16219"/>
    <cellStyle name="Kimenet 2 3 2 4 2 3 2" xfId="16220"/>
    <cellStyle name="Kimenet 2 3 2 4 2 4" xfId="16221"/>
    <cellStyle name="Kimenet 2 3 2 4 2 5" xfId="16222"/>
    <cellStyle name="Kimenet 2 3 2 4 3" xfId="16223"/>
    <cellStyle name="Kimenet 2 3 2 4 3 2" xfId="16224"/>
    <cellStyle name="Kimenet 2 3 2 4 4" xfId="16225"/>
    <cellStyle name="Kimenet 2 3 2 4 4 2" xfId="16226"/>
    <cellStyle name="Kimenet 2 3 2 4 5" xfId="16227"/>
    <cellStyle name="Kimenet 2 3 2 4 6" xfId="16228"/>
    <cellStyle name="Kimenet 2 3 2 5" xfId="16229"/>
    <cellStyle name="Kimenet 2 3 2 5 2" xfId="16230"/>
    <cellStyle name="Kimenet 2 3 2 5 2 2" xfId="16231"/>
    <cellStyle name="Kimenet 2 3 2 5 3" xfId="16232"/>
    <cellStyle name="Kimenet 2 3 2 5 3 2" xfId="16233"/>
    <cellStyle name="Kimenet 2 3 2 5 4" xfId="16234"/>
    <cellStyle name="Kimenet 2 3 2 5 5" xfId="16235"/>
    <cellStyle name="Kimenet 2 3 2 6" xfId="16236"/>
    <cellStyle name="Kimenet 2 3 2 6 2" xfId="16237"/>
    <cellStyle name="Kimenet 2 3 2 7" xfId="16238"/>
    <cellStyle name="Kimenet 2 3 2 7 2" xfId="16239"/>
    <cellStyle name="Kimenet 2 3 2 8" xfId="16240"/>
    <cellStyle name="Kimenet 2 3 2 9" xfId="16241"/>
    <cellStyle name="Kimenet 2 3 3" xfId="16242"/>
    <cellStyle name="Kimenet 2 3 3 2" xfId="16243"/>
    <cellStyle name="Kimenet 2 3 3 2 2" xfId="16244"/>
    <cellStyle name="Kimenet 2 3 3 2 2 2" xfId="16245"/>
    <cellStyle name="Kimenet 2 3 3 2 2 2 2" xfId="16246"/>
    <cellStyle name="Kimenet 2 3 3 2 2 3" xfId="16247"/>
    <cellStyle name="Kimenet 2 3 3 2 2 3 2" xfId="16248"/>
    <cellStyle name="Kimenet 2 3 3 2 2 4" xfId="16249"/>
    <cellStyle name="Kimenet 2 3 3 2 2 5" xfId="16250"/>
    <cellStyle name="Kimenet 2 3 3 2 3" xfId="16251"/>
    <cellStyle name="Kimenet 2 3 3 2 3 2" xfId="16252"/>
    <cellStyle name="Kimenet 2 3 3 2 4" xfId="16253"/>
    <cellStyle name="Kimenet 2 3 3 2 4 2" xfId="16254"/>
    <cellStyle name="Kimenet 2 3 3 2 5" xfId="16255"/>
    <cellStyle name="Kimenet 2 3 3 2 6" xfId="16256"/>
    <cellStyle name="Kimenet 2 3 3 3" xfId="16257"/>
    <cellStyle name="Kimenet 2 3 3 3 2" xfId="16258"/>
    <cellStyle name="Kimenet 2 3 3 3 2 2" xfId="16259"/>
    <cellStyle name="Kimenet 2 3 3 3 2 2 2" xfId="16260"/>
    <cellStyle name="Kimenet 2 3 3 3 2 3" xfId="16261"/>
    <cellStyle name="Kimenet 2 3 3 3 2 3 2" xfId="16262"/>
    <cellStyle name="Kimenet 2 3 3 3 2 4" xfId="16263"/>
    <cellStyle name="Kimenet 2 3 3 3 2 5" xfId="16264"/>
    <cellStyle name="Kimenet 2 3 3 3 3" xfId="16265"/>
    <cellStyle name="Kimenet 2 3 3 3 3 2" xfId="16266"/>
    <cellStyle name="Kimenet 2 3 3 3 4" xfId="16267"/>
    <cellStyle name="Kimenet 2 3 3 3 4 2" xfId="16268"/>
    <cellStyle name="Kimenet 2 3 3 3 5" xfId="16269"/>
    <cellStyle name="Kimenet 2 3 3 3 6" xfId="16270"/>
    <cellStyle name="Kimenet 2 3 3 4" xfId="16271"/>
    <cellStyle name="Kimenet 2 3 3 4 2" xfId="16272"/>
    <cellStyle name="Kimenet 2 3 3 4 2 2" xfId="16273"/>
    <cellStyle name="Kimenet 2 3 3 4 3" xfId="16274"/>
    <cellStyle name="Kimenet 2 3 3 4 3 2" xfId="16275"/>
    <cellStyle name="Kimenet 2 3 3 4 4" xfId="16276"/>
    <cellStyle name="Kimenet 2 3 3 4 5" xfId="16277"/>
    <cellStyle name="Kimenet 2 3 3 5" xfId="16278"/>
    <cellStyle name="Kimenet 2 3 3 5 2" xfId="16279"/>
    <cellStyle name="Kimenet 2 3 3 6" xfId="16280"/>
    <cellStyle name="Kimenet 2 3 3 6 2" xfId="16281"/>
    <cellStyle name="Kimenet 2 3 3 7" xfId="16282"/>
    <cellStyle name="Kimenet 2 3 3 8" xfId="16283"/>
    <cellStyle name="Kimenet 2 3 4" xfId="16284"/>
    <cellStyle name="Kimenet 2 3 4 2" xfId="16285"/>
    <cellStyle name="Kimenet 2 3 4 2 2" xfId="16286"/>
    <cellStyle name="Kimenet 2 3 4 2 2 2" xfId="16287"/>
    <cellStyle name="Kimenet 2 3 4 2 3" xfId="16288"/>
    <cellStyle name="Kimenet 2 3 4 2 3 2" xfId="16289"/>
    <cellStyle name="Kimenet 2 3 4 2 4" xfId="16290"/>
    <cellStyle name="Kimenet 2 3 4 2 5" xfId="16291"/>
    <cellStyle name="Kimenet 2 3 4 3" xfId="16292"/>
    <cellStyle name="Kimenet 2 3 4 3 2" xfId="16293"/>
    <cellStyle name="Kimenet 2 3 4 4" xfId="16294"/>
    <cellStyle name="Kimenet 2 3 4 4 2" xfId="16295"/>
    <cellStyle name="Kimenet 2 3 4 5" xfId="16296"/>
    <cellStyle name="Kimenet 2 3 4 6" xfId="16297"/>
    <cellStyle name="Kimenet 2 3 5" xfId="16298"/>
    <cellStyle name="Kimenet 2 3 5 2" xfId="16299"/>
    <cellStyle name="Kimenet 2 3 5 2 2" xfId="16300"/>
    <cellStyle name="Kimenet 2 3 5 2 2 2" xfId="16301"/>
    <cellStyle name="Kimenet 2 3 5 2 3" xfId="16302"/>
    <cellStyle name="Kimenet 2 3 5 2 3 2" xfId="16303"/>
    <cellStyle name="Kimenet 2 3 5 2 4" xfId="16304"/>
    <cellStyle name="Kimenet 2 3 5 2 5" xfId="16305"/>
    <cellStyle name="Kimenet 2 3 5 3" xfId="16306"/>
    <cellStyle name="Kimenet 2 3 5 3 2" xfId="16307"/>
    <cellStyle name="Kimenet 2 3 5 4" xfId="16308"/>
    <cellStyle name="Kimenet 2 3 5 4 2" xfId="16309"/>
    <cellStyle name="Kimenet 2 3 5 5" xfId="16310"/>
    <cellStyle name="Kimenet 2 3 5 6" xfId="16311"/>
    <cellStyle name="Kimenet 2 3 6" xfId="16312"/>
    <cellStyle name="Kimenet 2 3 6 2" xfId="16313"/>
    <cellStyle name="Kimenet 2 3 6 2 2" xfId="16314"/>
    <cellStyle name="Kimenet 2 3 6 2 2 2" xfId="16315"/>
    <cellStyle name="Kimenet 2 3 6 2 3" xfId="16316"/>
    <cellStyle name="Kimenet 2 3 6 2 3 2" xfId="16317"/>
    <cellStyle name="Kimenet 2 3 6 2 4" xfId="16318"/>
    <cellStyle name="Kimenet 2 3 6 2 5" xfId="16319"/>
    <cellStyle name="Kimenet 2 3 6 3" xfId="16320"/>
    <cellStyle name="Kimenet 2 3 6 3 2" xfId="16321"/>
    <cellStyle name="Kimenet 2 3 6 4" xfId="16322"/>
    <cellStyle name="Kimenet 2 3 6 4 2" xfId="16323"/>
    <cellStyle name="Kimenet 2 3 6 5" xfId="16324"/>
    <cellStyle name="Kimenet 2 3 6 6" xfId="16325"/>
    <cellStyle name="Kimenet 2 3 7" xfId="16326"/>
    <cellStyle name="Kimenet 2 3 7 2" xfId="16327"/>
    <cellStyle name="Kimenet 2 3 7 2 2" xfId="16328"/>
    <cellStyle name="Kimenet 2 3 7 3" xfId="16329"/>
    <cellStyle name="Kimenet 2 3 7 3 2" xfId="16330"/>
    <cellStyle name="Kimenet 2 3 7 4" xfId="16331"/>
    <cellStyle name="Kimenet 2 3 7 5" xfId="16332"/>
    <cellStyle name="Kimenet 2 3 8" xfId="16333"/>
    <cellStyle name="Kimenet 2 3 8 2" xfId="16334"/>
    <cellStyle name="Kimenet 2 3 9" xfId="16335"/>
    <cellStyle name="Kimenet 2 3 9 2" xfId="16336"/>
    <cellStyle name="Kimenet 2 4" xfId="16337"/>
    <cellStyle name="Kimenet 2 4 10" xfId="16338"/>
    <cellStyle name="Kimenet 2 4 2" xfId="16339"/>
    <cellStyle name="Kimenet 2 4 2 2" xfId="16340"/>
    <cellStyle name="Kimenet 2 4 2 2 2" xfId="16341"/>
    <cellStyle name="Kimenet 2 4 2 2 2 2" xfId="16342"/>
    <cellStyle name="Kimenet 2 4 2 2 2 2 2" xfId="16343"/>
    <cellStyle name="Kimenet 2 4 2 2 2 3" xfId="16344"/>
    <cellStyle name="Kimenet 2 4 2 2 2 3 2" xfId="16345"/>
    <cellStyle name="Kimenet 2 4 2 2 2 4" xfId="16346"/>
    <cellStyle name="Kimenet 2 4 2 2 2 5" xfId="16347"/>
    <cellStyle name="Kimenet 2 4 2 2 3" xfId="16348"/>
    <cellStyle name="Kimenet 2 4 2 2 3 2" xfId="16349"/>
    <cellStyle name="Kimenet 2 4 2 2 4" xfId="16350"/>
    <cellStyle name="Kimenet 2 4 2 2 4 2" xfId="16351"/>
    <cellStyle name="Kimenet 2 4 2 2 5" xfId="16352"/>
    <cellStyle name="Kimenet 2 4 2 2 6" xfId="16353"/>
    <cellStyle name="Kimenet 2 4 2 3" xfId="16354"/>
    <cellStyle name="Kimenet 2 4 2 3 2" xfId="16355"/>
    <cellStyle name="Kimenet 2 4 2 3 2 2" xfId="16356"/>
    <cellStyle name="Kimenet 2 4 2 3 2 2 2" xfId="16357"/>
    <cellStyle name="Kimenet 2 4 2 3 2 3" xfId="16358"/>
    <cellStyle name="Kimenet 2 4 2 3 2 3 2" xfId="16359"/>
    <cellStyle name="Kimenet 2 4 2 3 2 4" xfId="16360"/>
    <cellStyle name="Kimenet 2 4 2 3 2 5" xfId="16361"/>
    <cellStyle name="Kimenet 2 4 2 3 3" xfId="16362"/>
    <cellStyle name="Kimenet 2 4 2 3 3 2" xfId="16363"/>
    <cellStyle name="Kimenet 2 4 2 3 4" xfId="16364"/>
    <cellStyle name="Kimenet 2 4 2 3 4 2" xfId="16365"/>
    <cellStyle name="Kimenet 2 4 2 3 5" xfId="16366"/>
    <cellStyle name="Kimenet 2 4 2 3 6" xfId="16367"/>
    <cellStyle name="Kimenet 2 4 2 4" xfId="16368"/>
    <cellStyle name="Kimenet 2 4 2 4 2" xfId="16369"/>
    <cellStyle name="Kimenet 2 4 2 4 2 2" xfId="16370"/>
    <cellStyle name="Kimenet 2 4 2 4 2 2 2" xfId="16371"/>
    <cellStyle name="Kimenet 2 4 2 4 2 3" xfId="16372"/>
    <cellStyle name="Kimenet 2 4 2 4 2 3 2" xfId="16373"/>
    <cellStyle name="Kimenet 2 4 2 4 2 4" xfId="16374"/>
    <cellStyle name="Kimenet 2 4 2 4 2 5" xfId="16375"/>
    <cellStyle name="Kimenet 2 4 2 4 3" xfId="16376"/>
    <cellStyle name="Kimenet 2 4 2 4 3 2" xfId="16377"/>
    <cellStyle name="Kimenet 2 4 2 4 4" xfId="16378"/>
    <cellStyle name="Kimenet 2 4 2 4 4 2" xfId="16379"/>
    <cellStyle name="Kimenet 2 4 2 4 5" xfId="16380"/>
    <cellStyle name="Kimenet 2 4 2 4 6" xfId="16381"/>
    <cellStyle name="Kimenet 2 4 2 5" xfId="16382"/>
    <cellStyle name="Kimenet 2 4 2 5 2" xfId="16383"/>
    <cellStyle name="Kimenet 2 4 2 5 2 2" xfId="16384"/>
    <cellStyle name="Kimenet 2 4 2 5 3" xfId="16385"/>
    <cellStyle name="Kimenet 2 4 2 5 3 2" xfId="16386"/>
    <cellStyle name="Kimenet 2 4 2 5 4" xfId="16387"/>
    <cellStyle name="Kimenet 2 4 2 5 5" xfId="16388"/>
    <cellStyle name="Kimenet 2 4 2 6" xfId="16389"/>
    <cellStyle name="Kimenet 2 4 2 6 2" xfId="16390"/>
    <cellStyle name="Kimenet 2 4 2 7" xfId="16391"/>
    <cellStyle name="Kimenet 2 4 2 7 2" xfId="16392"/>
    <cellStyle name="Kimenet 2 4 2 8" xfId="16393"/>
    <cellStyle name="Kimenet 2 4 2 9" xfId="16394"/>
    <cellStyle name="Kimenet 2 4 3" xfId="16395"/>
    <cellStyle name="Kimenet 2 4 3 2" xfId="16396"/>
    <cellStyle name="Kimenet 2 4 3 2 2" xfId="16397"/>
    <cellStyle name="Kimenet 2 4 3 2 2 2" xfId="16398"/>
    <cellStyle name="Kimenet 2 4 3 2 2 2 2" xfId="16399"/>
    <cellStyle name="Kimenet 2 4 3 2 2 3" xfId="16400"/>
    <cellStyle name="Kimenet 2 4 3 2 2 3 2" xfId="16401"/>
    <cellStyle name="Kimenet 2 4 3 2 2 4" xfId="16402"/>
    <cellStyle name="Kimenet 2 4 3 2 2 5" xfId="16403"/>
    <cellStyle name="Kimenet 2 4 3 2 3" xfId="16404"/>
    <cellStyle name="Kimenet 2 4 3 2 3 2" xfId="16405"/>
    <cellStyle name="Kimenet 2 4 3 2 4" xfId="16406"/>
    <cellStyle name="Kimenet 2 4 3 2 4 2" xfId="16407"/>
    <cellStyle name="Kimenet 2 4 3 2 5" xfId="16408"/>
    <cellStyle name="Kimenet 2 4 3 2 6" xfId="16409"/>
    <cellStyle name="Kimenet 2 4 3 3" xfId="16410"/>
    <cellStyle name="Kimenet 2 4 3 3 2" xfId="16411"/>
    <cellStyle name="Kimenet 2 4 3 3 2 2" xfId="16412"/>
    <cellStyle name="Kimenet 2 4 3 3 2 2 2" xfId="16413"/>
    <cellStyle name="Kimenet 2 4 3 3 2 3" xfId="16414"/>
    <cellStyle name="Kimenet 2 4 3 3 2 3 2" xfId="16415"/>
    <cellStyle name="Kimenet 2 4 3 3 2 4" xfId="16416"/>
    <cellStyle name="Kimenet 2 4 3 3 2 5" xfId="16417"/>
    <cellStyle name="Kimenet 2 4 3 3 3" xfId="16418"/>
    <cellStyle name="Kimenet 2 4 3 3 3 2" xfId="16419"/>
    <cellStyle name="Kimenet 2 4 3 3 4" xfId="16420"/>
    <cellStyle name="Kimenet 2 4 3 3 4 2" xfId="16421"/>
    <cellStyle name="Kimenet 2 4 3 3 5" xfId="16422"/>
    <cellStyle name="Kimenet 2 4 3 3 6" xfId="16423"/>
    <cellStyle name="Kimenet 2 4 3 4" xfId="16424"/>
    <cellStyle name="Kimenet 2 4 3 4 2" xfId="16425"/>
    <cellStyle name="Kimenet 2 4 3 4 2 2" xfId="16426"/>
    <cellStyle name="Kimenet 2 4 3 4 3" xfId="16427"/>
    <cellStyle name="Kimenet 2 4 3 4 3 2" xfId="16428"/>
    <cellStyle name="Kimenet 2 4 3 4 4" xfId="16429"/>
    <cellStyle name="Kimenet 2 4 3 4 5" xfId="16430"/>
    <cellStyle name="Kimenet 2 4 3 5" xfId="16431"/>
    <cellStyle name="Kimenet 2 4 3 5 2" xfId="16432"/>
    <cellStyle name="Kimenet 2 4 3 6" xfId="16433"/>
    <cellStyle name="Kimenet 2 4 3 6 2" xfId="16434"/>
    <cellStyle name="Kimenet 2 4 3 7" xfId="16435"/>
    <cellStyle name="Kimenet 2 4 3 8" xfId="16436"/>
    <cellStyle name="Kimenet 2 4 4" xfId="16437"/>
    <cellStyle name="Kimenet 2 4 4 2" xfId="16438"/>
    <cellStyle name="Kimenet 2 4 4 2 2" xfId="16439"/>
    <cellStyle name="Kimenet 2 4 4 2 2 2" xfId="16440"/>
    <cellStyle name="Kimenet 2 4 4 2 3" xfId="16441"/>
    <cellStyle name="Kimenet 2 4 4 2 3 2" xfId="16442"/>
    <cellStyle name="Kimenet 2 4 4 2 4" xfId="16443"/>
    <cellStyle name="Kimenet 2 4 4 2 5" xfId="16444"/>
    <cellStyle name="Kimenet 2 4 4 3" xfId="16445"/>
    <cellStyle name="Kimenet 2 4 4 3 2" xfId="16446"/>
    <cellStyle name="Kimenet 2 4 4 4" xfId="16447"/>
    <cellStyle name="Kimenet 2 4 4 4 2" xfId="16448"/>
    <cellStyle name="Kimenet 2 4 4 5" xfId="16449"/>
    <cellStyle name="Kimenet 2 4 4 6" xfId="16450"/>
    <cellStyle name="Kimenet 2 4 5" xfId="16451"/>
    <cellStyle name="Kimenet 2 4 5 2" xfId="16452"/>
    <cellStyle name="Kimenet 2 4 5 2 2" xfId="16453"/>
    <cellStyle name="Kimenet 2 4 5 2 2 2" xfId="16454"/>
    <cellStyle name="Kimenet 2 4 5 2 3" xfId="16455"/>
    <cellStyle name="Kimenet 2 4 5 2 3 2" xfId="16456"/>
    <cellStyle name="Kimenet 2 4 5 2 4" xfId="16457"/>
    <cellStyle name="Kimenet 2 4 5 2 5" xfId="16458"/>
    <cellStyle name="Kimenet 2 4 5 3" xfId="16459"/>
    <cellStyle name="Kimenet 2 4 5 3 2" xfId="16460"/>
    <cellStyle name="Kimenet 2 4 5 4" xfId="16461"/>
    <cellStyle name="Kimenet 2 4 5 4 2" xfId="16462"/>
    <cellStyle name="Kimenet 2 4 5 5" xfId="16463"/>
    <cellStyle name="Kimenet 2 4 5 6" xfId="16464"/>
    <cellStyle name="Kimenet 2 4 6" xfId="16465"/>
    <cellStyle name="Kimenet 2 4 6 2" xfId="16466"/>
    <cellStyle name="Kimenet 2 4 6 2 2" xfId="16467"/>
    <cellStyle name="Kimenet 2 4 6 2 2 2" xfId="16468"/>
    <cellStyle name="Kimenet 2 4 6 2 3" xfId="16469"/>
    <cellStyle name="Kimenet 2 4 6 2 3 2" xfId="16470"/>
    <cellStyle name="Kimenet 2 4 6 2 4" xfId="16471"/>
    <cellStyle name="Kimenet 2 4 6 2 5" xfId="16472"/>
    <cellStyle name="Kimenet 2 4 6 3" xfId="16473"/>
    <cellStyle name="Kimenet 2 4 6 3 2" xfId="16474"/>
    <cellStyle name="Kimenet 2 4 6 4" xfId="16475"/>
    <cellStyle name="Kimenet 2 4 6 4 2" xfId="16476"/>
    <cellStyle name="Kimenet 2 4 6 5" xfId="16477"/>
    <cellStyle name="Kimenet 2 4 6 6" xfId="16478"/>
    <cellStyle name="Kimenet 2 4 7" xfId="16479"/>
    <cellStyle name="Kimenet 2 4 7 2" xfId="16480"/>
    <cellStyle name="Kimenet 2 4 7 2 2" xfId="16481"/>
    <cellStyle name="Kimenet 2 4 7 3" xfId="16482"/>
    <cellStyle name="Kimenet 2 4 7 3 2" xfId="16483"/>
    <cellStyle name="Kimenet 2 4 7 4" xfId="16484"/>
    <cellStyle name="Kimenet 2 4 7 5" xfId="16485"/>
    <cellStyle name="Kimenet 2 4 8" xfId="16486"/>
    <cellStyle name="Kimenet 2 4 8 2" xfId="16487"/>
    <cellStyle name="Kimenet 2 4 9" xfId="16488"/>
    <cellStyle name="Kimenet 2 4 9 2" xfId="16489"/>
    <cellStyle name="Kimenet 2 5" xfId="16490"/>
    <cellStyle name="Kimenet 2 5 10" xfId="16491"/>
    <cellStyle name="Kimenet 2 5 11" xfId="16492"/>
    <cellStyle name="Kimenet 2 5 2" xfId="16493"/>
    <cellStyle name="Kimenet 2 5 2 2" xfId="16494"/>
    <cellStyle name="Kimenet 2 5 2 2 2" xfId="16495"/>
    <cellStyle name="Kimenet 2 5 2 2 2 2" xfId="16496"/>
    <cellStyle name="Kimenet 2 5 2 2 2 2 2" xfId="16497"/>
    <cellStyle name="Kimenet 2 5 2 2 2 3" xfId="16498"/>
    <cellStyle name="Kimenet 2 5 2 2 2 3 2" xfId="16499"/>
    <cellStyle name="Kimenet 2 5 2 2 2 4" xfId="16500"/>
    <cellStyle name="Kimenet 2 5 2 2 2 5" xfId="16501"/>
    <cellStyle name="Kimenet 2 5 2 2 3" xfId="16502"/>
    <cellStyle name="Kimenet 2 5 2 2 3 2" xfId="16503"/>
    <cellStyle name="Kimenet 2 5 2 2 4" xfId="16504"/>
    <cellStyle name="Kimenet 2 5 2 2 4 2" xfId="16505"/>
    <cellStyle name="Kimenet 2 5 2 2 5" xfId="16506"/>
    <cellStyle name="Kimenet 2 5 2 2 6" xfId="16507"/>
    <cellStyle name="Kimenet 2 5 2 3" xfId="16508"/>
    <cellStyle name="Kimenet 2 5 2 3 2" xfId="16509"/>
    <cellStyle name="Kimenet 2 5 2 3 2 2" xfId="16510"/>
    <cellStyle name="Kimenet 2 5 2 3 2 2 2" xfId="16511"/>
    <cellStyle name="Kimenet 2 5 2 3 2 3" xfId="16512"/>
    <cellStyle name="Kimenet 2 5 2 3 2 3 2" xfId="16513"/>
    <cellStyle name="Kimenet 2 5 2 3 2 4" xfId="16514"/>
    <cellStyle name="Kimenet 2 5 2 3 2 5" xfId="16515"/>
    <cellStyle name="Kimenet 2 5 2 3 3" xfId="16516"/>
    <cellStyle name="Kimenet 2 5 2 3 3 2" xfId="16517"/>
    <cellStyle name="Kimenet 2 5 2 3 4" xfId="16518"/>
    <cellStyle name="Kimenet 2 5 2 3 4 2" xfId="16519"/>
    <cellStyle name="Kimenet 2 5 2 3 5" xfId="16520"/>
    <cellStyle name="Kimenet 2 5 2 3 6" xfId="16521"/>
    <cellStyle name="Kimenet 2 5 2 4" xfId="16522"/>
    <cellStyle name="Kimenet 2 5 2 4 2" xfId="16523"/>
    <cellStyle name="Kimenet 2 5 2 4 2 2" xfId="16524"/>
    <cellStyle name="Kimenet 2 5 2 4 2 2 2" xfId="16525"/>
    <cellStyle name="Kimenet 2 5 2 4 2 3" xfId="16526"/>
    <cellStyle name="Kimenet 2 5 2 4 2 3 2" xfId="16527"/>
    <cellStyle name="Kimenet 2 5 2 4 2 4" xfId="16528"/>
    <cellStyle name="Kimenet 2 5 2 4 2 5" xfId="16529"/>
    <cellStyle name="Kimenet 2 5 2 4 3" xfId="16530"/>
    <cellStyle name="Kimenet 2 5 2 4 3 2" xfId="16531"/>
    <cellStyle name="Kimenet 2 5 2 4 4" xfId="16532"/>
    <cellStyle name="Kimenet 2 5 2 4 4 2" xfId="16533"/>
    <cellStyle name="Kimenet 2 5 2 4 5" xfId="16534"/>
    <cellStyle name="Kimenet 2 5 2 4 6" xfId="16535"/>
    <cellStyle name="Kimenet 2 5 2 5" xfId="16536"/>
    <cellStyle name="Kimenet 2 5 2 5 2" xfId="16537"/>
    <cellStyle name="Kimenet 2 5 2 5 2 2" xfId="16538"/>
    <cellStyle name="Kimenet 2 5 2 5 3" xfId="16539"/>
    <cellStyle name="Kimenet 2 5 2 5 3 2" xfId="16540"/>
    <cellStyle name="Kimenet 2 5 2 5 4" xfId="16541"/>
    <cellStyle name="Kimenet 2 5 2 5 5" xfId="16542"/>
    <cellStyle name="Kimenet 2 5 2 6" xfId="16543"/>
    <cellStyle name="Kimenet 2 5 2 6 2" xfId="16544"/>
    <cellStyle name="Kimenet 2 5 2 7" xfId="16545"/>
    <cellStyle name="Kimenet 2 5 2 7 2" xfId="16546"/>
    <cellStyle name="Kimenet 2 5 2 8" xfId="16547"/>
    <cellStyle name="Kimenet 2 5 2 9" xfId="16548"/>
    <cellStyle name="Kimenet 2 5 3" xfId="16549"/>
    <cellStyle name="Kimenet 2 5 3 2" xfId="16550"/>
    <cellStyle name="Kimenet 2 5 3 2 2" xfId="16551"/>
    <cellStyle name="Kimenet 2 5 3 2 2 2" xfId="16552"/>
    <cellStyle name="Kimenet 2 5 3 2 3" xfId="16553"/>
    <cellStyle name="Kimenet 2 5 3 2 3 2" xfId="16554"/>
    <cellStyle name="Kimenet 2 5 3 2 4" xfId="16555"/>
    <cellStyle name="Kimenet 2 5 3 2 5" xfId="16556"/>
    <cellStyle name="Kimenet 2 5 3 3" xfId="16557"/>
    <cellStyle name="Kimenet 2 5 3 3 2" xfId="16558"/>
    <cellStyle name="Kimenet 2 5 3 4" xfId="16559"/>
    <cellStyle name="Kimenet 2 5 3 4 2" xfId="16560"/>
    <cellStyle name="Kimenet 2 5 3 5" xfId="16561"/>
    <cellStyle name="Kimenet 2 5 3 6" xfId="16562"/>
    <cellStyle name="Kimenet 2 5 4" xfId="16563"/>
    <cellStyle name="Kimenet 2 5 4 2" xfId="16564"/>
    <cellStyle name="Kimenet 2 5 4 2 2" xfId="16565"/>
    <cellStyle name="Kimenet 2 5 4 2 2 2" xfId="16566"/>
    <cellStyle name="Kimenet 2 5 4 2 3" xfId="16567"/>
    <cellStyle name="Kimenet 2 5 4 2 3 2" xfId="16568"/>
    <cellStyle name="Kimenet 2 5 4 2 4" xfId="16569"/>
    <cellStyle name="Kimenet 2 5 4 2 5" xfId="16570"/>
    <cellStyle name="Kimenet 2 5 4 3" xfId="16571"/>
    <cellStyle name="Kimenet 2 5 4 3 2" xfId="16572"/>
    <cellStyle name="Kimenet 2 5 4 4" xfId="16573"/>
    <cellStyle name="Kimenet 2 5 4 4 2" xfId="16574"/>
    <cellStyle name="Kimenet 2 5 4 5" xfId="16575"/>
    <cellStyle name="Kimenet 2 5 4 6" xfId="16576"/>
    <cellStyle name="Kimenet 2 5 5" xfId="16577"/>
    <cellStyle name="Kimenet 2 5 5 2" xfId="16578"/>
    <cellStyle name="Kimenet 2 5 5 2 2" xfId="16579"/>
    <cellStyle name="Kimenet 2 5 5 2 2 2" xfId="16580"/>
    <cellStyle name="Kimenet 2 5 5 2 3" xfId="16581"/>
    <cellStyle name="Kimenet 2 5 5 2 3 2" xfId="16582"/>
    <cellStyle name="Kimenet 2 5 5 2 4" xfId="16583"/>
    <cellStyle name="Kimenet 2 5 5 2 5" xfId="16584"/>
    <cellStyle name="Kimenet 2 5 5 3" xfId="16585"/>
    <cellStyle name="Kimenet 2 5 5 3 2" xfId="16586"/>
    <cellStyle name="Kimenet 2 5 5 4" xfId="16587"/>
    <cellStyle name="Kimenet 2 5 5 4 2" xfId="16588"/>
    <cellStyle name="Kimenet 2 5 5 5" xfId="16589"/>
    <cellStyle name="Kimenet 2 5 5 6" xfId="16590"/>
    <cellStyle name="Kimenet 2 5 6" xfId="16591"/>
    <cellStyle name="Kimenet 2 5 6 2" xfId="16592"/>
    <cellStyle name="Kimenet 2 5 6 2 2" xfId="16593"/>
    <cellStyle name="Kimenet 2 5 6 2 2 2" xfId="16594"/>
    <cellStyle name="Kimenet 2 5 6 2 3" xfId="16595"/>
    <cellStyle name="Kimenet 2 5 6 2 3 2" xfId="16596"/>
    <cellStyle name="Kimenet 2 5 6 2 4" xfId="16597"/>
    <cellStyle name="Kimenet 2 5 6 2 5" xfId="16598"/>
    <cellStyle name="Kimenet 2 5 6 3" xfId="16599"/>
    <cellStyle name="Kimenet 2 5 6 3 2" xfId="16600"/>
    <cellStyle name="Kimenet 2 5 6 4" xfId="16601"/>
    <cellStyle name="Kimenet 2 5 6 4 2" xfId="16602"/>
    <cellStyle name="Kimenet 2 5 6 5" xfId="16603"/>
    <cellStyle name="Kimenet 2 5 6 6" xfId="16604"/>
    <cellStyle name="Kimenet 2 5 7" xfId="16605"/>
    <cellStyle name="Kimenet 2 5 7 2" xfId="16606"/>
    <cellStyle name="Kimenet 2 5 7 2 2" xfId="16607"/>
    <cellStyle name="Kimenet 2 5 7 3" xfId="16608"/>
    <cellStyle name="Kimenet 2 5 7 3 2" xfId="16609"/>
    <cellStyle name="Kimenet 2 5 7 4" xfId="16610"/>
    <cellStyle name="Kimenet 2 5 7 5" xfId="16611"/>
    <cellStyle name="Kimenet 2 5 8" xfId="16612"/>
    <cellStyle name="Kimenet 2 5 8 2" xfId="16613"/>
    <cellStyle name="Kimenet 2 5 9" xfId="16614"/>
    <cellStyle name="Kimenet 2 5 9 2" xfId="16615"/>
    <cellStyle name="Kimenet 2 6" xfId="16616"/>
    <cellStyle name="Kimenet 2 6 2" xfId="16617"/>
    <cellStyle name="Kimenet 2 6 2 2" xfId="16618"/>
    <cellStyle name="Kimenet 2 6 2 2 2" xfId="16619"/>
    <cellStyle name="Kimenet 2 6 2 2 2 2" xfId="16620"/>
    <cellStyle name="Kimenet 2 6 2 2 3" xfId="16621"/>
    <cellStyle name="Kimenet 2 6 2 2 3 2" xfId="16622"/>
    <cellStyle name="Kimenet 2 6 2 2 4" xfId="16623"/>
    <cellStyle name="Kimenet 2 6 2 2 5" xfId="16624"/>
    <cellStyle name="Kimenet 2 6 2 3" xfId="16625"/>
    <cellStyle name="Kimenet 2 6 2 3 2" xfId="16626"/>
    <cellStyle name="Kimenet 2 6 2 4" xfId="16627"/>
    <cellStyle name="Kimenet 2 6 2 4 2" xfId="16628"/>
    <cellStyle name="Kimenet 2 6 2 5" xfId="16629"/>
    <cellStyle name="Kimenet 2 6 2 6" xfId="16630"/>
    <cellStyle name="Kimenet 2 6 3" xfId="16631"/>
    <cellStyle name="Kimenet 2 6 3 2" xfId="16632"/>
    <cellStyle name="Kimenet 2 6 3 2 2" xfId="16633"/>
    <cellStyle name="Kimenet 2 6 3 2 2 2" xfId="16634"/>
    <cellStyle name="Kimenet 2 6 3 2 3" xfId="16635"/>
    <cellStyle name="Kimenet 2 6 3 2 3 2" xfId="16636"/>
    <cellStyle name="Kimenet 2 6 3 2 4" xfId="16637"/>
    <cellStyle name="Kimenet 2 6 3 2 5" xfId="16638"/>
    <cellStyle name="Kimenet 2 6 3 3" xfId="16639"/>
    <cellStyle name="Kimenet 2 6 3 3 2" xfId="16640"/>
    <cellStyle name="Kimenet 2 6 3 4" xfId="16641"/>
    <cellStyle name="Kimenet 2 6 3 4 2" xfId="16642"/>
    <cellStyle name="Kimenet 2 6 3 5" xfId="16643"/>
    <cellStyle name="Kimenet 2 6 3 6" xfId="16644"/>
    <cellStyle name="Kimenet 2 6 4" xfId="16645"/>
    <cellStyle name="Kimenet 2 6 4 2" xfId="16646"/>
    <cellStyle name="Kimenet 2 6 4 2 2" xfId="16647"/>
    <cellStyle name="Kimenet 2 6 4 2 2 2" xfId="16648"/>
    <cellStyle name="Kimenet 2 6 4 2 3" xfId="16649"/>
    <cellStyle name="Kimenet 2 6 4 2 3 2" xfId="16650"/>
    <cellStyle name="Kimenet 2 6 4 2 4" xfId="16651"/>
    <cellStyle name="Kimenet 2 6 4 2 5" xfId="16652"/>
    <cellStyle name="Kimenet 2 6 4 3" xfId="16653"/>
    <cellStyle name="Kimenet 2 6 4 3 2" xfId="16654"/>
    <cellStyle name="Kimenet 2 6 4 4" xfId="16655"/>
    <cellStyle name="Kimenet 2 6 4 4 2" xfId="16656"/>
    <cellStyle name="Kimenet 2 6 4 5" xfId="16657"/>
    <cellStyle name="Kimenet 2 6 4 6" xfId="16658"/>
    <cellStyle name="Kimenet 2 6 5" xfId="16659"/>
    <cellStyle name="Kimenet 2 6 5 2" xfId="16660"/>
    <cellStyle name="Kimenet 2 6 5 2 2" xfId="16661"/>
    <cellStyle name="Kimenet 2 6 5 3" xfId="16662"/>
    <cellStyle name="Kimenet 2 6 5 3 2" xfId="16663"/>
    <cellStyle name="Kimenet 2 6 5 4" xfId="16664"/>
    <cellStyle name="Kimenet 2 6 5 5" xfId="16665"/>
    <cellStyle name="Kimenet 2 6 6" xfId="16666"/>
    <cellStyle name="Kimenet 2 6 6 2" xfId="16667"/>
    <cellStyle name="Kimenet 2 6 7" xfId="16668"/>
    <cellStyle name="Kimenet 2 6 7 2" xfId="16669"/>
    <cellStyle name="Kimenet 2 6 8" xfId="16670"/>
    <cellStyle name="Kimenet 2 6 9" xfId="16671"/>
    <cellStyle name="Kimenet 2 7" xfId="16672"/>
    <cellStyle name="Kimenet 2 7 2" xfId="16673"/>
    <cellStyle name="Kimenet 2 7 2 2" xfId="16674"/>
    <cellStyle name="Kimenet 2 7 2 2 2" xfId="16675"/>
    <cellStyle name="Kimenet 2 7 2 3" xfId="16676"/>
    <cellStyle name="Kimenet 2 7 2 3 2" xfId="16677"/>
    <cellStyle name="Kimenet 2 7 2 4" xfId="16678"/>
    <cellStyle name="Kimenet 2 7 2 5" xfId="16679"/>
    <cellStyle name="Kimenet 2 7 3" xfId="16680"/>
    <cellStyle name="Kimenet 2 7 3 2" xfId="16681"/>
    <cellStyle name="Kimenet 2 7 4" xfId="16682"/>
    <cellStyle name="Kimenet 2 7 4 2" xfId="16683"/>
    <cellStyle name="Kimenet 2 7 5" xfId="16684"/>
    <cellStyle name="Kimenet 2 7 6" xfId="16685"/>
    <cellStyle name="Kimenet 2 8" xfId="16686"/>
    <cellStyle name="Kimenet 2 8 2" xfId="16687"/>
    <cellStyle name="Kimenet 2 8 2 2" xfId="16688"/>
    <cellStyle name="Kimenet 2 8 2 2 2" xfId="16689"/>
    <cellStyle name="Kimenet 2 8 2 3" xfId="16690"/>
    <cellStyle name="Kimenet 2 8 2 3 2" xfId="16691"/>
    <cellStyle name="Kimenet 2 8 2 4" xfId="16692"/>
    <cellStyle name="Kimenet 2 8 2 5" xfId="16693"/>
    <cellStyle name="Kimenet 2 8 3" xfId="16694"/>
    <cellStyle name="Kimenet 2 8 3 2" xfId="16695"/>
    <cellStyle name="Kimenet 2 8 4" xfId="16696"/>
    <cellStyle name="Kimenet 2 8 4 2" xfId="16697"/>
    <cellStyle name="Kimenet 2 8 5" xfId="16698"/>
    <cellStyle name="Kimenet 2 8 6" xfId="16699"/>
    <cellStyle name="Kimenet 2 9" xfId="16700"/>
    <cellStyle name="Kimenet 2 9 2" xfId="16701"/>
    <cellStyle name="Kimenet 2 9 2 2" xfId="16702"/>
    <cellStyle name="Kimenet 2 9 2 2 2" xfId="16703"/>
    <cellStyle name="Kimenet 2 9 2 3" xfId="16704"/>
    <cellStyle name="Kimenet 2 9 2 3 2" xfId="16705"/>
    <cellStyle name="Kimenet 2 9 2 4" xfId="16706"/>
    <cellStyle name="Kimenet 2 9 2 5" xfId="16707"/>
    <cellStyle name="Kimenet 2 9 3" xfId="16708"/>
    <cellStyle name="Kimenet 2 9 3 2" xfId="16709"/>
    <cellStyle name="Kimenet 2 9 4" xfId="16710"/>
    <cellStyle name="Kimenet 2 9 4 2" xfId="16711"/>
    <cellStyle name="Kimenet 2 9 5" xfId="16712"/>
    <cellStyle name="Kimenet 2 9 6" xfId="16713"/>
    <cellStyle name="Kimenet 20" xfId="16714"/>
    <cellStyle name="Kimenet 20 2" xfId="16715"/>
    <cellStyle name="Kimenet 20 2 2" xfId="16716"/>
    <cellStyle name="Kimenet 20 3" xfId="16717"/>
    <cellStyle name="Kimenet 20 3 2" xfId="16718"/>
    <cellStyle name="Kimenet 20 4" xfId="16719"/>
    <cellStyle name="Kimenet 20 5" xfId="16720"/>
    <cellStyle name="Kimenet 21" xfId="16721"/>
    <cellStyle name="Kimenet 21 2" xfId="16722"/>
    <cellStyle name="Kimenet 21 2 2" xfId="16723"/>
    <cellStyle name="Kimenet 21 3" xfId="16724"/>
    <cellStyle name="Kimenet 21 3 2" xfId="16725"/>
    <cellStyle name="Kimenet 21 4" xfId="16726"/>
    <cellStyle name="Kimenet 21 5" xfId="16727"/>
    <cellStyle name="Kimenet 22" xfId="16728"/>
    <cellStyle name="Kimenet 22 2" xfId="16729"/>
    <cellStyle name="Kimenet 22 2 2" xfId="16730"/>
    <cellStyle name="Kimenet 22 3" xfId="16731"/>
    <cellStyle name="Kimenet 22 3 2" xfId="16732"/>
    <cellStyle name="Kimenet 22 4" xfId="16733"/>
    <cellStyle name="Kimenet 22 5" xfId="16734"/>
    <cellStyle name="Kimenet 23" xfId="16735"/>
    <cellStyle name="Kimenet 23 2" xfId="16736"/>
    <cellStyle name="Kimenet 23 2 2" xfId="16737"/>
    <cellStyle name="Kimenet 23 3" xfId="16738"/>
    <cellStyle name="Kimenet 23 3 2" xfId="16739"/>
    <cellStyle name="Kimenet 23 4" xfId="16740"/>
    <cellStyle name="Kimenet 23 5" xfId="16741"/>
    <cellStyle name="Kimenet 24" xfId="16742"/>
    <cellStyle name="Kimenet 25" xfId="16743"/>
    <cellStyle name="Kimenet 3" xfId="16744"/>
    <cellStyle name="Kimenet 3 10" xfId="16745"/>
    <cellStyle name="Kimenet 3 10 2" xfId="16746"/>
    <cellStyle name="Kimenet 3 10 2 2" xfId="16747"/>
    <cellStyle name="Kimenet 3 10 3" xfId="16748"/>
    <cellStyle name="Kimenet 3 10 3 2" xfId="16749"/>
    <cellStyle name="Kimenet 3 10 4" xfId="16750"/>
    <cellStyle name="Kimenet 3 10 5" xfId="16751"/>
    <cellStyle name="Kimenet 3 11" xfId="16752"/>
    <cellStyle name="Kimenet 3 11 2" xfId="16753"/>
    <cellStyle name="Kimenet 3 11 2 2" xfId="16754"/>
    <cellStyle name="Kimenet 3 11 3" xfId="16755"/>
    <cellStyle name="Kimenet 3 11 3 2" xfId="16756"/>
    <cellStyle name="Kimenet 3 11 4" xfId="16757"/>
    <cellStyle name="Kimenet 3 11 5" xfId="16758"/>
    <cellStyle name="Kimenet 3 12" xfId="16759"/>
    <cellStyle name="Kimenet 3 12 2" xfId="16760"/>
    <cellStyle name="Kimenet 3 12 2 2" xfId="16761"/>
    <cellStyle name="Kimenet 3 12 3" xfId="16762"/>
    <cellStyle name="Kimenet 3 12 3 2" xfId="16763"/>
    <cellStyle name="Kimenet 3 12 4" xfId="16764"/>
    <cellStyle name="Kimenet 3 12 5" xfId="16765"/>
    <cellStyle name="Kimenet 3 13" xfId="16766"/>
    <cellStyle name="Kimenet 3 13 2" xfId="16767"/>
    <cellStyle name="Kimenet 3 13 2 2" xfId="16768"/>
    <cellStyle name="Kimenet 3 13 3" xfId="16769"/>
    <cellStyle name="Kimenet 3 13 3 2" xfId="16770"/>
    <cellStyle name="Kimenet 3 13 4" xfId="16771"/>
    <cellStyle name="Kimenet 3 13 5" xfId="16772"/>
    <cellStyle name="Kimenet 3 14" xfId="16773"/>
    <cellStyle name="Kimenet 3 14 2" xfId="16774"/>
    <cellStyle name="Kimenet 3 14 2 2" xfId="16775"/>
    <cellStyle name="Kimenet 3 14 3" xfId="16776"/>
    <cellStyle name="Kimenet 3 14 3 2" xfId="16777"/>
    <cellStyle name="Kimenet 3 14 4" xfId="16778"/>
    <cellStyle name="Kimenet 3 14 5" xfId="16779"/>
    <cellStyle name="Kimenet 3 15" xfId="16780"/>
    <cellStyle name="Kimenet 3 15 2" xfId="16781"/>
    <cellStyle name="Kimenet 3 15 2 2" xfId="16782"/>
    <cellStyle name="Kimenet 3 15 3" xfId="16783"/>
    <cellStyle name="Kimenet 3 15 3 2" xfId="16784"/>
    <cellStyle name="Kimenet 3 15 4" xfId="16785"/>
    <cellStyle name="Kimenet 3 15 5" xfId="16786"/>
    <cellStyle name="Kimenet 3 16" xfId="16787"/>
    <cellStyle name="Kimenet 3 16 2" xfId="16788"/>
    <cellStyle name="Kimenet 3 16 2 2" xfId="16789"/>
    <cellStyle name="Kimenet 3 16 3" xfId="16790"/>
    <cellStyle name="Kimenet 3 16 3 2" xfId="16791"/>
    <cellStyle name="Kimenet 3 16 4" xfId="16792"/>
    <cellStyle name="Kimenet 3 16 5" xfId="16793"/>
    <cellStyle name="Kimenet 3 17" xfId="16794"/>
    <cellStyle name="Kimenet 3 17 2" xfId="16795"/>
    <cellStyle name="Kimenet 3 17 2 2" xfId="16796"/>
    <cellStyle name="Kimenet 3 17 3" xfId="16797"/>
    <cellStyle name="Kimenet 3 17 3 2" xfId="16798"/>
    <cellStyle name="Kimenet 3 17 4" xfId="16799"/>
    <cellStyle name="Kimenet 3 17 5" xfId="16800"/>
    <cellStyle name="Kimenet 3 18" xfId="16801"/>
    <cellStyle name="Kimenet 3 18 2" xfId="16802"/>
    <cellStyle name="Kimenet 3 18 2 2" xfId="16803"/>
    <cellStyle name="Kimenet 3 18 3" xfId="16804"/>
    <cellStyle name="Kimenet 3 18 3 2" xfId="16805"/>
    <cellStyle name="Kimenet 3 18 4" xfId="16806"/>
    <cellStyle name="Kimenet 3 18 5" xfId="16807"/>
    <cellStyle name="Kimenet 3 19" xfId="16808"/>
    <cellStyle name="Kimenet 3 19 2" xfId="16809"/>
    <cellStyle name="Kimenet 3 19 2 2" xfId="16810"/>
    <cellStyle name="Kimenet 3 19 3" xfId="16811"/>
    <cellStyle name="Kimenet 3 19 3 2" xfId="16812"/>
    <cellStyle name="Kimenet 3 19 4" xfId="16813"/>
    <cellStyle name="Kimenet 3 19 5" xfId="16814"/>
    <cellStyle name="Kimenet 3 2" xfId="16815"/>
    <cellStyle name="Kimenet 3 2 10" xfId="16816"/>
    <cellStyle name="Kimenet 3 2 2" xfId="16817"/>
    <cellStyle name="Kimenet 3 2 2 2" xfId="16818"/>
    <cellStyle name="Kimenet 3 2 2 2 2" xfId="16819"/>
    <cellStyle name="Kimenet 3 2 2 2 2 2" xfId="16820"/>
    <cellStyle name="Kimenet 3 2 2 2 2 2 2" xfId="16821"/>
    <cellStyle name="Kimenet 3 2 2 2 2 3" xfId="16822"/>
    <cellStyle name="Kimenet 3 2 2 2 2 3 2" xfId="16823"/>
    <cellStyle name="Kimenet 3 2 2 2 2 4" xfId="16824"/>
    <cellStyle name="Kimenet 3 2 2 2 2 5" xfId="16825"/>
    <cellStyle name="Kimenet 3 2 2 2 3" xfId="16826"/>
    <cellStyle name="Kimenet 3 2 2 2 3 2" xfId="16827"/>
    <cellStyle name="Kimenet 3 2 2 2 4" xfId="16828"/>
    <cellStyle name="Kimenet 3 2 2 2 4 2" xfId="16829"/>
    <cellStyle name="Kimenet 3 2 2 2 5" xfId="16830"/>
    <cellStyle name="Kimenet 3 2 2 2 6" xfId="16831"/>
    <cellStyle name="Kimenet 3 2 2 3" xfId="16832"/>
    <cellStyle name="Kimenet 3 2 2 3 2" xfId="16833"/>
    <cellStyle name="Kimenet 3 2 2 3 2 2" xfId="16834"/>
    <cellStyle name="Kimenet 3 2 2 3 2 2 2" xfId="16835"/>
    <cellStyle name="Kimenet 3 2 2 3 2 3" xfId="16836"/>
    <cellStyle name="Kimenet 3 2 2 3 2 3 2" xfId="16837"/>
    <cellStyle name="Kimenet 3 2 2 3 2 4" xfId="16838"/>
    <cellStyle name="Kimenet 3 2 2 3 2 5" xfId="16839"/>
    <cellStyle name="Kimenet 3 2 2 3 3" xfId="16840"/>
    <cellStyle name="Kimenet 3 2 2 3 3 2" xfId="16841"/>
    <cellStyle name="Kimenet 3 2 2 3 4" xfId="16842"/>
    <cellStyle name="Kimenet 3 2 2 3 4 2" xfId="16843"/>
    <cellStyle name="Kimenet 3 2 2 3 5" xfId="16844"/>
    <cellStyle name="Kimenet 3 2 2 3 6" xfId="16845"/>
    <cellStyle name="Kimenet 3 2 2 4" xfId="16846"/>
    <cellStyle name="Kimenet 3 2 2 4 2" xfId="16847"/>
    <cellStyle name="Kimenet 3 2 2 4 2 2" xfId="16848"/>
    <cellStyle name="Kimenet 3 2 2 4 2 2 2" xfId="16849"/>
    <cellStyle name="Kimenet 3 2 2 4 2 3" xfId="16850"/>
    <cellStyle name="Kimenet 3 2 2 4 2 3 2" xfId="16851"/>
    <cellStyle name="Kimenet 3 2 2 4 2 4" xfId="16852"/>
    <cellStyle name="Kimenet 3 2 2 4 2 5" xfId="16853"/>
    <cellStyle name="Kimenet 3 2 2 4 3" xfId="16854"/>
    <cellStyle name="Kimenet 3 2 2 4 3 2" xfId="16855"/>
    <cellStyle name="Kimenet 3 2 2 4 4" xfId="16856"/>
    <cellStyle name="Kimenet 3 2 2 4 4 2" xfId="16857"/>
    <cellStyle name="Kimenet 3 2 2 4 5" xfId="16858"/>
    <cellStyle name="Kimenet 3 2 2 4 6" xfId="16859"/>
    <cellStyle name="Kimenet 3 2 2 5" xfId="16860"/>
    <cellStyle name="Kimenet 3 2 2 5 2" xfId="16861"/>
    <cellStyle name="Kimenet 3 2 2 5 2 2" xfId="16862"/>
    <cellStyle name="Kimenet 3 2 2 5 3" xfId="16863"/>
    <cellStyle name="Kimenet 3 2 2 5 3 2" xfId="16864"/>
    <cellStyle name="Kimenet 3 2 2 5 4" xfId="16865"/>
    <cellStyle name="Kimenet 3 2 2 5 5" xfId="16866"/>
    <cellStyle name="Kimenet 3 2 2 6" xfId="16867"/>
    <cellStyle name="Kimenet 3 2 2 6 2" xfId="16868"/>
    <cellStyle name="Kimenet 3 2 2 7" xfId="16869"/>
    <cellStyle name="Kimenet 3 2 2 7 2" xfId="16870"/>
    <cellStyle name="Kimenet 3 2 2 8" xfId="16871"/>
    <cellStyle name="Kimenet 3 2 2 9" xfId="16872"/>
    <cellStyle name="Kimenet 3 2 3" xfId="16873"/>
    <cellStyle name="Kimenet 3 2 3 2" xfId="16874"/>
    <cellStyle name="Kimenet 3 2 3 2 2" xfId="16875"/>
    <cellStyle name="Kimenet 3 2 3 2 2 2" xfId="16876"/>
    <cellStyle name="Kimenet 3 2 3 2 2 2 2" xfId="16877"/>
    <cellStyle name="Kimenet 3 2 3 2 2 3" xfId="16878"/>
    <cellStyle name="Kimenet 3 2 3 2 2 3 2" xfId="16879"/>
    <cellStyle name="Kimenet 3 2 3 2 2 4" xfId="16880"/>
    <cellStyle name="Kimenet 3 2 3 2 2 5" xfId="16881"/>
    <cellStyle name="Kimenet 3 2 3 2 3" xfId="16882"/>
    <cellStyle name="Kimenet 3 2 3 2 3 2" xfId="16883"/>
    <cellStyle name="Kimenet 3 2 3 2 4" xfId="16884"/>
    <cellStyle name="Kimenet 3 2 3 2 4 2" xfId="16885"/>
    <cellStyle name="Kimenet 3 2 3 2 5" xfId="16886"/>
    <cellStyle name="Kimenet 3 2 3 2 6" xfId="16887"/>
    <cellStyle name="Kimenet 3 2 3 3" xfId="16888"/>
    <cellStyle name="Kimenet 3 2 3 3 2" xfId="16889"/>
    <cellStyle name="Kimenet 3 2 3 3 2 2" xfId="16890"/>
    <cellStyle name="Kimenet 3 2 3 3 2 2 2" xfId="16891"/>
    <cellStyle name="Kimenet 3 2 3 3 2 3" xfId="16892"/>
    <cellStyle name="Kimenet 3 2 3 3 2 3 2" xfId="16893"/>
    <cellStyle name="Kimenet 3 2 3 3 2 4" xfId="16894"/>
    <cellStyle name="Kimenet 3 2 3 3 2 5" xfId="16895"/>
    <cellStyle name="Kimenet 3 2 3 3 3" xfId="16896"/>
    <cellStyle name="Kimenet 3 2 3 3 3 2" xfId="16897"/>
    <cellStyle name="Kimenet 3 2 3 3 4" xfId="16898"/>
    <cellStyle name="Kimenet 3 2 3 3 4 2" xfId="16899"/>
    <cellStyle name="Kimenet 3 2 3 3 5" xfId="16900"/>
    <cellStyle name="Kimenet 3 2 3 3 6" xfId="16901"/>
    <cellStyle name="Kimenet 3 2 3 4" xfId="16902"/>
    <cellStyle name="Kimenet 3 2 3 4 2" xfId="16903"/>
    <cellStyle name="Kimenet 3 2 3 4 2 2" xfId="16904"/>
    <cellStyle name="Kimenet 3 2 3 4 3" xfId="16905"/>
    <cellStyle name="Kimenet 3 2 3 4 3 2" xfId="16906"/>
    <cellStyle name="Kimenet 3 2 3 4 4" xfId="16907"/>
    <cellStyle name="Kimenet 3 2 3 4 5" xfId="16908"/>
    <cellStyle name="Kimenet 3 2 3 5" xfId="16909"/>
    <cellStyle name="Kimenet 3 2 3 5 2" xfId="16910"/>
    <cellStyle name="Kimenet 3 2 3 6" xfId="16911"/>
    <cellStyle name="Kimenet 3 2 3 6 2" xfId="16912"/>
    <cellStyle name="Kimenet 3 2 3 7" xfId="16913"/>
    <cellStyle name="Kimenet 3 2 3 8" xfId="16914"/>
    <cellStyle name="Kimenet 3 2 4" xfId="16915"/>
    <cellStyle name="Kimenet 3 2 4 2" xfId="16916"/>
    <cellStyle name="Kimenet 3 2 4 2 2" xfId="16917"/>
    <cellStyle name="Kimenet 3 2 4 2 2 2" xfId="16918"/>
    <cellStyle name="Kimenet 3 2 4 2 3" xfId="16919"/>
    <cellStyle name="Kimenet 3 2 4 2 3 2" xfId="16920"/>
    <cellStyle name="Kimenet 3 2 4 2 4" xfId="16921"/>
    <cellStyle name="Kimenet 3 2 4 2 5" xfId="16922"/>
    <cellStyle name="Kimenet 3 2 4 3" xfId="16923"/>
    <cellStyle name="Kimenet 3 2 4 3 2" xfId="16924"/>
    <cellStyle name="Kimenet 3 2 4 4" xfId="16925"/>
    <cellStyle name="Kimenet 3 2 4 4 2" xfId="16926"/>
    <cellStyle name="Kimenet 3 2 4 5" xfId="16927"/>
    <cellStyle name="Kimenet 3 2 4 6" xfId="16928"/>
    <cellStyle name="Kimenet 3 2 5" xfId="16929"/>
    <cellStyle name="Kimenet 3 2 5 2" xfId="16930"/>
    <cellStyle name="Kimenet 3 2 5 2 2" xfId="16931"/>
    <cellStyle name="Kimenet 3 2 5 2 2 2" xfId="16932"/>
    <cellStyle name="Kimenet 3 2 5 2 3" xfId="16933"/>
    <cellStyle name="Kimenet 3 2 5 2 3 2" xfId="16934"/>
    <cellStyle name="Kimenet 3 2 5 2 4" xfId="16935"/>
    <cellStyle name="Kimenet 3 2 5 2 5" xfId="16936"/>
    <cellStyle name="Kimenet 3 2 5 3" xfId="16937"/>
    <cellStyle name="Kimenet 3 2 5 3 2" xfId="16938"/>
    <cellStyle name="Kimenet 3 2 5 4" xfId="16939"/>
    <cellStyle name="Kimenet 3 2 5 4 2" xfId="16940"/>
    <cellStyle name="Kimenet 3 2 5 5" xfId="16941"/>
    <cellStyle name="Kimenet 3 2 5 6" xfId="16942"/>
    <cellStyle name="Kimenet 3 2 6" xfId="16943"/>
    <cellStyle name="Kimenet 3 2 6 2" xfId="16944"/>
    <cellStyle name="Kimenet 3 2 6 2 2" xfId="16945"/>
    <cellStyle name="Kimenet 3 2 6 2 2 2" xfId="16946"/>
    <cellStyle name="Kimenet 3 2 6 2 3" xfId="16947"/>
    <cellStyle name="Kimenet 3 2 6 2 3 2" xfId="16948"/>
    <cellStyle name="Kimenet 3 2 6 2 4" xfId="16949"/>
    <cellStyle name="Kimenet 3 2 6 2 5" xfId="16950"/>
    <cellStyle name="Kimenet 3 2 6 3" xfId="16951"/>
    <cellStyle name="Kimenet 3 2 6 3 2" xfId="16952"/>
    <cellStyle name="Kimenet 3 2 6 4" xfId="16953"/>
    <cellStyle name="Kimenet 3 2 6 4 2" xfId="16954"/>
    <cellStyle name="Kimenet 3 2 6 5" xfId="16955"/>
    <cellStyle name="Kimenet 3 2 6 6" xfId="16956"/>
    <cellStyle name="Kimenet 3 2 7" xfId="16957"/>
    <cellStyle name="Kimenet 3 2 7 2" xfId="16958"/>
    <cellStyle name="Kimenet 3 2 7 2 2" xfId="16959"/>
    <cellStyle name="Kimenet 3 2 7 3" xfId="16960"/>
    <cellStyle name="Kimenet 3 2 7 3 2" xfId="16961"/>
    <cellStyle name="Kimenet 3 2 7 4" xfId="16962"/>
    <cellStyle name="Kimenet 3 2 7 5" xfId="16963"/>
    <cellStyle name="Kimenet 3 2 8" xfId="16964"/>
    <cellStyle name="Kimenet 3 2 8 2" xfId="16965"/>
    <cellStyle name="Kimenet 3 2 9" xfId="16966"/>
    <cellStyle name="Kimenet 3 2 9 2" xfId="16967"/>
    <cellStyle name="Kimenet 3 20" xfId="16968"/>
    <cellStyle name="Kimenet 3 20 2" xfId="16969"/>
    <cellStyle name="Kimenet 3 20 2 2" xfId="16970"/>
    <cellStyle name="Kimenet 3 20 3" xfId="16971"/>
    <cellStyle name="Kimenet 3 20 3 2" xfId="16972"/>
    <cellStyle name="Kimenet 3 20 4" xfId="16973"/>
    <cellStyle name="Kimenet 3 20 5" xfId="16974"/>
    <cellStyle name="Kimenet 3 21" xfId="16975"/>
    <cellStyle name="Kimenet 3 21 2" xfId="16976"/>
    <cellStyle name="Kimenet 3 21 2 2" xfId="16977"/>
    <cellStyle name="Kimenet 3 21 3" xfId="16978"/>
    <cellStyle name="Kimenet 3 21 3 2" xfId="16979"/>
    <cellStyle name="Kimenet 3 21 4" xfId="16980"/>
    <cellStyle name="Kimenet 3 21 5" xfId="16981"/>
    <cellStyle name="Kimenet 3 22" xfId="16982"/>
    <cellStyle name="Kimenet 3 22 2" xfId="16983"/>
    <cellStyle name="Kimenet 3 23" xfId="16984"/>
    <cellStyle name="Kimenet 3 23 2" xfId="16985"/>
    <cellStyle name="Kimenet 3 24" xfId="16986"/>
    <cellStyle name="Kimenet 3 24 2" xfId="16987"/>
    <cellStyle name="Kimenet 3 25" xfId="16988"/>
    <cellStyle name="Kimenet 3 26" xfId="16989"/>
    <cellStyle name="Kimenet 3 3" xfId="16990"/>
    <cellStyle name="Kimenet 3 3 10" xfId="16991"/>
    <cellStyle name="Kimenet 3 3 11" xfId="16992"/>
    <cellStyle name="Kimenet 3 3 2" xfId="16993"/>
    <cellStyle name="Kimenet 3 3 2 2" xfId="16994"/>
    <cellStyle name="Kimenet 3 3 2 2 2" xfId="16995"/>
    <cellStyle name="Kimenet 3 3 2 2 2 2" xfId="16996"/>
    <cellStyle name="Kimenet 3 3 2 2 2 2 2" xfId="16997"/>
    <cellStyle name="Kimenet 3 3 2 2 2 3" xfId="16998"/>
    <cellStyle name="Kimenet 3 3 2 2 2 3 2" xfId="16999"/>
    <cellStyle name="Kimenet 3 3 2 2 2 4" xfId="17000"/>
    <cellStyle name="Kimenet 3 3 2 2 2 5" xfId="17001"/>
    <cellStyle name="Kimenet 3 3 2 2 3" xfId="17002"/>
    <cellStyle name="Kimenet 3 3 2 2 3 2" xfId="17003"/>
    <cellStyle name="Kimenet 3 3 2 2 4" xfId="17004"/>
    <cellStyle name="Kimenet 3 3 2 2 4 2" xfId="17005"/>
    <cellStyle name="Kimenet 3 3 2 2 5" xfId="17006"/>
    <cellStyle name="Kimenet 3 3 2 2 6" xfId="17007"/>
    <cellStyle name="Kimenet 3 3 2 3" xfId="17008"/>
    <cellStyle name="Kimenet 3 3 2 3 2" xfId="17009"/>
    <cellStyle name="Kimenet 3 3 2 3 2 2" xfId="17010"/>
    <cellStyle name="Kimenet 3 3 2 3 2 2 2" xfId="17011"/>
    <cellStyle name="Kimenet 3 3 2 3 2 3" xfId="17012"/>
    <cellStyle name="Kimenet 3 3 2 3 2 3 2" xfId="17013"/>
    <cellStyle name="Kimenet 3 3 2 3 2 4" xfId="17014"/>
    <cellStyle name="Kimenet 3 3 2 3 2 5" xfId="17015"/>
    <cellStyle name="Kimenet 3 3 2 3 3" xfId="17016"/>
    <cellStyle name="Kimenet 3 3 2 3 3 2" xfId="17017"/>
    <cellStyle name="Kimenet 3 3 2 3 4" xfId="17018"/>
    <cellStyle name="Kimenet 3 3 2 3 4 2" xfId="17019"/>
    <cellStyle name="Kimenet 3 3 2 3 5" xfId="17020"/>
    <cellStyle name="Kimenet 3 3 2 3 6" xfId="17021"/>
    <cellStyle name="Kimenet 3 3 2 4" xfId="17022"/>
    <cellStyle name="Kimenet 3 3 2 4 2" xfId="17023"/>
    <cellStyle name="Kimenet 3 3 2 4 2 2" xfId="17024"/>
    <cellStyle name="Kimenet 3 3 2 4 2 2 2" xfId="17025"/>
    <cellStyle name="Kimenet 3 3 2 4 2 3" xfId="17026"/>
    <cellStyle name="Kimenet 3 3 2 4 2 3 2" xfId="17027"/>
    <cellStyle name="Kimenet 3 3 2 4 2 4" xfId="17028"/>
    <cellStyle name="Kimenet 3 3 2 4 2 5" xfId="17029"/>
    <cellStyle name="Kimenet 3 3 2 4 3" xfId="17030"/>
    <cellStyle name="Kimenet 3 3 2 4 3 2" xfId="17031"/>
    <cellStyle name="Kimenet 3 3 2 4 4" xfId="17032"/>
    <cellStyle name="Kimenet 3 3 2 4 4 2" xfId="17033"/>
    <cellStyle name="Kimenet 3 3 2 4 5" xfId="17034"/>
    <cellStyle name="Kimenet 3 3 2 4 6" xfId="17035"/>
    <cellStyle name="Kimenet 3 3 2 5" xfId="17036"/>
    <cellStyle name="Kimenet 3 3 2 5 2" xfId="17037"/>
    <cellStyle name="Kimenet 3 3 2 5 2 2" xfId="17038"/>
    <cellStyle name="Kimenet 3 3 2 5 3" xfId="17039"/>
    <cellStyle name="Kimenet 3 3 2 5 3 2" xfId="17040"/>
    <cellStyle name="Kimenet 3 3 2 5 4" xfId="17041"/>
    <cellStyle name="Kimenet 3 3 2 5 5" xfId="17042"/>
    <cellStyle name="Kimenet 3 3 2 6" xfId="17043"/>
    <cellStyle name="Kimenet 3 3 2 6 2" xfId="17044"/>
    <cellStyle name="Kimenet 3 3 2 7" xfId="17045"/>
    <cellStyle name="Kimenet 3 3 2 7 2" xfId="17046"/>
    <cellStyle name="Kimenet 3 3 2 8" xfId="17047"/>
    <cellStyle name="Kimenet 3 3 2 9" xfId="17048"/>
    <cellStyle name="Kimenet 3 3 3" xfId="17049"/>
    <cellStyle name="Kimenet 3 3 3 2" xfId="17050"/>
    <cellStyle name="Kimenet 3 3 3 2 2" xfId="17051"/>
    <cellStyle name="Kimenet 3 3 3 2 2 2" xfId="17052"/>
    <cellStyle name="Kimenet 3 3 3 2 3" xfId="17053"/>
    <cellStyle name="Kimenet 3 3 3 2 3 2" xfId="17054"/>
    <cellStyle name="Kimenet 3 3 3 2 4" xfId="17055"/>
    <cellStyle name="Kimenet 3 3 3 2 5" xfId="17056"/>
    <cellStyle name="Kimenet 3 3 3 3" xfId="17057"/>
    <cellStyle name="Kimenet 3 3 3 3 2" xfId="17058"/>
    <cellStyle name="Kimenet 3 3 3 4" xfId="17059"/>
    <cellStyle name="Kimenet 3 3 3 4 2" xfId="17060"/>
    <cellStyle name="Kimenet 3 3 3 5" xfId="17061"/>
    <cellStyle name="Kimenet 3 3 3 6" xfId="17062"/>
    <cellStyle name="Kimenet 3 3 4" xfId="17063"/>
    <cellStyle name="Kimenet 3 3 4 2" xfId="17064"/>
    <cellStyle name="Kimenet 3 3 4 2 2" xfId="17065"/>
    <cellStyle name="Kimenet 3 3 4 2 2 2" xfId="17066"/>
    <cellStyle name="Kimenet 3 3 4 2 3" xfId="17067"/>
    <cellStyle name="Kimenet 3 3 4 2 3 2" xfId="17068"/>
    <cellStyle name="Kimenet 3 3 4 2 4" xfId="17069"/>
    <cellStyle name="Kimenet 3 3 4 2 5" xfId="17070"/>
    <cellStyle name="Kimenet 3 3 4 3" xfId="17071"/>
    <cellStyle name="Kimenet 3 3 4 3 2" xfId="17072"/>
    <cellStyle name="Kimenet 3 3 4 4" xfId="17073"/>
    <cellStyle name="Kimenet 3 3 4 4 2" xfId="17074"/>
    <cellStyle name="Kimenet 3 3 4 5" xfId="17075"/>
    <cellStyle name="Kimenet 3 3 4 6" xfId="17076"/>
    <cellStyle name="Kimenet 3 3 5" xfId="17077"/>
    <cellStyle name="Kimenet 3 3 5 2" xfId="17078"/>
    <cellStyle name="Kimenet 3 3 5 2 2" xfId="17079"/>
    <cellStyle name="Kimenet 3 3 5 2 2 2" xfId="17080"/>
    <cellStyle name="Kimenet 3 3 5 2 3" xfId="17081"/>
    <cellStyle name="Kimenet 3 3 5 2 3 2" xfId="17082"/>
    <cellStyle name="Kimenet 3 3 5 2 4" xfId="17083"/>
    <cellStyle name="Kimenet 3 3 5 2 5" xfId="17084"/>
    <cellStyle name="Kimenet 3 3 5 3" xfId="17085"/>
    <cellStyle name="Kimenet 3 3 5 3 2" xfId="17086"/>
    <cellStyle name="Kimenet 3 3 5 4" xfId="17087"/>
    <cellStyle name="Kimenet 3 3 5 4 2" xfId="17088"/>
    <cellStyle name="Kimenet 3 3 5 5" xfId="17089"/>
    <cellStyle name="Kimenet 3 3 5 6" xfId="17090"/>
    <cellStyle name="Kimenet 3 3 6" xfId="17091"/>
    <cellStyle name="Kimenet 3 3 6 2" xfId="17092"/>
    <cellStyle name="Kimenet 3 3 6 2 2" xfId="17093"/>
    <cellStyle name="Kimenet 3 3 6 2 2 2" xfId="17094"/>
    <cellStyle name="Kimenet 3 3 6 2 3" xfId="17095"/>
    <cellStyle name="Kimenet 3 3 6 2 3 2" xfId="17096"/>
    <cellStyle name="Kimenet 3 3 6 2 4" xfId="17097"/>
    <cellStyle name="Kimenet 3 3 6 2 5" xfId="17098"/>
    <cellStyle name="Kimenet 3 3 6 3" xfId="17099"/>
    <cellStyle name="Kimenet 3 3 6 3 2" xfId="17100"/>
    <cellStyle name="Kimenet 3 3 6 4" xfId="17101"/>
    <cellStyle name="Kimenet 3 3 6 4 2" xfId="17102"/>
    <cellStyle name="Kimenet 3 3 6 5" xfId="17103"/>
    <cellStyle name="Kimenet 3 3 6 6" xfId="17104"/>
    <cellStyle name="Kimenet 3 3 7" xfId="17105"/>
    <cellStyle name="Kimenet 3 3 7 2" xfId="17106"/>
    <cellStyle name="Kimenet 3 3 7 2 2" xfId="17107"/>
    <cellStyle name="Kimenet 3 3 7 3" xfId="17108"/>
    <cellStyle name="Kimenet 3 3 7 3 2" xfId="17109"/>
    <cellStyle name="Kimenet 3 3 7 4" xfId="17110"/>
    <cellStyle name="Kimenet 3 3 7 5" xfId="17111"/>
    <cellStyle name="Kimenet 3 3 8" xfId="17112"/>
    <cellStyle name="Kimenet 3 3 8 2" xfId="17113"/>
    <cellStyle name="Kimenet 3 3 9" xfId="17114"/>
    <cellStyle name="Kimenet 3 3 9 2" xfId="17115"/>
    <cellStyle name="Kimenet 3 4" xfId="17116"/>
    <cellStyle name="Kimenet 3 4 2" xfId="17117"/>
    <cellStyle name="Kimenet 3 4 2 2" xfId="17118"/>
    <cellStyle name="Kimenet 3 4 2 2 2" xfId="17119"/>
    <cellStyle name="Kimenet 3 4 2 2 2 2" xfId="17120"/>
    <cellStyle name="Kimenet 3 4 2 2 3" xfId="17121"/>
    <cellStyle name="Kimenet 3 4 2 2 3 2" xfId="17122"/>
    <cellStyle name="Kimenet 3 4 2 2 4" xfId="17123"/>
    <cellStyle name="Kimenet 3 4 2 2 5" xfId="17124"/>
    <cellStyle name="Kimenet 3 4 2 3" xfId="17125"/>
    <cellStyle name="Kimenet 3 4 2 3 2" xfId="17126"/>
    <cellStyle name="Kimenet 3 4 2 4" xfId="17127"/>
    <cellStyle name="Kimenet 3 4 2 4 2" xfId="17128"/>
    <cellStyle name="Kimenet 3 4 2 5" xfId="17129"/>
    <cellStyle name="Kimenet 3 4 2 6" xfId="17130"/>
    <cellStyle name="Kimenet 3 4 3" xfId="17131"/>
    <cellStyle name="Kimenet 3 4 3 2" xfId="17132"/>
    <cellStyle name="Kimenet 3 4 3 2 2" xfId="17133"/>
    <cellStyle name="Kimenet 3 4 3 2 2 2" xfId="17134"/>
    <cellStyle name="Kimenet 3 4 3 2 3" xfId="17135"/>
    <cellStyle name="Kimenet 3 4 3 2 3 2" xfId="17136"/>
    <cellStyle name="Kimenet 3 4 3 2 4" xfId="17137"/>
    <cellStyle name="Kimenet 3 4 3 2 5" xfId="17138"/>
    <cellStyle name="Kimenet 3 4 3 3" xfId="17139"/>
    <cellStyle name="Kimenet 3 4 3 3 2" xfId="17140"/>
    <cellStyle name="Kimenet 3 4 3 4" xfId="17141"/>
    <cellStyle name="Kimenet 3 4 3 4 2" xfId="17142"/>
    <cellStyle name="Kimenet 3 4 3 5" xfId="17143"/>
    <cellStyle name="Kimenet 3 4 3 6" xfId="17144"/>
    <cellStyle name="Kimenet 3 4 4" xfId="17145"/>
    <cellStyle name="Kimenet 3 4 4 2" xfId="17146"/>
    <cellStyle name="Kimenet 3 4 4 2 2" xfId="17147"/>
    <cellStyle name="Kimenet 3 4 4 2 2 2" xfId="17148"/>
    <cellStyle name="Kimenet 3 4 4 2 3" xfId="17149"/>
    <cellStyle name="Kimenet 3 4 4 2 3 2" xfId="17150"/>
    <cellStyle name="Kimenet 3 4 4 2 4" xfId="17151"/>
    <cellStyle name="Kimenet 3 4 4 2 5" xfId="17152"/>
    <cellStyle name="Kimenet 3 4 4 3" xfId="17153"/>
    <cellStyle name="Kimenet 3 4 4 3 2" xfId="17154"/>
    <cellStyle name="Kimenet 3 4 4 4" xfId="17155"/>
    <cellStyle name="Kimenet 3 4 4 4 2" xfId="17156"/>
    <cellStyle name="Kimenet 3 4 4 5" xfId="17157"/>
    <cellStyle name="Kimenet 3 4 4 6" xfId="17158"/>
    <cellStyle name="Kimenet 3 4 5" xfId="17159"/>
    <cellStyle name="Kimenet 3 4 5 2" xfId="17160"/>
    <cellStyle name="Kimenet 3 4 5 2 2" xfId="17161"/>
    <cellStyle name="Kimenet 3 4 5 3" xfId="17162"/>
    <cellStyle name="Kimenet 3 4 5 3 2" xfId="17163"/>
    <cellStyle name="Kimenet 3 4 5 4" xfId="17164"/>
    <cellStyle name="Kimenet 3 4 5 5" xfId="17165"/>
    <cellStyle name="Kimenet 3 4 6" xfId="17166"/>
    <cellStyle name="Kimenet 3 4 6 2" xfId="17167"/>
    <cellStyle name="Kimenet 3 4 7" xfId="17168"/>
    <cellStyle name="Kimenet 3 4 7 2" xfId="17169"/>
    <cellStyle name="Kimenet 3 4 8" xfId="17170"/>
    <cellStyle name="Kimenet 3 4 9" xfId="17171"/>
    <cellStyle name="Kimenet 3 5" xfId="17172"/>
    <cellStyle name="Kimenet 3 5 2" xfId="17173"/>
    <cellStyle name="Kimenet 3 5 2 2" xfId="17174"/>
    <cellStyle name="Kimenet 3 5 2 2 2" xfId="17175"/>
    <cellStyle name="Kimenet 3 5 2 3" xfId="17176"/>
    <cellStyle name="Kimenet 3 5 2 3 2" xfId="17177"/>
    <cellStyle name="Kimenet 3 5 2 4" xfId="17178"/>
    <cellStyle name="Kimenet 3 5 2 5" xfId="17179"/>
    <cellStyle name="Kimenet 3 5 3" xfId="17180"/>
    <cellStyle name="Kimenet 3 5 3 2" xfId="17181"/>
    <cellStyle name="Kimenet 3 5 4" xfId="17182"/>
    <cellStyle name="Kimenet 3 5 4 2" xfId="17183"/>
    <cellStyle name="Kimenet 3 5 5" xfId="17184"/>
    <cellStyle name="Kimenet 3 5 6" xfId="17185"/>
    <cellStyle name="Kimenet 3 6" xfId="17186"/>
    <cellStyle name="Kimenet 3 6 2" xfId="17187"/>
    <cellStyle name="Kimenet 3 6 2 2" xfId="17188"/>
    <cellStyle name="Kimenet 3 6 2 2 2" xfId="17189"/>
    <cellStyle name="Kimenet 3 6 2 3" xfId="17190"/>
    <cellStyle name="Kimenet 3 6 2 3 2" xfId="17191"/>
    <cellStyle name="Kimenet 3 6 2 4" xfId="17192"/>
    <cellStyle name="Kimenet 3 6 2 5" xfId="17193"/>
    <cellStyle name="Kimenet 3 6 3" xfId="17194"/>
    <cellStyle name="Kimenet 3 6 3 2" xfId="17195"/>
    <cellStyle name="Kimenet 3 6 4" xfId="17196"/>
    <cellStyle name="Kimenet 3 6 4 2" xfId="17197"/>
    <cellStyle name="Kimenet 3 6 5" xfId="17198"/>
    <cellStyle name="Kimenet 3 6 6" xfId="17199"/>
    <cellStyle name="Kimenet 3 7" xfId="17200"/>
    <cellStyle name="Kimenet 3 7 2" xfId="17201"/>
    <cellStyle name="Kimenet 3 7 2 2" xfId="17202"/>
    <cellStyle name="Kimenet 3 7 2 2 2" xfId="17203"/>
    <cellStyle name="Kimenet 3 7 2 3" xfId="17204"/>
    <cellStyle name="Kimenet 3 7 2 3 2" xfId="17205"/>
    <cellStyle name="Kimenet 3 7 2 4" xfId="17206"/>
    <cellStyle name="Kimenet 3 7 2 5" xfId="17207"/>
    <cellStyle name="Kimenet 3 7 3" xfId="17208"/>
    <cellStyle name="Kimenet 3 7 3 2" xfId="17209"/>
    <cellStyle name="Kimenet 3 7 4" xfId="17210"/>
    <cellStyle name="Kimenet 3 7 4 2" xfId="17211"/>
    <cellStyle name="Kimenet 3 7 5" xfId="17212"/>
    <cellStyle name="Kimenet 3 7 6" xfId="17213"/>
    <cellStyle name="Kimenet 3 8" xfId="17214"/>
    <cellStyle name="Kimenet 3 8 2" xfId="17215"/>
    <cellStyle name="Kimenet 3 8 2 2" xfId="17216"/>
    <cellStyle name="Kimenet 3 8 3" xfId="17217"/>
    <cellStyle name="Kimenet 3 8 3 2" xfId="17218"/>
    <cellStyle name="Kimenet 3 8 4" xfId="17219"/>
    <cellStyle name="Kimenet 3 8 5" xfId="17220"/>
    <cellStyle name="Kimenet 3 9" xfId="17221"/>
    <cellStyle name="Kimenet 3 9 2" xfId="17222"/>
    <cellStyle name="Kimenet 3 9 2 2" xfId="17223"/>
    <cellStyle name="Kimenet 3 9 3" xfId="17224"/>
    <cellStyle name="Kimenet 3 9 3 2" xfId="17225"/>
    <cellStyle name="Kimenet 3 9 4" xfId="17226"/>
    <cellStyle name="Kimenet 3 9 5" xfId="17227"/>
    <cellStyle name="Kimenet 4" xfId="17228"/>
    <cellStyle name="Kimenet 4 10" xfId="17229"/>
    <cellStyle name="Kimenet 4 10 2" xfId="17230"/>
    <cellStyle name="Kimenet 4 11" xfId="17231"/>
    <cellStyle name="Kimenet 4 2" xfId="17232"/>
    <cellStyle name="Kimenet 4 2 10" xfId="17233"/>
    <cellStyle name="Kimenet 4 2 2" xfId="17234"/>
    <cellStyle name="Kimenet 4 2 2 2" xfId="17235"/>
    <cellStyle name="Kimenet 4 2 2 2 2" xfId="17236"/>
    <cellStyle name="Kimenet 4 2 2 2 2 2" xfId="17237"/>
    <cellStyle name="Kimenet 4 2 2 2 2 2 2" xfId="17238"/>
    <cellStyle name="Kimenet 4 2 2 2 2 3" xfId="17239"/>
    <cellStyle name="Kimenet 4 2 2 2 2 3 2" xfId="17240"/>
    <cellStyle name="Kimenet 4 2 2 2 2 4" xfId="17241"/>
    <cellStyle name="Kimenet 4 2 2 2 2 5" xfId="17242"/>
    <cellStyle name="Kimenet 4 2 2 2 3" xfId="17243"/>
    <cellStyle name="Kimenet 4 2 2 2 3 2" xfId="17244"/>
    <cellStyle name="Kimenet 4 2 2 2 4" xfId="17245"/>
    <cellStyle name="Kimenet 4 2 2 2 4 2" xfId="17246"/>
    <cellStyle name="Kimenet 4 2 2 2 5" xfId="17247"/>
    <cellStyle name="Kimenet 4 2 2 2 6" xfId="17248"/>
    <cellStyle name="Kimenet 4 2 2 3" xfId="17249"/>
    <cellStyle name="Kimenet 4 2 2 3 2" xfId="17250"/>
    <cellStyle name="Kimenet 4 2 2 3 2 2" xfId="17251"/>
    <cellStyle name="Kimenet 4 2 2 3 2 2 2" xfId="17252"/>
    <cellStyle name="Kimenet 4 2 2 3 2 3" xfId="17253"/>
    <cellStyle name="Kimenet 4 2 2 3 2 3 2" xfId="17254"/>
    <cellStyle name="Kimenet 4 2 2 3 2 4" xfId="17255"/>
    <cellStyle name="Kimenet 4 2 2 3 2 5" xfId="17256"/>
    <cellStyle name="Kimenet 4 2 2 3 3" xfId="17257"/>
    <cellStyle name="Kimenet 4 2 2 3 3 2" xfId="17258"/>
    <cellStyle name="Kimenet 4 2 2 3 4" xfId="17259"/>
    <cellStyle name="Kimenet 4 2 2 3 4 2" xfId="17260"/>
    <cellStyle name="Kimenet 4 2 2 3 5" xfId="17261"/>
    <cellStyle name="Kimenet 4 2 2 3 6" xfId="17262"/>
    <cellStyle name="Kimenet 4 2 2 4" xfId="17263"/>
    <cellStyle name="Kimenet 4 2 2 4 2" xfId="17264"/>
    <cellStyle name="Kimenet 4 2 2 4 2 2" xfId="17265"/>
    <cellStyle name="Kimenet 4 2 2 4 2 2 2" xfId="17266"/>
    <cellStyle name="Kimenet 4 2 2 4 2 3" xfId="17267"/>
    <cellStyle name="Kimenet 4 2 2 4 2 3 2" xfId="17268"/>
    <cellStyle name="Kimenet 4 2 2 4 2 4" xfId="17269"/>
    <cellStyle name="Kimenet 4 2 2 4 2 5" xfId="17270"/>
    <cellStyle name="Kimenet 4 2 2 4 3" xfId="17271"/>
    <cellStyle name="Kimenet 4 2 2 4 3 2" xfId="17272"/>
    <cellStyle name="Kimenet 4 2 2 4 4" xfId="17273"/>
    <cellStyle name="Kimenet 4 2 2 4 4 2" xfId="17274"/>
    <cellStyle name="Kimenet 4 2 2 4 5" xfId="17275"/>
    <cellStyle name="Kimenet 4 2 2 4 6" xfId="17276"/>
    <cellStyle name="Kimenet 4 2 2 5" xfId="17277"/>
    <cellStyle name="Kimenet 4 2 2 5 2" xfId="17278"/>
    <cellStyle name="Kimenet 4 2 2 5 2 2" xfId="17279"/>
    <cellStyle name="Kimenet 4 2 2 5 3" xfId="17280"/>
    <cellStyle name="Kimenet 4 2 2 5 3 2" xfId="17281"/>
    <cellStyle name="Kimenet 4 2 2 5 4" xfId="17282"/>
    <cellStyle name="Kimenet 4 2 2 5 5" xfId="17283"/>
    <cellStyle name="Kimenet 4 2 2 6" xfId="17284"/>
    <cellStyle name="Kimenet 4 2 2 6 2" xfId="17285"/>
    <cellStyle name="Kimenet 4 2 2 7" xfId="17286"/>
    <cellStyle name="Kimenet 4 2 2 7 2" xfId="17287"/>
    <cellStyle name="Kimenet 4 2 2 8" xfId="17288"/>
    <cellStyle name="Kimenet 4 2 2 9" xfId="17289"/>
    <cellStyle name="Kimenet 4 2 3" xfId="17290"/>
    <cellStyle name="Kimenet 4 2 3 2" xfId="17291"/>
    <cellStyle name="Kimenet 4 2 3 2 2" xfId="17292"/>
    <cellStyle name="Kimenet 4 2 3 2 2 2" xfId="17293"/>
    <cellStyle name="Kimenet 4 2 3 2 2 2 2" xfId="17294"/>
    <cellStyle name="Kimenet 4 2 3 2 2 3" xfId="17295"/>
    <cellStyle name="Kimenet 4 2 3 2 2 3 2" xfId="17296"/>
    <cellStyle name="Kimenet 4 2 3 2 2 4" xfId="17297"/>
    <cellStyle name="Kimenet 4 2 3 2 2 5" xfId="17298"/>
    <cellStyle name="Kimenet 4 2 3 2 3" xfId="17299"/>
    <cellStyle name="Kimenet 4 2 3 2 3 2" xfId="17300"/>
    <cellStyle name="Kimenet 4 2 3 2 4" xfId="17301"/>
    <cellStyle name="Kimenet 4 2 3 2 4 2" xfId="17302"/>
    <cellStyle name="Kimenet 4 2 3 2 5" xfId="17303"/>
    <cellStyle name="Kimenet 4 2 3 2 6" xfId="17304"/>
    <cellStyle name="Kimenet 4 2 3 3" xfId="17305"/>
    <cellStyle name="Kimenet 4 2 3 3 2" xfId="17306"/>
    <cellStyle name="Kimenet 4 2 3 3 2 2" xfId="17307"/>
    <cellStyle name="Kimenet 4 2 3 3 2 2 2" xfId="17308"/>
    <cellStyle name="Kimenet 4 2 3 3 2 3" xfId="17309"/>
    <cellStyle name="Kimenet 4 2 3 3 2 3 2" xfId="17310"/>
    <cellStyle name="Kimenet 4 2 3 3 2 4" xfId="17311"/>
    <cellStyle name="Kimenet 4 2 3 3 2 5" xfId="17312"/>
    <cellStyle name="Kimenet 4 2 3 3 3" xfId="17313"/>
    <cellStyle name="Kimenet 4 2 3 3 3 2" xfId="17314"/>
    <cellStyle name="Kimenet 4 2 3 3 4" xfId="17315"/>
    <cellStyle name="Kimenet 4 2 3 3 4 2" xfId="17316"/>
    <cellStyle name="Kimenet 4 2 3 3 5" xfId="17317"/>
    <cellStyle name="Kimenet 4 2 3 3 6" xfId="17318"/>
    <cellStyle name="Kimenet 4 2 3 4" xfId="17319"/>
    <cellStyle name="Kimenet 4 2 3 4 2" xfId="17320"/>
    <cellStyle name="Kimenet 4 2 3 4 2 2" xfId="17321"/>
    <cellStyle name="Kimenet 4 2 3 4 3" xfId="17322"/>
    <cellStyle name="Kimenet 4 2 3 4 3 2" xfId="17323"/>
    <cellStyle name="Kimenet 4 2 3 4 4" xfId="17324"/>
    <cellStyle name="Kimenet 4 2 3 4 5" xfId="17325"/>
    <cellStyle name="Kimenet 4 2 3 5" xfId="17326"/>
    <cellStyle name="Kimenet 4 2 3 5 2" xfId="17327"/>
    <cellStyle name="Kimenet 4 2 3 6" xfId="17328"/>
    <cellStyle name="Kimenet 4 2 3 6 2" xfId="17329"/>
    <cellStyle name="Kimenet 4 2 3 7" xfId="17330"/>
    <cellStyle name="Kimenet 4 2 3 8" xfId="17331"/>
    <cellStyle name="Kimenet 4 2 4" xfId="17332"/>
    <cellStyle name="Kimenet 4 2 4 2" xfId="17333"/>
    <cellStyle name="Kimenet 4 2 4 2 2" xfId="17334"/>
    <cellStyle name="Kimenet 4 2 4 2 2 2" xfId="17335"/>
    <cellStyle name="Kimenet 4 2 4 2 3" xfId="17336"/>
    <cellStyle name="Kimenet 4 2 4 2 3 2" xfId="17337"/>
    <cellStyle name="Kimenet 4 2 4 2 4" xfId="17338"/>
    <cellStyle name="Kimenet 4 2 4 2 5" xfId="17339"/>
    <cellStyle name="Kimenet 4 2 4 3" xfId="17340"/>
    <cellStyle name="Kimenet 4 2 4 3 2" xfId="17341"/>
    <cellStyle name="Kimenet 4 2 4 4" xfId="17342"/>
    <cellStyle name="Kimenet 4 2 4 4 2" xfId="17343"/>
    <cellStyle name="Kimenet 4 2 4 5" xfId="17344"/>
    <cellStyle name="Kimenet 4 2 4 6" xfId="17345"/>
    <cellStyle name="Kimenet 4 2 5" xfId="17346"/>
    <cellStyle name="Kimenet 4 2 5 2" xfId="17347"/>
    <cellStyle name="Kimenet 4 2 5 2 2" xfId="17348"/>
    <cellStyle name="Kimenet 4 2 5 2 2 2" xfId="17349"/>
    <cellStyle name="Kimenet 4 2 5 2 3" xfId="17350"/>
    <cellStyle name="Kimenet 4 2 5 2 3 2" xfId="17351"/>
    <cellStyle name="Kimenet 4 2 5 2 4" xfId="17352"/>
    <cellStyle name="Kimenet 4 2 5 2 5" xfId="17353"/>
    <cellStyle name="Kimenet 4 2 5 3" xfId="17354"/>
    <cellStyle name="Kimenet 4 2 5 3 2" xfId="17355"/>
    <cellStyle name="Kimenet 4 2 5 4" xfId="17356"/>
    <cellStyle name="Kimenet 4 2 5 4 2" xfId="17357"/>
    <cellStyle name="Kimenet 4 2 5 5" xfId="17358"/>
    <cellStyle name="Kimenet 4 2 5 6" xfId="17359"/>
    <cellStyle name="Kimenet 4 2 6" xfId="17360"/>
    <cellStyle name="Kimenet 4 2 6 2" xfId="17361"/>
    <cellStyle name="Kimenet 4 2 6 2 2" xfId="17362"/>
    <cellStyle name="Kimenet 4 2 6 2 2 2" xfId="17363"/>
    <cellStyle name="Kimenet 4 2 6 2 3" xfId="17364"/>
    <cellStyle name="Kimenet 4 2 6 2 3 2" xfId="17365"/>
    <cellStyle name="Kimenet 4 2 6 2 4" xfId="17366"/>
    <cellStyle name="Kimenet 4 2 6 2 5" xfId="17367"/>
    <cellStyle name="Kimenet 4 2 6 3" xfId="17368"/>
    <cellStyle name="Kimenet 4 2 6 3 2" xfId="17369"/>
    <cellStyle name="Kimenet 4 2 6 4" xfId="17370"/>
    <cellStyle name="Kimenet 4 2 6 4 2" xfId="17371"/>
    <cellStyle name="Kimenet 4 2 6 5" xfId="17372"/>
    <cellStyle name="Kimenet 4 2 6 6" xfId="17373"/>
    <cellStyle name="Kimenet 4 2 7" xfId="17374"/>
    <cellStyle name="Kimenet 4 2 7 2" xfId="17375"/>
    <cellStyle name="Kimenet 4 2 7 2 2" xfId="17376"/>
    <cellStyle name="Kimenet 4 2 7 3" xfId="17377"/>
    <cellStyle name="Kimenet 4 2 7 3 2" xfId="17378"/>
    <cellStyle name="Kimenet 4 2 7 4" xfId="17379"/>
    <cellStyle name="Kimenet 4 2 7 5" xfId="17380"/>
    <cellStyle name="Kimenet 4 2 8" xfId="17381"/>
    <cellStyle name="Kimenet 4 2 8 2" xfId="17382"/>
    <cellStyle name="Kimenet 4 2 9" xfId="17383"/>
    <cellStyle name="Kimenet 4 2 9 2" xfId="17384"/>
    <cellStyle name="Kimenet 4 3" xfId="17385"/>
    <cellStyle name="Kimenet 4 3 2" xfId="17386"/>
    <cellStyle name="Kimenet 4 3 2 2" xfId="17387"/>
    <cellStyle name="Kimenet 4 3 2 2 2" xfId="17388"/>
    <cellStyle name="Kimenet 4 3 2 2 2 2" xfId="17389"/>
    <cellStyle name="Kimenet 4 3 2 2 3" xfId="17390"/>
    <cellStyle name="Kimenet 4 3 2 2 3 2" xfId="17391"/>
    <cellStyle name="Kimenet 4 3 2 2 4" xfId="17392"/>
    <cellStyle name="Kimenet 4 3 2 2 5" xfId="17393"/>
    <cellStyle name="Kimenet 4 3 2 3" xfId="17394"/>
    <cellStyle name="Kimenet 4 3 2 3 2" xfId="17395"/>
    <cellStyle name="Kimenet 4 3 2 4" xfId="17396"/>
    <cellStyle name="Kimenet 4 3 2 4 2" xfId="17397"/>
    <cellStyle name="Kimenet 4 3 2 5" xfId="17398"/>
    <cellStyle name="Kimenet 4 3 2 6" xfId="17399"/>
    <cellStyle name="Kimenet 4 3 3" xfId="17400"/>
    <cellStyle name="Kimenet 4 3 3 2" xfId="17401"/>
    <cellStyle name="Kimenet 4 3 3 2 2" xfId="17402"/>
    <cellStyle name="Kimenet 4 3 3 2 2 2" xfId="17403"/>
    <cellStyle name="Kimenet 4 3 3 2 3" xfId="17404"/>
    <cellStyle name="Kimenet 4 3 3 2 3 2" xfId="17405"/>
    <cellStyle name="Kimenet 4 3 3 2 4" xfId="17406"/>
    <cellStyle name="Kimenet 4 3 3 2 5" xfId="17407"/>
    <cellStyle name="Kimenet 4 3 3 3" xfId="17408"/>
    <cellStyle name="Kimenet 4 3 3 3 2" xfId="17409"/>
    <cellStyle name="Kimenet 4 3 3 4" xfId="17410"/>
    <cellStyle name="Kimenet 4 3 3 4 2" xfId="17411"/>
    <cellStyle name="Kimenet 4 3 3 5" xfId="17412"/>
    <cellStyle name="Kimenet 4 3 3 6" xfId="17413"/>
    <cellStyle name="Kimenet 4 3 4" xfId="17414"/>
    <cellStyle name="Kimenet 4 3 4 2" xfId="17415"/>
    <cellStyle name="Kimenet 4 3 4 2 2" xfId="17416"/>
    <cellStyle name="Kimenet 4 3 4 2 2 2" xfId="17417"/>
    <cellStyle name="Kimenet 4 3 4 2 3" xfId="17418"/>
    <cellStyle name="Kimenet 4 3 4 2 3 2" xfId="17419"/>
    <cellStyle name="Kimenet 4 3 4 2 4" xfId="17420"/>
    <cellStyle name="Kimenet 4 3 4 2 5" xfId="17421"/>
    <cellStyle name="Kimenet 4 3 4 3" xfId="17422"/>
    <cellStyle name="Kimenet 4 3 4 3 2" xfId="17423"/>
    <cellStyle name="Kimenet 4 3 4 4" xfId="17424"/>
    <cellStyle name="Kimenet 4 3 4 4 2" xfId="17425"/>
    <cellStyle name="Kimenet 4 3 4 5" xfId="17426"/>
    <cellStyle name="Kimenet 4 3 4 6" xfId="17427"/>
    <cellStyle name="Kimenet 4 3 5" xfId="17428"/>
    <cellStyle name="Kimenet 4 3 5 2" xfId="17429"/>
    <cellStyle name="Kimenet 4 3 5 2 2" xfId="17430"/>
    <cellStyle name="Kimenet 4 3 5 3" xfId="17431"/>
    <cellStyle name="Kimenet 4 3 5 3 2" xfId="17432"/>
    <cellStyle name="Kimenet 4 3 5 4" xfId="17433"/>
    <cellStyle name="Kimenet 4 3 5 5" xfId="17434"/>
    <cellStyle name="Kimenet 4 3 6" xfId="17435"/>
    <cellStyle name="Kimenet 4 3 6 2" xfId="17436"/>
    <cellStyle name="Kimenet 4 3 7" xfId="17437"/>
    <cellStyle name="Kimenet 4 3 7 2" xfId="17438"/>
    <cellStyle name="Kimenet 4 3 8" xfId="17439"/>
    <cellStyle name="Kimenet 4 3 9" xfId="17440"/>
    <cellStyle name="Kimenet 4 4" xfId="17441"/>
    <cellStyle name="Kimenet 4 4 2" xfId="17442"/>
    <cellStyle name="Kimenet 4 4 2 2" xfId="17443"/>
    <cellStyle name="Kimenet 4 4 2 2 2" xfId="17444"/>
    <cellStyle name="Kimenet 4 4 2 2 2 2" xfId="17445"/>
    <cellStyle name="Kimenet 4 4 2 2 3" xfId="17446"/>
    <cellStyle name="Kimenet 4 4 2 2 3 2" xfId="17447"/>
    <cellStyle name="Kimenet 4 4 2 2 4" xfId="17448"/>
    <cellStyle name="Kimenet 4 4 2 2 5" xfId="17449"/>
    <cellStyle name="Kimenet 4 4 2 3" xfId="17450"/>
    <cellStyle name="Kimenet 4 4 2 3 2" xfId="17451"/>
    <cellStyle name="Kimenet 4 4 2 4" xfId="17452"/>
    <cellStyle name="Kimenet 4 4 2 4 2" xfId="17453"/>
    <cellStyle name="Kimenet 4 4 2 5" xfId="17454"/>
    <cellStyle name="Kimenet 4 4 2 6" xfId="17455"/>
    <cellStyle name="Kimenet 4 4 3" xfId="17456"/>
    <cellStyle name="Kimenet 4 4 3 2" xfId="17457"/>
    <cellStyle name="Kimenet 4 4 3 2 2" xfId="17458"/>
    <cellStyle name="Kimenet 4 4 3 2 2 2" xfId="17459"/>
    <cellStyle name="Kimenet 4 4 3 2 3" xfId="17460"/>
    <cellStyle name="Kimenet 4 4 3 2 3 2" xfId="17461"/>
    <cellStyle name="Kimenet 4 4 3 2 4" xfId="17462"/>
    <cellStyle name="Kimenet 4 4 3 2 5" xfId="17463"/>
    <cellStyle name="Kimenet 4 4 3 3" xfId="17464"/>
    <cellStyle name="Kimenet 4 4 3 3 2" xfId="17465"/>
    <cellStyle name="Kimenet 4 4 3 4" xfId="17466"/>
    <cellStyle name="Kimenet 4 4 3 4 2" xfId="17467"/>
    <cellStyle name="Kimenet 4 4 3 5" xfId="17468"/>
    <cellStyle name="Kimenet 4 4 3 6" xfId="17469"/>
    <cellStyle name="Kimenet 4 4 4" xfId="17470"/>
    <cellStyle name="Kimenet 4 4 4 2" xfId="17471"/>
    <cellStyle name="Kimenet 4 4 4 2 2" xfId="17472"/>
    <cellStyle name="Kimenet 4 4 4 3" xfId="17473"/>
    <cellStyle name="Kimenet 4 4 4 3 2" xfId="17474"/>
    <cellStyle name="Kimenet 4 4 4 4" xfId="17475"/>
    <cellStyle name="Kimenet 4 4 4 5" xfId="17476"/>
    <cellStyle name="Kimenet 4 4 5" xfId="17477"/>
    <cellStyle name="Kimenet 4 4 5 2" xfId="17478"/>
    <cellStyle name="Kimenet 4 4 6" xfId="17479"/>
    <cellStyle name="Kimenet 4 4 6 2" xfId="17480"/>
    <cellStyle name="Kimenet 4 4 7" xfId="17481"/>
    <cellStyle name="Kimenet 4 4 8" xfId="17482"/>
    <cellStyle name="Kimenet 4 5" xfId="17483"/>
    <cellStyle name="Kimenet 4 5 2" xfId="17484"/>
    <cellStyle name="Kimenet 4 5 2 2" xfId="17485"/>
    <cellStyle name="Kimenet 4 5 2 2 2" xfId="17486"/>
    <cellStyle name="Kimenet 4 5 2 3" xfId="17487"/>
    <cellStyle name="Kimenet 4 5 2 3 2" xfId="17488"/>
    <cellStyle name="Kimenet 4 5 2 4" xfId="17489"/>
    <cellStyle name="Kimenet 4 5 2 5" xfId="17490"/>
    <cellStyle name="Kimenet 4 5 3" xfId="17491"/>
    <cellStyle name="Kimenet 4 5 3 2" xfId="17492"/>
    <cellStyle name="Kimenet 4 5 4" xfId="17493"/>
    <cellStyle name="Kimenet 4 5 4 2" xfId="17494"/>
    <cellStyle name="Kimenet 4 5 5" xfId="17495"/>
    <cellStyle name="Kimenet 4 5 6" xfId="17496"/>
    <cellStyle name="Kimenet 4 6" xfId="17497"/>
    <cellStyle name="Kimenet 4 6 2" xfId="17498"/>
    <cellStyle name="Kimenet 4 6 2 2" xfId="17499"/>
    <cellStyle name="Kimenet 4 6 2 2 2" xfId="17500"/>
    <cellStyle name="Kimenet 4 6 2 3" xfId="17501"/>
    <cellStyle name="Kimenet 4 6 2 3 2" xfId="17502"/>
    <cellStyle name="Kimenet 4 6 2 4" xfId="17503"/>
    <cellStyle name="Kimenet 4 6 2 5" xfId="17504"/>
    <cellStyle name="Kimenet 4 6 3" xfId="17505"/>
    <cellStyle name="Kimenet 4 6 3 2" xfId="17506"/>
    <cellStyle name="Kimenet 4 6 4" xfId="17507"/>
    <cellStyle name="Kimenet 4 6 4 2" xfId="17508"/>
    <cellStyle name="Kimenet 4 6 5" xfId="17509"/>
    <cellStyle name="Kimenet 4 6 6" xfId="17510"/>
    <cellStyle name="Kimenet 4 7" xfId="17511"/>
    <cellStyle name="Kimenet 4 7 2" xfId="17512"/>
    <cellStyle name="Kimenet 4 7 2 2" xfId="17513"/>
    <cellStyle name="Kimenet 4 7 2 2 2" xfId="17514"/>
    <cellStyle name="Kimenet 4 7 2 3" xfId="17515"/>
    <cellStyle name="Kimenet 4 7 2 3 2" xfId="17516"/>
    <cellStyle name="Kimenet 4 7 2 4" xfId="17517"/>
    <cellStyle name="Kimenet 4 7 2 5" xfId="17518"/>
    <cellStyle name="Kimenet 4 7 3" xfId="17519"/>
    <cellStyle name="Kimenet 4 7 3 2" xfId="17520"/>
    <cellStyle name="Kimenet 4 7 4" xfId="17521"/>
    <cellStyle name="Kimenet 4 7 4 2" xfId="17522"/>
    <cellStyle name="Kimenet 4 7 5" xfId="17523"/>
    <cellStyle name="Kimenet 4 7 6" xfId="17524"/>
    <cellStyle name="Kimenet 4 8" xfId="17525"/>
    <cellStyle name="Kimenet 4 8 2" xfId="17526"/>
    <cellStyle name="Kimenet 4 8 2 2" xfId="17527"/>
    <cellStyle name="Kimenet 4 8 3" xfId="17528"/>
    <cellStyle name="Kimenet 4 8 3 2" xfId="17529"/>
    <cellStyle name="Kimenet 4 8 4" xfId="17530"/>
    <cellStyle name="Kimenet 4 8 5" xfId="17531"/>
    <cellStyle name="Kimenet 4 9" xfId="17532"/>
    <cellStyle name="Kimenet 4 9 2" xfId="17533"/>
    <cellStyle name="Kimenet 5" xfId="17534"/>
    <cellStyle name="Kimenet 5 2" xfId="17535"/>
    <cellStyle name="Kimenet 5 2 2" xfId="17536"/>
    <cellStyle name="Kimenet 5 2 2 2" xfId="17537"/>
    <cellStyle name="Kimenet 5 2 2 2 2" xfId="17538"/>
    <cellStyle name="Kimenet 5 2 2 3" xfId="17539"/>
    <cellStyle name="Kimenet 5 2 2 3 2" xfId="17540"/>
    <cellStyle name="Kimenet 5 2 2 4" xfId="17541"/>
    <cellStyle name="Kimenet 5 2 2 5" xfId="17542"/>
    <cellStyle name="Kimenet 5 2 3" xfId="17543"/>
    <cellStyle name="Kimenet 5 2 3 2" xfId="17544"/>
    <cellStyle name="Kimenet 5 2 4" xfId="17545"/>
    <cellStyle name="Kimenet 5 2 4 2" xfId="17546"/>
    <cellStyle name="Kimenet 5 2 5" xfId="17547"/>
    <cellStyle name="Kimenet 5 2 6" xfId="17548"/>
    <cellStyle name="Kimenet 5 3" xfId="17549"/>
    <cellStyle name="Kimenet 5 3 2" xfId="17550"/>
    <cellStyle name="Kimenet 5 3 2 2" xfId="17551"/>
    <cellStyle name="Kimenet 5 3 2 2 2" xfId="17552"/>
    <cellStyle name="Kimenet 5 3 2 3" xfId="17553"/>
    <cellStyle name="Kimenet 5 3 2 3 2" xfId="17554"/>
    <cellStyle name="Kimenet 5 3 2 4" xfId="17555"/>
    <cellStyle name="Kimenet 5 3 2 5" xfId="17556"/>
    <cellStyle name="Kimenet 5 3 3" xfId="17557"/>
    <cellStyle name="Kimenet 5 3 3 2" xfId="17558"/>
    <cellStyle name="Kimenet 5 3 4" xfId="17559"/>
    <cellStyle name="Kimenet 5 3 4 2" xfId="17560"/>
    <cellStyle name="Kimenet 5 3 5" xfId="17561"/>
    <cellStyle name="Kimenet 5 3 6" xfId="17562"/>
    <cellStyle name="Kimenet 5 4" xfId="17563"/>
    <cellStyle name="Kimenet 5 4 2" xfId="17564"/>
    <cellStyle name="Kimenet 5 4 2 2" xfId="17565"/>
    <cellStyle name="Kimenet 5 4 2 2 2" xfId="17566"/>
    <cellStyle name="Kimenet 5 4 2 3" xfId="17567"/>
    <cellStyle name="Kimenet 5 4 2 3 2" xfId="17568"/>
    <cellStyle name="Kimenet 5 4 2 4" xfId="17569"/>
    <cellStyle name="Kimenet 5 4 2 5" xfId="17570"/>
    <cellStyle name="Kimenet 5 4 3" xfId="17571"/>
    <cellStyle name="Kimenet 5 4 3 2" xfId="17572"/>
    <cellStyle name="Kimenet 5 4 4" xfId="17573"/>
    <cellStyle name="Kimenet 5 4 4 2" xfId="17574"/>
    <cellStyle name="Kimenet 5 4 5" xfId="17575"/>
    <cellStyle name="Kimenet 5 4 6" xfId="17576"/>
    <cellStyle name="Kimenet 5 5" xfId="17577"/>
    <cellStyle name="Kimenet 5 5 2" xfId="17578"/>
    <cellStyle name="Kimenet 5 5 2 2" xfId="17579"/>
    <cellStyle name="Kimenet 5 5 3" xfId="17580"/>
    <cellStyle name="Kimenet 5 5 3 2" xfId="17581"/>
    <cellStyle name="Kimenet 5 5 4" xfId="17582"/>
    <cellStyle name="Kimenet 5 5 5" xfId="17583"/>
    <cellStyle name="Kimenet 5 6" xfId="17584"/>
    <cellStyle name="Kimenet 5 6 2" xfId="17585"/>
    <cellStyle name="Kimenet 5 7" xfId="17586"/>
    <cellStyle name="Kimenet 5 7 2" xfId="17587"/>
    <cellStyle name="Kimenet 5 8" xfId="17588"/>
    <cellStyle name="Kimenet 5 9" xfId="17589"/>
    <cellStyle name="Kimenet 6" xfId="17590"/>
    <cellStyle name="Kimenet 6 2" xfId="17591"/>
    <cellStyle name="Kimenet 6 2 2" xfId="17592"/>
    <cellStyle name="Kimenet 6 2 2 2" xfId="17593"/>
    <cellStyle name="Kimenet 6 2 3" xfId="17594"/>
    <cellStyle name="Kimenet 6 2 3 2" xfId="17595"/>
    <cellStyle name="Kimenet 6 2 4" xfId="17596"/>
    <cellStyle name="Kimenet 6 2 5" xfId="17597"/>
    <cellStyle name="Kimenet 6 3" xfId="17598"/>
    <cellStyle name="Kimenet 6 3 2" xfId="17599"/>
    <cellStyle name="Kimenet 6 4" xfId="17600"/>
    <cellStyle name="Kimenet 6 4 2" xfId="17601"/>
    <cellStyle name="Kimenet 6 5" xfId="17602"/>
    <cellStyle name="Kimenet 6 6" xfId="17603"/>
    <cellStyle name="Kimenet 7" xfId="17604"/>
    <cellStyle name="Kimenet 7 2" xfId="17605"/>
    <cellStyle name="Kimenet 7 2 2" xfId="17606"/>
    <cellStyle name="Kimenet 7 2 2 2" xfId="17607"/>
    <cellStyle name="Kimenet 7 2 3" xfId="17608"/>
    <cellStyle name="Kimenet 7 2 3 2" xfId="17609"/>
    <cellStyle name="Kimenet 7 2 4" xfId="17610"/>
    <cellStyle name="Kimenet 7 2 5" xfId="17611"/>
    <cellStyle name="Kimenet 7 3" xfId="17612"/>
    <cellStyle name="Kimenet 7 3 2" xfId="17613"/>
    <cellStyle name="Kimenet 7 4" xfId="17614"/>
    <cellStyle name="Kimenet 7 4 2" xfId="17615"/>
    <cellStyle name="Kimenet 7 5" xfId="17616"/>
    <cellStyle name="Kimenet 7 6" xfId="17617"/>
    <cellStyle name="Kimenet 8" xfId="17618"/>
    <cellStyle name="Kimenet 8 2" xfId="17619"/>
    <cellStyle name="Kimenet 8 2 2" xfId="17620"/>
    <cellStyle name="Kimenet 8 2 2 2" xfId="17621"/>
    <cellStyle name="Kimenet 8 2 3" xfId="17622"/>
    <cellStyle name="Kimenet 8 2 3 2" xfId="17623"/>
    <cellStyle name="Kimenet 8 2 4" xfId="17624"/>
    <cellStyle name="Kimenet 8 2 5" xfId="17625"/>
    <cellStyle name="Kimenet 8 3" xfId="17626"/>
    <cellStyle name="Kimenet 8 3 2" xfId="17627"/>
    <cellStyle name="Kimenet 8 4" xfId="17628"/>
    <cellStyle name="Kimenet 8 4 2" xfId="17629"/>
    <cellStyle name="Kimenet 8 5" xfId="17630"/>
    <cellStyle name="Kimenet 8 6" xfId="17631"/>
    <cellStyle name="Kimenet 9" xfId="17632"/>
    <cellStyle name="Kimenet 9 2" xfId="17633"/>
    <cellStyle name="Kimenet 9 2 2" xfId="17634"/>
    <cellStyle name="Kimenet 9 2 2 2" xfId="17635"/>
    <cellStyle name="Kimenet 9 2 3" xfId="17636"/>
    <cellStyle name="Kimenet 9 2 3 2" xfId="17637"/>
    <cellStyle name="Kimenet 9 2 4" xfId="17638"/>
    <cellStyle name="Kimenet 9 2 5" xfId="17639"/>
    <cellStyle name="Kimenet 9 3" xfId="17640"/>
    <cellStyle name="Kimenet 9 3 2" xfId="17641"/>
    <cellStyle name="Kimenet 9 4" xfId="17642"/>
    <cellStyle name="Kimenet 9 4 2" xfId="17643"/>
    <cellStyle name="Kimenet 9 5" xfId="17644"/>
    <cellStyle name="Kimenet 9 6" xfId="17645"/>
    <cellStyle name="Lien hypertexte 2" xfId="17646"/>
    <cellStyle name="Lien hypertexte 3" xfId="17647"/>
    <cellStyle name="Linked Cell" xfId="15" builtinId="24" customBuiltin="1"/>
    <cellStyle name="Linked Cell 2" xfId="17648"/>
    <cellStyle name="Magyarázó szöveg" xfId="17649"/>
    <cellStyle name="MajorHeading" xfId="17650"/>
    <cellStyle name="Millares [0]_10 AVERIAS MASIVAS + ANT" xfId="17651"/>
    <cellStyle name="Millares_10 AVERIAS MASIVAS + ANT" xfId="17652"/>
    <cellStyle name="Milliers_3 - Interco Mars 2006" xfId="17653"/>
    <cellStyle name="MNTH - Style5" xfId="17654"/>
    <cellStyle name="Moneda [0]_10 AVERIAS MASIVAS + ANT" xfId="17655"/>
    <cellStyle name="Moneda_10 AVERIAS MASIVAS + ANT" xfId="17656"/>
    <cellStyle name="Monetario" xfId="17657"/>
    <cellStyle name="Navadno_List1" xfId="17658"/>
    <cellStyle name="Neutral" xfId="11" builtinId="28" customBuiltin="1"/>
    <cellStyle name="Neutral 2" xfId="17659"/>
    <cellStyle name="no dec" xfId="17660"/>
    <cellStyle name="norm - Style4" xfId="17661"/>
    <cellStyle name="Normal" xfId="0" builtinId="0"/>
    <cellStyle name="Normal - Style1" xfId="17662"/>
    <cellStyle name="Normal 10" xfId="17663"/>
    <cellStyle name="Normal 10 2" xfId="17664"/>
    <cellStyle name="Normal 10 2 2" xfId="17665"/>
    <cellStyle name="Normal 10 2 2 2" xfId="17666"/>
    <cellStyle name="Normal 10 2 2 2 2" xfId="17667"/>
    <cellStyle name="Normal 10 2 2 3" xfId="17668"/>
    <cellStyle name="Normal 10 2 3" xfId="17669"/>
    <cellStyle name="Normal 10 2 3 2" xfId="17670"/>
    <cellStyle name="Normal 10 2 4" xfId="17671"/>
    <cellStyle name="Normal 10 2 5" xfId="17672"/>
    <cellStyle name="Normal 10 2 5 2" xfId="17673"/>
    <cellStyle name="Normal 10 2 5 3" xfId="17674"/>
    <cellStyle name="Normal 10 3" xfId="17675"/>
    <cellStyle name="Normal 10 3 2" xfId="17676"/>
    <cellStyle name="Normal 10 3 3" xfId="17677"/>
    <cellStyle name="Normal 10 4" xfId="17678"/>
    <cellStyle name="Normal 10 5" xfId="35631"/>
    <cellStyle name="Normal 100" xfId="35620"/>
    <cellStyle name="Normal 101" xfId="35632"/>
    <cellStyle name="Normal 102" xfId="35633"/>
    <cellStyle name="Normal 103" xfId="35634"/>
    <cellStyle name="Normal 104" xfId="35635"/>
    <cellStyle name="Normal 105" xfId="35636"/>
    <cellStyle name="Normal 106" xfId="35623"/>
    <cellStyle name="Normal 107" xfId="35637"/>
    <cellStyle name="Normal 108" xfId="35638"/>
    <cellStyle name="Normal 109" xfId="35639"/>
    <cellStyle name="Normal 109 2" xfId="35640"/>
    <cellStyle name="Normal 11" xfId="17679"/>
    <cellStyle name="Normal 11 2" xfId="17680"/>
    <cellStyle name="Normal 11 3" xfId="17681"/>
    <cellStyle name="Normal 11 4" xfId="17682"/>
    <cellStyle name="Normal 11 5" xfId="17683"/>
    <cellStyle name="Normal 110" xfId="35641"/>
    <cellStyle name="Normal 111" xfId="35642"/>
    <cellStyle name="Normal 112" xfId="35643"/>
    <cellStyle name="Normal 113" xfId="35644"/>
    <cellStyle name="Normal 114" xfId="35684"/>
    <cellStyle name="Normal 115" xfId="35645"/>
    <cellStyle name="Normal 117" xfId="35646"/>
    <cellStyle name="Normal 119" xfId="35647"/>
    <cellStyle name="Normal 12" xfId="17684"/>
    <cellStyle name="Normal 12 2" xfId="17685"/>
    <cellStyle name="Normal 12 2 2" xfId="17686"/>
    <cellStyle name="Normal 12 2 3" xfId="17687"/>
    <cellStyle name="Normal 12 3" xfId="17688"/>
    <cellStyle name="Normal 120" xfId="35648"/>
    <cellStyle name="Normal 124" xfId="35649"/>
    <cellStyle name="Normal 125" xfId="35650"/>
    <cellStyle name="Normal 13" xfId="17689"/>
    <cellStyle name="Normal 13 2" xfId="17690"/>
    <cellStyle name="Normal 13 3" xfId="17691"/>
    <cellStyle name="Normal 132" xfId="35651"/>
    <cellStyle name="Normal 14" xfId="17692"/>
    <cellStyle name="Normal 14 2" xfId="17693"/>
    <cellStyle name="Normal 14 2 2" xfId="17694"/>
    <cellStyle name="Normal 14 2 2 2" xfId="17695"/>
    <cellStyle name="Normal 14 2 3" xfId="17696"/>
    <cellStyle name="Normal 14 3" xfId="17697"/>
    <cellStyle name="Normal 14 3 2" xfId="17698"/>
    <cellStyle name="Normal 14 4" xfId="17699"/>
    <cellStyle name="Normal 14 5" xfId="17700"/>
    <cellStyle name="Normal 145" xfId="35652"/>
    <cellStyle name="Normal 15" xfId="17701"/>
    <cellStyle name="Normal 15 2" xfId="17702"/>
    <cellStyle name="Normal 15 2 2" xfId="17703"/>
    <cellStyle name="Normal 15 2 2 2" xfId="17704"/>
    <cellStyle name="Normal 15 2 3" xfId="17705"/>
    <cellStyle name="Normal 15 3" xfId="17706"/>
    <cellStyle name="Normal 15 3 2" xfId="17707"/>
    <cellStyle name="Normal 15 4" xfId="17708"/>
    <cellStyle name="Normal 15 5" xfId="17709"/>
    <cellStyle name="Normal 153" xfId="35653"/>
    <cellStyle name="Normal 154" xfId="35654"/>
    <cellStyle name="Normal 155" xfId="35655"/>
    <cellStyle name="Normal 156" xfId="35656"/>
    <cellStyle name="Normal 157" xfId="35657"/>
    <cellStyle name="Normal 16" xfId="17710"/>
    <cellStyle name="Normal 16 2" xfId="17711"/>
    <cellStyle name="Normal 16 2 2" xfId="17712"/>
    <cellStyle name="Normal 16 2 2 2" xfId="17713"/>
    <cellStyle name="Normal 16 2 2 3" xfId="17714"/>
    <cellStyle name="Normal 16 2 2 3 2" xfId="17715"/>
    <cellStyle name="Normal 16 2 2 3 3" xfId="17716"/>
    <cellStyle name="Normal 16 2 3" xfId="17717"/>
    <cellStyle name="Normal 16 2 4" xfId="17718"/>
    <cellStyle name="Normal 16 3" xfId="17719"/>
    <cellStyle name="Normal 16 3 2" xfId="17720"/>
    <cellStyle name="Normal 16 4" xfId="17721"/>
    <cellStyle name="Normal 16 5" xfId="17722"/>
    <cellStyle name="Normal 160" xfId="35658"/>
    <cellStyle name="Normal 162" xfId="35659"/>
    <cellStyle name="Normal 165" xfId="35660"/>
    <cellStyle name="Normal 17" xfId="17723"/>
    <cellStyle name="Normal 17 2" xfId="17724"/>
    <cellStyle name="Normal 17 2 2" xfId="17725"/>
    <cellStyle name="Normal 17 2 2 2" xfId="17726"/>
    <cellStyle name="Normal 17 2 3" xfId="17727"/>
    <cellStyle name="Normal 17 3" xfId="17728"/>
    <cellStyle name="Normal 17 3 2" xfId="17729"/>
    <cellStyle name="Normal 17 4" xfId="17730"/>
    <cellStyle name="Normal 17 5" xfId="17731"/>
    <cellStyle name="Normal 170" xfId="35661"/>
    <cellStyle name="Normal 173" xfId="35662"/>
    <cellStyle name="Normal 18" xfId="17732"/>
    <cellStyle name="Normal 18 2" xfId="17733"/>
    <cellStyle name="Normal 18 2 2" xfId="17734"/>
    <cellStyle name="Normal 18 2 2 2" xfId="17735"/>
    <cellStyle name="Normal 18 2 3" xfId="17736"/>
    <cellStyle name="Normal 18 3" xfId="17737"/>
    <cellStyle name="Normal 18 3 2" xfId="17738"/>
    <cellStyle name="Normal 18 4" xfId="17739"/>
    <cellStyle name="Normal 18 5" xfId="17740"/>
    <cellStyle name="Normal 19" xfId="17741"/>
    <cellStyle name="Normal 19 2" xfId="17742"/>
    <cellStyle name="Normal 19 2 2" xfId="17743"/>
    <cellStyle name="Normal 19 2 2 2" xfId="17744"/>
    <cellStyle name="Normal 19 2 3" xfId="17745"/>
    <cellStyle name="Normal 19 2 4" xfId="17746"/>
    <cellStyle name="Normal 19 3" xfId="17747"/>
    <cellStyle name="Normal 19 3 2" xfId="17748"/>
    <cellStyle name="Normal 19 4" xfId="17749"/>
    <cellStyle name="Normal 19 5" xfId="17750"/>
    <cellStyle name="Normal 2" xfId="3"/>
    <cellStyle name="Normal 2 10" xfId="17752"/>
    <cellStyle name="Normal 2 10 2" xfId="35663"/>
    <cellStyle name="Normal 2 11" xfId="17753"/>
    <cellStyle name="Normal 2 12" xfId="17754"/>
    <cellStyle name="Normal 2 13" xfId="17755"/>
    <cellStyle name="Normal 2 14" xfId="35664"/>
    <cellStyle name="Normal 2 15" xfId="17751"/>
    <cellStyle name="Normal 2 2" xfId="47"/>
    <cellStyle name="Normal 2 2 10" xfId="17757"/>
    <cellStyle name="Normal 2 2 11" xfId="17758"/>
    <cellStyle name="Normal 2 2 12" xfId="17759"/>
    <cellStyle name="Normal 2 2 13" xfId="35665"/>
    <cellStyle name="Normal 2 2 14" xfId="35686"/>
    <cellStyle name="Normal 2 2 15" xfId="17756"/>
    <cellStyle name="Normal 2 2 2" xfId="17760"/>
    <cellStyle name="Normal 2 2 2 2" xfId="17761"/>
    <cellStyle name="Normal 2 2 2 2 2 2 2" xfId="17762"/>
    <cellStyle name="Normal 2 2 2 3" xfId="17763"/>
    <cellStyle name="Normal 2 2 3" xfId="17764"/>
    <cellStyle name="Normal 2 2 3 2" xfId="17765"/>
    <cellStyle name="Normal 2 2 4" xfId="17766"/>
    <cellStyle name="Normal 2 2 4 2" xfId="17767"/>
    <cellStyle name="Normal 2 2 4 3" xfId="17768"/>
    <cellStyle name="Normal 2 2 5" xfId="17769"/>
    <cellStyle name="Normal 2 2 5 2" xfId="17770"/>
    <cellStyle name="Normal 2 2 6" xfId="17771"/>
    <cellStyle name="Normal 2 2 7" xfId="17772"/>
    <cellStyle name="Normal 2 2 8" xfId="17773"/>
    <cellStyle name="Normal 2 2 9" xfId="17774"/>
    <cellStyle name="Normal 2 2_COREP GL04rev3" xfId="17775"/>
    <cellStyle name="Normal 2 3" xfId="48"/>
    <cellStyle name="Normal 2 3 2" xfId="17777"/>
    <cellStyle name="Normal 2 3 2 2" xfId="17778"/>
    <cellStyle name="Normal 2 3 2 3" xfId="17779"/>
    <cellStyle name="Normal 2 3 3" xfId="17780"/>
    <cellStyle name="Normal 2 3 3 2" xfId="17781"/>
    <cellStyle name="Normal 2 3 4" xfId="17782"/>
    <cellStyle name="Normal 2 3 4 2" xfId="17783"/>
    <cellStyle name="Normal 2 3 5" xfId="17784"/>
    <cellStyle name="Normal 2 3 6" xfId="17776"/>
    <cellStyle name="Normal 2 4" xfId="17785"/>
    <cellStyle name="Normal 2 4 2" xfId="17786"/>
    <cellStyle name="Normal 2 4 2 2" xfId="17787"/>
    <cellStyle name="Normal 2 4 3" xfId="17788"/>
    <cellStyle name="Normal 2 4 3 2" xfId="17789"/>
    <cellStyle name="Normal 2 4 3 3" xfId="17790"/>
    <cellStyle name="Normal 2 4 4" xfId="17791"/>
    <cellStyle name="Normal 2 4 5" xfId="17792"/>
    <cellStyle name="Normal 2 5" xfId="17793"/>
    <cellStyle name="Normal 2 5 2" xfId="17794"/>
    <cellStyle name="Normal 2 5 2 2" xfId="17795"/>
    <cellStyle name="Normal 2 5 3" xfId="17796"/>
    <cellStyle name="Normal 2 5 4" xfId="17797"/>
    <cellStyle name="Normal 2 5 5" xfId="35666"/>
    <cellStyle name="Normal 2 6" xfId="17798"/>
    <cellStyle name="Normal 2 6 2" xfId="17799"/>
    <cellStyle name="Normal 2 6 2 2" xfId="17800"/>
    <cellStyle name="Normal 2 6 3" xfId="17801"/>
    <cellStyle name="Normal 2 6 4" xfId="17802"/>
    <cellStyle name="Normal 2 7" xfId="17803"/>
    <cellStyle name="Normal 2 7 2" xfId="17804"/>
    <cellStyle name="Normal 2 7 3" xfId="17805"/>
    <cellStyle name="Normal 2 8" xfId="17806"/>
    <cellStyle name="Normal 2 8 2" xfId="17807"/>
    <cellStyle name="Normal 2 9" xfId="17808"/>
    <cellStyle name="Normal 2 9 2" xfId="17809"/>
    <cellStyle name="Normal 2_20091223_1253 Lago_COREP ON ES proposal on SEC templates" xfId="17810"/>
    <cellStyle name="Normal 20" xfId="17811"/>
    <cellStyle name="Normal 20 2" xfId="17812"/>
    <cellStyle name="Normal 20 2 2" xfId="17813"/>
    <cellStyle name="Normal 20 2 2 2" xfId="17814"/>
    <cellStyle name="Normal 20 2 3" xfId="17815"/>
    <cellStyle name="Normal 20 3" xfId="17816"/>
    <cellStyle name="Normal 20 3 2" xfId="17817"/>
    <cellStyle name="Normal 20 4" xfId="17818"/>
    <cellStyle name="Normal 20 5" xfId="17819"/>
    <cellStyle name="Normal 21" xfId="17820"/>
    <cellStyle name="Normal 21 2" xfId="17821"/>
    <cellStyle name="Normal 21 2 2" xfId="17822"/>
    <cellStyle name="Normal 21 2 2 2" xfId="17823"/>
    <cellStyle name="Normal 21 2 3" xfId="17824"/>
    <cellStyle name="Normal 21 2 4" xfId="17825"/>
    <cellStyle name="Normal 21 3" xfId="17826"/>
    <cellStyle name="Normal 21 3 2" xfId="17827"/>
    <cellStyle name="Normal 21 4" xfId="17828"/>
    <cellStyle name="Normal 21 5" xfId="17829"/>
    <cellStyle name="Normal 21 6" xfId="17830"/>
    <cellStyle name="Normal 22" xfId="17831"/>
    <cellStyle name="Normal 22 2" xfId="17832"/>
    <cellStyle name="Normal 22 2 2" xfId="17833"/>
    <cellStyle name="Normal 22 2 2 2" xfId="17834"/>
    <cellStyle name="Normal 22 2 3" xfId="17835"/>
    <cellStyle name="Normal 22 3" xfId="17836"/>
    <cellStyle name="Normal 22 3 2" xfId="17837"/>
    <cellStyle name="Normal 22 4" xfId="17838"/>
    <cellStyle name="Normal 22 5" xfId="17839"/>
    <cellStyle name="Normal 22 6" xfId="17840"/>
    <cellStyle name="Normal 23" xfId="17841"/>
    <cellStyle name="Normal 23 2" xfId="17842"/>
    <cellStyle name="Normal 23 2 2" xfId="17843"/>
    <cellStyle name="Normal 23 2 2 2" xfId="17844"/>
    <cellStyle name="Normal 23 2 3" xfId="17845"/>
    <cellStyle name="Normal 23 3" xfId="17846"/>
    <cellStyle name="Normal 23 3 2" xfId="17847"/>
    <cellStyle name="Normal 23 4" xfId="17848"/>
    <cellStyle name="Normal 23 5" xfId="17849"/>
    <cellStyle name="Normal 23 6" xfId="17850"/>
    <cellStyle name="Normal 24" xfId="17851"/>
    <cellStyle name="Normal 24 2" xfId="17852"/>
    <cellStyle name="Normal 24 2 2" xfId="17853"/>
    <cellStyle name="Normal 24 2 2 2" xfId="17854"/>
    <cellStyle name="Normal 24 2 3" xfId="17855"/>
    <cellStyle name="Normal 24 3" xfId="17856"/>
    <cellStyle name="Normal 24 3 2" xfId="17857"/>
    <cellStyle name="Normal 24 4" xfId="17858"/>
    <cellStyle name="Normal 24 5" xfId="17859"/>
    <cellStyle name="Normal 25" xfId="17860"/>
    <cellStyle name="Normal 25 2" xfId="17861"/>
    <cellStyle name="Normal 25 2 2" xfId="17862"/>
    <cellStyle name="Normal 25 2 2 2" xfId="17863"/>
    <cellStyle name="Normal 25 2 3" xfId="17864"/>
    <cellStyle name="Normal 25 3" xfId="17865"/>
    <cellStyle name="Normal 25 3 2" xfId="17866"/>
    <cellStyle name="Normal 25 4" xfId="17867"/>
    <cellStyle name="Normal 25 5" xfId="17868"/>
    <cellStyle name="Normal 26" xfId="17869"/>
    <cellStyle name="Normal 26 2" xfId="17870"/>
    <cellStyle name="Normal 26 2 2" xfId="17871"/>
    <cellStyle name="Normal 26 2 2 2" xfId="17872"/>
    <cellStyle name="Normal 26 2 3" xfId="17873"/>
    <cellStyle name="Normal 26 3" xfId="17874"/>
    <cellStyle name="Normal 26 3 2" xfId="17875"/>
    <cellStyle name="Normal 26 4" xfId="17876"/>
    <cellStyle name="Normal 26 5" xfId="17877"/>
    <cellStyle name="Normal 27" xfId="17878"/>
    <cellStyle name="Normal 27 2" xfId="17879"/>
    <cellStyle name="Normal 27 2 2" xfId="17880"/>
    <cellStyle name="Normal 27 2 2 2" xfId="17881"/>
    <cellStyle name="Normal 27 2 3" xfId="17882"/>
    <cellStyle name="Normal 27 3" xfId="17883"/>
    <cellStyle name="Normal 27 3 2" xfId="17884"/>
    <cellStyle name="Normal 27 4" xfId="17885"/>
    <cellStyle name="Normal 27 5" xfId="17886"/>
    <cellStyle name="Normal 28" xfId="17887"/>
    <cellStyle name="Normal 28 2" xfId="17888"/>
    <cellStyle name="Normal 28 2 2" xfId="17889"/>
    <cellStyle name="Normal 28 2 2 2" xfId="17890"/>
    <cellStyle name="Normal 28 2 3" xfId="17891"/>
    <cellStyle name="Normal 28 3" xfId="17892"/>
    <cellStyle name="Normal 28 3 2" xfId="17893"/>
    <cellStyle name="Normal 28 4" xfId="17894"/>
    <cellStyle name="Normal 28 5" xfId="17895"/>
    <cellStyle name="Normal 29" xfId="17896"/>
    <cellStyle name="Normal 29 2" xfId="17897"/>
    <cellStyle name="Normal 29 2 2" xfId="17898"/>
    <cellStyle name="Normal 29 2 2 2" xfId="17899"/>
    <cellStyle name="Normal 29 2 3" xfId="17900"/>
    <cellStyle name="Normal 29 3" xfId="17901"/>
    <cellStyle name="Normal 29 3 2" xfId="17902"/>
    <cellStyle name="Normal 29 4" xfId="17903"/>
    <cellStyle name="Normal 29 5" xfId="17904"/>
    <cellStyle name="Normal 3" xfId="17905"/>
    <cellStyle name="Normal 3 2" xfId="17906"/>
    <cellStyle name="Normal 3 2 2" xfId="17907"/>
    <cellStyle name="Normal 3 2 2 2" xfId="17908"/>
    <cellStyle name="Normal 3 2 2 2 2" xfId="17909"/>
    <cellStyle name="Normal 3 2 2 2 2 2" xfId="17910"/>
    <cellStyle name="Normal 3 2 2 2 3" xfId="17911"/>
    <cellStyle name="Normal 3 2 2 2 4" xfId="17912"/>
    <cellStyle name="Normal 3 2 2 3" xfId="17913"/>
    <cellStyle name="Normal 3 2 2 3 2" xfId="17914"/>
    <cellStyle name="Normal 3 2 2 4" xfId="17915"/>
    <cellStyle name="Normal 3 2 2 5" xfId="17916"/>
    <cellStyle name="Normal 3 2 3" xfId="17917"/>
    <cellStyle name="Normal 3 2 3 2" xfId="17918"/>
    <cellStyle name="Normal 3 2 4" xfId="17919"/>
    <cellStyle name="Normal 3 2 5" xfId="17920"/>
    <cellStyle name="Normal 3 2 6" xfId="17921"/>
    <cellStyle name="Normal 3 2 7" xfId="35667"/>
    <cellStyle name="Normal 3 3" xfId="17922"/>
    <cellStyle name="Normal 3 3 2" xfId="17923"/>
    <cellStyle name="Normal 3 3 2 2" xfId="17924"/>
    <cellStyle name="Normal 3 3 3" xfId="17925"/>
    <cellStyle name="Normal 3 4" xfId="17926"/>
    <cellStyle name="Normal 3 4 2" xfId="17927"/>
    <cellStyle name="Normal 3 5" xfId="17928"/>
    <cellStyle name="Normal 3 5 2" xfId="35668"/>
    <cellStyle name="Normal 3 6" xfId="17929"/>
    <cellStyle name="Normal 3_~1520012" xfId="17930"/>
    <cellStyle name="Normal 30" xfId="17931"/>
    <cellStyle name="Normal 30 2" xfId="17932"/>
    <cellStyle name="Normal 30 2 2" xfId="17933"/>
    <cellStyle name="Normal 30 2 2 2" xfId="17934"/>
    <cellStyle name="Normal 30 2 3" xfId="17935"/>
    <cellStyle name="Normal 30 3" xfId="17936"/>
    <cellStyle name="Normal 30 3 2" xfId="17937"/>
    <cellStyle name="Normal 30 4" xfId="17938"/>
    <cellStyle name="Normal 30 5" xfId="17939"/>
    <cellStyle name="Normal 31" xfId="17940"/>
    <cellStyle name="Normal 31 2" xfId="17941"/>
    <cellStyle name="Normal 31 2 2" xfId="17942"/>
    <cellStyle name="Normal 31 2 2 2" xfId="17943"/>
    <cellStyle name="Normal 31 2 3" xfId="17944"/>
    <cellStyle name="Normal 31 3" xfId="17945"/>
    <cellStyle name="Normal 31 3 2" xfId="17946"/>
    <cellStyle name="Normal 31 4" xfId="17947"/>
    <cellStyle name="Normal 31 5" xfId="17948"/>
    <cellStyle name="Normal 32" xfId="17949"/>
    <cellStyle name="Normal 32 2" xfId="17950"/>
    <cellStyle name="Normal 32 2 2" xfId="17951"/>
    <cellStyle name="Normal 32 2 2 2" xfId="17952"/>
    <cellStyle name="Normal 32 2 3" xfId="17953"/>
    <cellStyle name="Normal 32 3" xfId="17954"/>
    <cellStyle name="Normal 32 3 2" xfId="17955"/>
    <cellStyle name="Normal 32 4" xfId="17956"/>
    <cellStyle name="Normal 32 5" xfId="17957"/>
    <cellStyle name="Normal 33" xfId="17958"/>
    <cellStyle name="Normal 33 2" xfId="17959"/>
    <cellStyle name="Normal 33 2 2" xfId="17960"/>
    <cellStyle name="Normal 33 2 2 2" xfId="17961"/>
    <cellStyle name="Normal 33 2 3" xfId="17962"/>
    <cellStyle name="Normal 33 3" xfId="17963"/>
    <cellStyle name="Normal 33 3 2" xfId="17964"/>
    <cellStyle name="Normal 33 4" xfId="17965"/>
    <cellStyle name="Normal 33 5" xfId="17966"/>
    <cellStyle name="Normal 34" xfId="17967"/>
    <cellStyle name="Normal 34 2" xfId="17968"/>
    <cellStyle name="Normal 34 2 2" xfId="17969"/>
    <cellStyle name="Normal 34 2 2 2" xfId="17970"/>
    <cellStyle name="Normal 34 2 3" xfId="17971"/>
    <cellStyle name="Normal 34 3" xfId="17972"/>
    <cellStyle name="Normal 34 3 2" xfId="17973"/>
    <cellStyle name="Normal 34 4" xfId="17974"/>
    <cellStyle name="Normal 34 5" xfId="17975"/>
    <cellStyle name="Normal 35" xfId="17976"/>
    <cellStyle name="Normal 35 2" xfId="17977"/>
    <cellStyle name="Normal 35 2 2" xfId="17978"/>
    <cellStyle name="Normal 35 2 2 2" xfId="17979"/>
    <cellStyle name="Normal 35 2 3" xfId="17980"/>
    <cellStyle name="Normal 35 3" xfId="17981"/>
    <cellStyle name="Normal 35 3 2" xfId="17982"/>
    <cellStyle name="Normal 35 4" xfId="17983"/>
    <cellStyle name="Normal 35 5" xfId="17984"/>
    <cellStyle name="Normal 36" xfId="17985"/>
    <cellStyle name="Normal 36 2" xfId="17986"/>
    <cellStyle name="Normal 36 2 2" xfId="17987"/>
    <cellStyle name="Normal 36 2 2 2" xfId="17988"/>
    <cellStyle name="Normal 36 2 3" xfId="17989"/>
    <cellStyle name="Normal 36 3" xfId="17990"/>
    <cellStyle name="Normal 36 3 2" xfId="17991"/>
    <cellStyle name="Normal 36 4" xfId="17992"/>
    <cellStyle name="Normal 36 5" xfId="17993"/>
    <cellStyle name="Normal 37" xfId="17994"/>
    <cellStyle name="Normal 37 2" xfId="17995"/>
    <cellStyle name="Normal 37 2 2" xfId="17996"/>
    <cellStyle name="Normal 37 2 2 2" xfId="17997"/>
    <cellStyle name="Normal 37 2 3" xfId="17998"/>
    <cellStyle name="Normal 37 3" xfId="17999"/>
    <cellStyle name="Normal 37 3 2" xfId="18000"/>
    <cellStyle name="Normal 37 4" xfId="18001"/>
    <cellStyle name="Normal 37 5" xfId="18002"/>
    <cellStyle name="Normal 38" xfId="18003"/>
    <cellStyle name="Normal 38 2" xfId="18004"/>
    <cellStyle name="Normal 38 2 2" xfId="18005"/>
    <cellStyle name="Normal 38 2 2 2" xfId="18006"/>
    <cellStyle name="Normal 38 2 3" xfId="18007"/>
    <cellStyle name="Normal 38 3" xfId="18008"/>
    <cellStyle name="Normal 38 3 2" xfId="18009"/>
    <cellStyle name="Normal 38 4" xfId="18010"/>
    <cellStyle name="Normal 38 5" xfId="18011"/>
    <cellStyle name="Normal 39" xfId="18012"/>
    <cellStyle name="Normal 39 2" xfId="18013"/>
    <cellStyle name="Normal 39 2 2" xfId="18014"/>
    <cellStyle name="Normal 39 2 2 2" xfId="18015"/>
    <cellStyle name="Normal 39 2 3" xfId="18016"/>
    <cellStyle name="Normal 39 3" xfId="18017"/>
    <cellStyle name="Normal 39 3 2" xfId="18018"/>
    <cellStyle name="Normal 39 4" xfId="18019"/>
    <cellStyle name="Normal 39 5" xfId="18020"/>
    <cellStyle name="Normal 4" xfId="18021"/>
    <cellStyle name="Normal 4 2" xfId="18022"/>
    <cellStyle name="Normal 4 2 2" xfId="18023"/>
    <cellStyle name="Normal 4 2 2 2" xfId="18024"/>
    <cellStyle name="Normal 4 2 3" xfId="18025"/>
    <cellStyle name="Normal 4 2 3 2" xfId="18026"/>
    <cellStyle name="Normal 4 2 4" xfId="18027"/>
    <cellStyle name="Normal 4 2 5" xfId="18028"/>
    <cellStyle name="Normal 4 2 6" xfId="18029"/>
    <cellStyle name="Normal 4 2 7" xfId="18030"/>
    <cellStyle name="Normal 4 3" xfId="18031"/>
    <cellStyle name="Normal 4 3 2" xfId="18032"/>
    <cellStyle name="Normal 4 3 2 2" xfId="18033"/>
    <cellStyle name="Normal 4 3 3" xfId="18034"/>
    <cellStyle name="Normal 4 3 3 2" xfId="18035"/>
    <cellStyle name="Normal 4 3 4" xfId="18036"/>
    <cellStyle name="Normal 4 3 5" xfId="18037"/>
    <cellStyle name="Normal 4 4" xfId="18038"/>
    <cellStyle name="Normal 4 4 2" xfId="18039"/>
    <cellStyle name="Normal 4 4 3" xfId="18040"/>
    <cellStyle name="Normal 4 5" xfId="18041"/>
    <cellStyle name="Normal 4 5 2" xfId="18042"/>
    <cellStyle name="Normal 4 5 3" xfId="18043"/>
    <cellStyle name="Normal 4 6" xfId="18044"/>
    <cellStyle name="Normal 4 6 2" xfId="18045"/>
    <cellStyle name="Normal 4 7" xfId="18046"/>
    <cellStyle name="Normal 4 8" xfId="35669"/>
    <cellStyle name="Normal 4 9" xfId="35670"/>
    <cellStyle name="Normal 40" xfId="18047"/>
    <cellStyle name="Normal 40 2" xfId="18048"/>
    <cellStyle name="Normal 40 2 2" xfId="18049"/>
    <cellStyle name="Normal 40 2 2 2" xfId="18050"/>
    <cellStyle name="Normal 40 2 3" xfId="18051"/>
    <cellStyle name="Normal 40 3" xfId="18052"/>
    <cellStyle name="Normal 40 3 2" xfId="18053"/>
    <cellStyle name="Normal 40 4" xfId="18054"/>
    <cellStyle name="Normal 40 5" xfId="18055"/>
    <cellStyle name="Normal 41" xfId="18056"/>
    <cellStyle name="Normal 41 2" xfId="18057"/>
    <cellStyle name="Normal 41 2 2" xfId="18058"/>
    <cellStyle name="Normal 41 2 2 2" xfId="18059"/>
    <cellStyle name="Normal 41 2 3" xfId="18060"/>
    <cellStyle name="Normal 41 3" xfId="18061"/>
    <cellStyle name="Normal 41 3 2" xfId="18062"/>
    <cellStyle name="Normal 41 4" xfId="18063"/>
    <cellStyle name="Normal 41 5" xfId="18064"/>
    <cellStyle name="Normal 42" xfId="18065"/>
    <cellStyle name="Normal 42 2" xfId="18066"/>
    <cellStyle name="Normal 42 2 2" xfId="18067"/>
    <cellStyle name="Normal 42 2 2 2" xfId="18068"/>
    <cellStyle name="Normal 42 2 3" xfId="18069"/>
    <cellStyle name="Normal 42 3" xfId="18070"/>
    <cellStyle name="Normal 42 3 2" xfId="18071"/>
    <cellStyle name="Normal 42 4" xfId="18072"/>
    <cellStyle name="Normal 42 5" xfId="18073"/>
    <cellStyle name="Normal 43" xfId="18074"/>
    <cellStyle name="Normal 43 2" xfId="18075"/>
    <cellStyle name="Normal 43 2 2" xfId="18076"/>
    <cellStyle name="Normal 43 2 2 2" xfId="18077"/>
    <cellStyle name="Normal 43 2 3" xfId="18078"/>
    <cellStyle name="Normal 43 3" xfId="18079"/>
    <cellStyle name="Normal 43 3 2" xfId="18080"/>
    <cellStyle name="Normal 43 4" xfId="18081"/>
    <cellStyle name="Normal 43 5" xfId="18082"/>
    <cellStyle name="Normal 44" xfId="18083"/>
    <cellStyle name="Normal 44 2" xfId="18084"/>
    <cellStyle name="Normal 44 2 2" xfId="18085"/>
    <cellStyle name="Normal 44 2 2 2" xfId="18086"/>
    <cellStyle name="Normal 44 2 3" xfId="18087"/>
    <cellStyle name="Normal 44 3" xfId="18088"/>
    <cellStyle name="Normal 44 3 2" xfId="18089"/>
    <cellStyle name="Normal 44 4" xfId="18090"/>
    <cellStyle name="Normal 44 5" xfId="18091"/>
    <cellStyle name="Normal 45" xfId="18092"/>
    <cellStyle name="Normal 45 2" xfId="18093"/>
    <cellStyle name="Normal 45 2 2" xfId="18094"/>
    <cellStyle name="Normal 45 2 2 2" xfId="18095"/>
    <cellStyle name="Normal 45 2 3" xfId="18096"/>
    <cellStyle name="Normal 45 3" xfId="18097"/>
    <cellStyle name="Normal 45 3 2" xfId="18098"/>
    <cellStyle name="Normal 45 4" xfId="18099"/>
    <cellStyle name="Normal 45 5" xfId="18100"/>
    <cellStyle name="Normal 46" xfId="18101"/>
    <cellStyle name="Normal 46 2" xfId="18102"/>
    <cellStyle name="Normal 46 2 2" xfId="18103"/>
    <cellStyle name="Normal 46 2 2 2" xfId="18104"/>
    <cellStyle name="Normal 46 2 3" xfId="18105"/>
    <cellStyle name="Normal 46 3" xfId="18106"/>
    <cellStyle name="Normal 46 3 2" xfId="18107"/>
    <cellStyle name="Normal 46 4" xfId="18108"/>
    <cellStyle name="Normal 46 5" xfId="18109"/>
    <cellStyle name="Normal 47" xfId="18110"/>
    <cellStyle name="Normal 47 2" xfId="18111"/>
    <cellStyle name="Normal 47 2 2" xfId="18112"/>
    <cellStyle name="Normal 47 2 2 2" xfId="18113"/>
    <cellStyle name="Normal 47 2 3" xfId="18114"/>
    <cellStyle name="Normal 47 3" xfId="18115"/>
    <cellStyle name="Normal 47 3 2" xfId="18116"/>
    <cellStyle name="Normal 47 4" xfId="18117"/>
    <cellStyle name="Normal 47 5" xfId="18118"/>
    <cellStyle name="Normal 48" xfId="18119"/>
    <cellStyle name="Normal 48 2" xfId="18120"/>
    <cellStyle name="Normal 48 2 2" xfId="18121"/>
    <cellStyle name="Normal 48 2 2 2" xfId="18122"/>
    <cellStyle name="Normal 48 2 3" xfId="18123"/>
    <cellStyle name="Normal 48 3" xfId="18124"/>
    <cellStyle name="Normal 48 3 2" xfId="18125"/>
    <cellStyle name="Normal 48 4" xfId="18126"/>
    <cellStyle name="Normal 48 5" xfId="18127"/>
    <cellStyle name="Normal 49" xfId="18128"/>
    <cellStyle name="Normal 49 2" xfId="18129"/>
    <cellStyle name="Normal 49 2 2" xfId="18130"/>
    <cellStyle name="Normal 49 2 2 2" xfId="18131"/>
    <cellStyle name="Normal 49 2 3" xfId="18132"/>
    <cellStyle name="Normal 49 3" xfId="18133"/>
    <cellStyle name="Normal 49 3 2" xfId="18134"/>
    <cellStyle name="Normal 49 4" xfId="18135"/>
    <cellStyle name="Normal 49 5" xfId="18136"/>
    <cellStyle name="Normal 5" xfId="18137"/>
    <cellStyle name="Normal 5 2" xfId="18138"/>
    <cellStyle name="Normal 5 2 2" xfId="18139"/>
    <cellStyle name="Normal 5 2 2 2" xfId="18140"/>
    <cellStyle name="Normal 5 2 3" xfId="18141"/>
    <cellStyle name="Normal 5 2 4" xfId="18142"/>
    <cellStyle name="Normal 5 2 5" xfId="18143"/>
    <cellStyle name="Normal 5 3" xfId="18144"/>
    <cellStyle name="Normal 5 3 2" xfId="18145"/>
    <cellStyle name="Normal 5 3 3" xfId="18146"/>
    <cellStyle name="Normal 5 4" xfId="18147"/>
    <cellStyle name="Normal 5 4 2" xfId="18148"/>
    <cellStyle name="Normal 5 5" xfId="18149"/>
    <cellStyle name="Normal 5 5 2" xfId="18150"/>
    <cellStyle name="Normal 5 6" xfId="18151"/>
    <cellStyle name="Normal 5 7" xfId="35671"/>
    <cellStyle name="Normal 5 8" xfId="35672"/>
    <cellStyle name="Normal 50" xfId="18152"/>
    <cellStyle name="Normal 50 2" xfId="18153"/>
    <cellStyle name="Normal 50 2 2" xfId="18154"/>
    <cellStyle name="Normal 50 2 2 2" xfId="18155"/>
    <cellStyle name="Normal 50 2 3" xfId="18156"/>
    <cellStyle name="Normal 50 3" xfId="18157"/>
    <cellStyle name="Normal 50 3 2" xfId="18158"/>
    <cellStyle name="Normal 50 4" xfId="18159"/>
    <cellStyle name="Normal 50 5" xfId="18160"/>
    <cellStyle name="Normal 51" xfId="18161"/>
    <cellStyle name="Normal 51 2" xfId="18162"/>
    <cellStyle name="Normal 51 2 2" xfId="18163"/>
    <cellStyle name="Normal 51 2 2 2" xfId="18164"/>
    <cellStyle name="Normal 51 2 3" xfId="18165"/>
    <cellStyle name="Normal 51 3" xfId="18166"/>
    <cellStyle name="Normal 51 3 2" xfId="18167"/>
    <cellStyle name="Normal 51 4" xfId="18168"/>
    <cellStyle name="Normal 51 5" xfId="18169"/>
    <cellStyle name="Normal 52" xfId="18170"/>
    <cellStyle name="Normal 52 2" xfId="18171"/>
    <cellStyle name="Normal 52 2 2" xfId="18172"/>
    <cellStyle name="Normal 52 2 2 2" xfId="18173"/>
    <cellStyle name="Normal 52 2 3" xfId="18174"/>
    <cellStyle name="Normal 52 3" xfId="18175"/>
    <cellStyle name="Normal 52 3 2" xfId="18176"/>
    <cellStyle name="Normal 52 4" xfId="18177"/>
    <cellStyle name="Normal 52 5" xfId="18178"/>
    <cellStyle name="Normal 53" xfId="18179"/>
    <cellStyle name="Normal 53 2" xfId="18180"/>
    <cellStyle name="Normal 53 2 2" xfId="18181"/>
    <cellStyle name="Normal 53 2 2 2" xfId="18182"/>
    <cellStyle name="Normal 53 2 3" xfId="18183"/>
    <cellStyle name="Normal 53 3" xfId="18184"/>
    <cellStyle name="Normal 53 3 2" xfId="18185"/>
    <cellStyle name="Normal 53 4" xfId="18186"/>
    <cellStyle name="Normal 53 5" xfId="18187"/>
    <cellStyle name="Normal 53 6" xfId="35673"/>
    <cellStyle name="Normal 54" xfId="18188"/>
    <cellStyle name="Normal 54 2" xfId="18189"/>
    <cellStyle name="Normal 54 2 2" xfId="18190"/>
    <cellStyle name="Normal 54 2 2 2" xfId="18191"/>
    <cellStyle name="Normal 54 2 3" xfId="18192"/>
    <cellStyle name="Normal 54 3" xfId="18193"/>
    <cellStyle name="Normal 54 3 2" xfId="18194"/>
    <cellStyle name="Normal 54 4" xfId="18195"/>
    <cellStyle name="Normal 54 5" xfId="18196"/>
    <cellStyle name="Normal 55" xfId="18197"/>
    <cellStyle name="Normal 55 2" xfId="18198"/>
    <cellStyle name="Normal 55 2 2" xfId="18199"/>
    <cellStyle name="Normal 55 2 2 2" xfId="18200"/>
    <cellStyle name="Normal 55 2 3" xfId="18201"/>
    <cellStyle name="Normal 55 3" xfId="18202"/>
    <cellStyle name="Normal 55 3 2" xfId="18203"/>
    <cellStyle name="Normal 55 4" xfId="18204"/>
    <cellStyle name="Normal 56" xfId="18205"/>
    <cellStyle name="Normal 56 2" xfId="18206"/>
    <cellStyle name="Normal 56 2 2" xfId="18207"/>
    <cellStyle name="Normal 56 2 2 2" xfId="18208"/>
    <cellStyle name="Normal 56 2 3" xfId="18209"/>
    <cellStyle name="Normal 56 3" xfId="18210"/>
    <cellStyle name="Normal 56 3 2" xfId="18211"/>
    <cellStyle name="Normal 56 4" xfId="18212"/>
    <cellStyle name="Normal 57" xfId="18213"/>
    <cellStyle name="Normal 57 2" xfId="18214"/>
    <cellStyle name="Normal 57 2 2" xfId="18215"/>
    <cellStyle name="Normal 57 2 2 2" xfId="18216"/>
    <cellStyle name="Normal 57 2 3" xfId="18217"/>
    <cellStyle name="Normal 57 3" xfId="18218"/>
    <cellStyle name="Normal 57 3 2" xfId="18219"/>
    <cellStyle name="Normal 57 4" xfId="18220"/>
    <cellStyle name="Normal 58" xfId="18221"/>
    <cellStyle name="Normal 58 2" xfId="18222"/>
    <cellStyle name="Normal 58 2 2" xfId="18223"/>
    <cellStyle name="Normal 58 2 2 2" xfId="18224"/>
    <cellStyle name="Normal 58 2 3" xfId="18225"/>
    <cellStyle name="Normal 58 3" xfId="18226"/>
    <cellStyle name="Normal 58 3 2" xfId="18227"/>
    <cellStyle name="Normal 58 4" xfId="18228"/>
    <cellStyle name="Normal 59" xfId="18229"/>
    <cellStyle name="Normal 59 2" xfId="18230"/>
    <cellStyle name="Normal 59 2 2" xfId="18231"/>
    <cellStyle name="Normal 59 2 2 2" xfId="18232"/>
    <cellStyle name="Normal 59 2 3" xfId="18233"/>
    <cellStyle name="Normal 59 3" xfId="18234"/>
    <cellStyle name="Normal 59 3 2" xfId="18235"/>
    <cellStyle name="Normal 59 4" xfId="18236"/>
    <cellStyle name="Normal 6" xfId="18237"/>
    <cellStyle name="Normal 6 2" xfId="18238"/>
    <cellStyle name="Normal 6 2 2" xfId="18239"/>
    <cellStyle name="Normal 6 2 2 2" xfId="18240"/>
    <cellStyle name="Normal 6 2 3" xfId="18241"/>
    <cellStyle name="Normal 6 3" xfId="18242"/>
    <cellStyle name="Normal 6 3 2" xfId="18243"/>
    <cellStyle name="Normal 6 4" xfId="18244"/>
    <cellStyle name="Normal 6 4 2" xfId="18245"/>
    <cellStyle name="Normal 6 5" xfId="18246"/>
    <cellStyle name="Normal 6 6" xfId="35674"/>
    <cellStyle name="Normal 6 7" xfId="35675"/>
    <cellStyle name="Normal 60" xfId="18247"/>
    <cellStyle name="Normal 60 2" xfId="18248"/>
    <cellStyle name="Normal 60 2 2" xfId="18249"/>
    <cellStyle name="Normal 60 2 2 2" xfId="18250"/>
    <cellStyle name="Normal 60 2 3" xfId="18251"/>
    <cellStyle name="Normal 60 3" xfId="18252"/>
    <cellStyle name="Normal 60 3 2" xfId="18253"/>
    <cellStyle name="Normal 60 4" xfId="18254"/>
    <cellStyle name="Normal 61" xfId="18255"/>
    <cellStyle name="Normal 61 2" xfId="18256"/>
    <cellStyle name="Normal 61 2 2" xfId="18257"/>
    <cellStyle name="Normal 61 2 2 2" xfId="18258"/>
    <cellStyle name="Normal 61 2 3" xfId="18259"/>
    <cellStyle name="Normal 61 3" xfId="18260"/>
    <cellStyle name="Normal 61 3 2" xfId="18261"/>
    <cellStyle name="Normal 61 4" xfId="18262"/>
    <cellStyle name="Normal 62" xfId="18263"/>
    <cellStyle name="Normal 62 2" xfId="18264"/>
    <cellStyle name="Normal 62 2 2" xfId="18265"/>
    <cellStyle name="Normal 62 2 2 2" xfId="18266"/>
    <cellStyle name="Normal 62 2 3" xfId="18267"/>
    <cellStyle name="Normal 62 3" xfId="18268"/>
    <cellStyle name="Normal 62 3 2" xfId="18269"/>
    <cellStyle name="Normal 62 4" xfId="18270"/>
    <cellStyle name="Normal 63" xfId="18271"/>
    <cellStyle name="Normal 63 2" xfId="18272"/>
    <cellStyle name="Normal 63 2 2" xfId="18273"/>
    <cellStyle name="Normal 63 2 2 2" xfId="18274"/>
    <cellStyle name="Normal 63 2 3" xfId="18275"/>
    <cellStyle name="Normal 63 3" xfId="18276"/>
    <cellStyle name="Normal 63 3 2" xfId="18277"/>
    <cellStyle name="Normal 63 4" xfId="18278"/>
    <cellStyle name="Normal 64" xfId="18279"/>
    <cellStyle name="Normal 64 2" xfId="18280"/>
    <cellStyle name="Normal 64 2 2" xfId="18281"/>
    <cellStyle name="Normal 64 2 2 2" xfId="18282"/>
    <cellStyle name="Normal 64 2 3" xfId="18283"/>
    <cellStyle name="Normal 64 3" xfId="18284"/>
    <cellStyle name="Normal 64 3 2" xfId="18285"/>
    <cellStyle name="Normal 64 4" xfId="18286"/>
    <cellStyle name="Normal 65" xfId="18287"/>
    <cellStyle name="Normal 65 2" xfId="18288"/>
    <cellStyle name="Normal 65 2 2" xfId="18289"/>
    <cellStyle name="Normal 65 2 2 2" xfId="18290"/>
    <cellStyle name="Normal 65 2 3" xfId="18291"/>
    <cellStyle name="Normal 65 3" xfId="18292"/>
    <cellStyle name="Normal 65 3 2" xfId="18293"/>
    <cellStyle name="Normal 65 4" xfId="18294"/>
    <cellStyle name="Normal 65 5" xfId="18295"/>
    <cellStyle name="Normal 66" xfId="18296"/>
    <cellStyle name="Normal 66 2" xfId="18297"/>
    <cellStyle name="Normal 66 2 2" xfId="18298"/>
    <cellStyle name="Normal 66 2 2 2" xfId="18299"/>
    <cellStyle name="Normal 66 2 3" xfId="18300"/>
    <cellStyle name="Normal 66 3" xfId="18301"/>
    <cellStyle name="Normal 66 3 2" xfId="18302"/>
    <cellStyle name="Normal 66 4" xfId="18303"/>
    <cellStyle name="Normal 67" xfId="18304"/>
    <cellStyle name="Normal 67 2" xfId="18305"/>
    <cellStyle name="Normal 67 2 2" xfId="18306"/>
    <cellStyle name="Normal 67 2 2 2" xfId="18307"/>
    <cellStyle name="Normal 67 2 3" xfId="18308"/>
    <cellStyle name="Normal 67 3" xfId="18309"/>
    <cellStyle name="Normal 67 3 2" xfId="18310"/>
    <cellStyle name="Normal 67 4" xfId="18311"/>
    <cellStyle name="Normal 68" xfId="18312"/>
    <cellStyle name="Normal 68 2" xfId="18313"/>
    <cellStyle name="Normal 68 2 2" xfId="18314"/>
    <cellStyle name="Normal 68 2 2 2" xfId="18315"/>
    <cellStyle name="Normal 68 2 3" xfId="18316"/>
    <cellStyle name="Normal 68 3" xfId="18317"/>
    <cellStyle name="Normal 68 3 2" xfId="18318"/>
    <cellStyle name="Normal 68 4" xfId="18319"/>
    <cellStyle name="Normal 69" xfId="18320"/>
    <cellStyle name="Normal 69 2" xfId="18321"/>
    <cellStyle name="Normal 69 2 2" xfId="18322"/>
    <cellStyle name="Normal 69 2 2 2" xfId="18323"/>
    <cellStyle name="Normal 69 2 3" xfId="18324"/>
    <cellStyle name="Normal 69 3" xfId="18325"/>
    <cellStyle name="Normal 69 3 2" xfId="18326"/>
    <cellStyle name="Normal 69 4" xfId="18327"/>
    <cellStyle name="Normal 7" xfId="18328"/>
    <cellStyle name="Normal 7 2" xfId="18329"/>
    <cellStyle name="Normal 7 2 2" xfId="18330"/>
    <cellStyle name="Normal 7 2 2 2" xfId="18331"/>
    <cellStyle name="Normal 7 2 3" xfId="18332"/>
    <cellStyle name="Normal 7 3" xfId="18333"/>
    <cellStyle name="Normal 7 3 2" xfId="18334"/>
    <cellStyle name="Normal 7 4" xfId="18335"/>
    <cellStyle name="Normal 7 5" xfId="18336"/>
    <cellStyle name="Normal 7 6" xfId="18337"/>
    <cellStyle name="Normal 7 7" xfId="35676"/>
    <cellStyle name="Normal 7 8" xfId="35677"/>
    <cellStyle name="Normal 70" xfId="18338"/>
    <cellStyle name="Normal 70 2" xfId="18339"/>
    <cellStyle name="Normal 70 2 2" xfId="18340"/>
    <cellStyle name="Normal 70 2 2 2" xfId="18341"/>
    <cellStyle name="Normal 70 2 3" xfId="18342"/>
    <cellStyle name="Normal 70 3" xfId="18343"/>
    <cellStyle name="Normal 70 3 2" xfId="18344"/>
    <cellStyle name="Normal 70 4" xfId="18345"/>
    <cellStyle name="Normal 71" xfId="18346"/>
    <cellStyle name="Normal 72" xfId="18347"/>
    <cellStyle name="Normal 73" xfId="18348"/>
    <cellStyle name="Normal 74" xfId="18349"/>
    <cellStyle name="Normal 74 2" xfId="18350"/>
    <cellStyle name="Normal 75" xfId="18351"/>
    <cellStyle name="Normal 76" xfId="18352"/>
    <cellStyle name="Normal 77" xfId="18353"/>
    <cellStyle name="Normal 77 2" xfId="18354"/>
    <cellStyle name="Normal 77 2 2" xfId="18355"/>
    <cellStyle name="Normal 77 2 2 2" xfId="18356"/>
    <cellStyle name="Normal 77 2 3" xfId="18357"/>
    <cellStyle name="Normal 77 3" xfId="18358"/>
    <cellStyle name="Normal 77 3 2" xfId="18359"/>
    <cellStyle name="Normal 77 4" xfId="18360"/>
    <cellStyle name="Normal 78" xfId="18361"/>
    <cellStyle name="Normal 78 2" xfId="18362"/>
    <cellStyle name="Normal 78 2 2" xfId="18363"/>
    <cellStyle name="Normal 78 2 2 2" xfId="18364"/>
    <cellStyle name="Normal 78 2 3" xfId="18365"/>
    <cellStyle name="Normal 78 3" xfId="18366"/>
    <cellStyle name="Normal 78 3 2" xfId="18367"/>
    <cellStyle name="Normal 78 4" xfId="18368"/>
    <cellStyle name="Normal 79" xfId="18369"/>
    <cellStyle name="Normal 8" xfId="18370"/>
    <cellStyle name="Normal 8 2" xfId="18371"/>
    <cellStyle name="Normal 8 2 2" xfId="18372"/>
    <cellStyle name="Normal 8 3" xfId="18373"/>
    <cellStyle name="Normal 8 3 2" xfId="18374"/>
    <cellStyle name="Normal 8 4" xfId="18375"/>
    <cellStyle name="Normal 8 5" xfId="18376"/>
    <cellStyle name="Normal 8 6" xfId="18377"/>
    <cellStyle name="Normal 8 7" xfId="35678"/>
    <cellStyle name="Normal 80" xfId="18378"/>
    <cellStyle name="Normal 81" xfId="18379"/>
    <cellStyle name="Normal 82" xfId="18380"/>
    <cellStyle name="Normal 83" xfId="18381"/>
    <cellStyle name="Normal 83 2" xfId="18382"/>
    <cellStyle name="Normal 83 2 2" xfId="18383"/>
    <cellStyle name="Normal 83 2 2 2" xfId="18384"/>
    <cellStyle name="Normal 83 2 3" xfId="18385"/>
    <cellStyle name="Normal 83 3" xfId="18386"/>
    <cellStyle name="Normal 83 3 2" xfId="18387"/>
    <cellStyle name="Normal 83 4" xfId="18388"/>
    <cellStyle name="Normal 84" xfId="18389"/>
    <cellStyle name="Normal 84 2" xfId="18390"/>
    <cellStyle name="Normal 84 2 2" xfId="18391"/>
    <cellStyle name="Normal 84 2 2 2" xfId="18392"/>
    <cellStyle name="Normal 84 2 3" xfId="18393"/>
    <cellStyle name="Normal 84 3" xfId="18394"/>
    <cellStyle name="Normal 84 3 2" xfId="18395"/>
    <cellStyle name="Normal 84 4" xfId="18396"/>
    <cellStyle name="Normal 85" xfId="18397"/>
    <cellStyle name="Normal 85 2" xfId="18398"/>
    <cellStyle name="Normal 85 2 2" xfId="18399"/>
    <cellStyle name="Normal 85 2 2 2" xfId="18400"/>
    <cellStyle name="Normal 85 2 3" xfId="18401"/>
    <cellStyle name="Normal 85 3" xfId="18402"/>
    <cellStyle name="Normal 85 3 2" xfId="18403"/>
    <cellStyle name="Normal 85 4" xfId="18404"/>
    <cellStyle name="Normal 86" xfId="18405"/>
    <cellStyle name="Normal 86 2" xfId="18406"/>
    <cellStyle name="Normal 86 2 2" xfId="18407"/>
    <cellStyle name="Normal 86 2 2 2" xfId="18408"/>
    <cellStyle name="Normal 86 2 3" xfId="18409"/>
    <cellStyle name="Normal 86 3" xfId="18410"/>
    <cellStyle name="Normal 86 3 2" xfId="18411"/>
    <cellStyle name="Normal 86 4" xfId="18412"/>
    <cellStyle name="Normal 86 5" xfId="35679"/>
    <cellStyle name="Normal 87" xfId="18413"/>
    <cellStyle name="Normal 87 2" xfId="18414"/>
    <cellStyle name="Normal 87 2 2" xfId="18415"/>
    <cellStyle name="Normal 87 2 2 2" xfId="18416"/>
    <cellStyle name="Normal 87 2 3" xfId="18417"/>
    <cellStyle name="Normal 87 3" xfId="18418"/>
    <cellStyle name="Normal 87 3 2" xfId="18419"/>
    <cellStyle name="Normal 87 4" xfId="18420"/>
    <cellStyle name="Normal 88" xfId="18421"/>
    <cellStyle name="Normal 88 2" xfId="18422"/>
    <cellStyle name="Normal 88 2 2" xfId="18423"/>
    <cellStyle name="Normal 88 2 2 2" xfId="18424"/>
    <cellStyle name="Normal 88 2 3" xfId="18425"/>
    <cellStyle name="Normal 88 3" xfId="18426"/>
    <cellStyle name="Normal 88 3 2" xfId="18427"/>
    <cellStyle name="Normal 88 4" xfId="18428"/>
    <cellStyle name="Normal 88 5" xfId="35680"/>
    <cellStyle name="Normal 89" xfId="18429"/>
    <cellStyle name="Normal 89 2" xfId="18430"/>
    <cellStyle name="Normal 89 2 2" xfId="18431"/>
    <cellStyle name="Normal 89 2 2 2" xfId="18432"/>
    <cellStyle name="Normal 89 2 3" xfId="18433"/>
    <cellStyle name="Normal 89 3" xfId="18434"/>
    <cellStyle name="Normal 89 3 2" xfId="18435"/>
    <cellStyle name="Normal 89 4" xfId="18436"/>
    <cellStyle name="Normal 9" xfId="18437"/>
    <cellStyle name="Normal 9 2" xfId="18438"/>
    <cellStyle name="Normal 9 3" xfId="18439"/>
    <cellStyle name="Normal 9 3 2" xfId="18440"/>
    <cellStyle name="Normal 9 3 3" xfId="18441"/>
    <cellStyle name="Normal 9 4" xfId="18442"/>
    <cellStyle name="Normal 9 5" xfId="35681"/>
    <cellStyle name="Normal 90" xfId="18443"/>
    <cellStyle name="Normal 91" xfId="18444"/>
    <cellStyle name="Normal 91 2" xfId="18445"/>
    <cellStyle name="Normal 91 3" xfId="18446"/>
    <cellStyle name="Normal 92" xfId="18447"/>
    <cellStyle name="Normal 92 2" xfId="18448"/>
    <cellStyle name="Normal 93" xfId="18449"/>
    <cellStyle name="Normal 93 2" xfId="18450"/>
    <cellStyle name="Normal 93 2 2" xfId="18451"/>
    <cellStyle name="Normal 93 3" xfId="18452"/>
    <cellStyle name="Normal 94" xfId="18453"/>
    <cellStyle name="Normal 94 2" xfId="18454"/>
    <cellStyle name="Normal 94 3" xfId="18455"/>
    <cellStyle name="Normal 95" xfId="18456"/>
    <cellStyle name="Normal 95 2" xfId="18457"/>
    <cellStyle name="Normal 95 3" xfId="18458"/>
    <cellStyle name="Normal 95 4" xfId="35682"/>
    <cellStyle name="Normal 96" xfId="18459"/>
    <cellStyle name="Normal 96 2" xfId="18460"/>
    <cellStyle name="Normal 96 3" xfId="18461"/>
    <cellStyle name="Normal 97" xfId="18462"/>
    <cellStyle name="Normal 97 2" xfId="18463"/>
    <cellStyle name="Normal 97 3" xfId="18464"/>
    <cellStyle name="Normal 98" xfId="18465"/>
    <cellStyle name="Normal 98 2" xfId="18466"/>
    <cellStyle name="Normal 98 3" xfId="18467"/>
    <cellStyle name="Normal 99" xfId="18468"/>
    <cellStyle name="Normal 99 2" xfId="18469"/>
    <cellStyle name="Normal 99 3" xfId="18470"/>
    <cellStyle name="Notas" xfId="18471"/>
    <cellStyle name="Notas 10" xfId="18472"/>
    <cellStyle name="Notas 10 2" xfId="18473"/>
    <cellStyle name="Notas 10 2 2" xfId="18474"/>
    <cellStyle name="Notas 10 3" xfId="18475"/>
    <cellStyle name="Notas 10 3 2" xfId="18476"/>
    <cellStyle name="Notas 10 4" xfId="18477"/>
    <cellStyle name="Notas 11" xfId="18478"/>
    <cellStyle name="Notas 11 2" xfId="18479"/>
    <cellStyle name="Notas 11 2 2" xfId="18480"/>
    <cellStyle name="Notas 11 3" xfId="18481"/>
    <cellStyle name="Notas 11 3 2" xfId="18482"/>
    <cellStyle name="Notas 11 4" xfId="18483"/>
    <cellStyle name="Notas 11 5" xfId="18484"/>
    <cellStyle name="Notas 12" xfId="18485"/>
    <cellStyle name="Notas 12 2" xfId="18486"/>
    <cellStyle name="Notas 12 2 2" xfId="18487"/>
    <cellStyle name="Notas 12 3" xfId="18488"/>
    <cellStyle name="Notas 12 3 2" xfId="18489"/>
    <cellStyle name="Notas 12 4" xfId="18490"/>
    <cellStyle name="Notas 12 5" xfId="18491"/>
    <cellStyle name="Notas 13" xfId="18492"/>
    <cellStyle name="Notas 13 2" xfId="18493"/>
    <cellStyle name="Notas 13 2 2" xfId="18494"/>
    <cellStyle name="Notas 13 3" xfId="18495"/>
    <cellStyle name="Notas 13 3 2" xfId="18496"/>
    <cellStyle name="Notas 13 4" xfId="18497"/>
    <cellStyle name="Notas 13 5" xfId="18498"/>
    <cellStyle name="Notas 14" xfId="18499"/>
    <cellStyle name="Notas 14 2" xfId="18500"/>
    <cellStyle name="Notas 14 2 2" xfId="18501"/>
    <cellStyle name="Notas 14 3" xfId="18502"/>
    <cellStyle name="Notas 14 3 2" xfId="18503"/>
    <cellStyle name="Notas 14 4" xfId="18504"/>
    <cellStyle name="Notas 14 5" xfId="18505"/>
    <cellStyle name="Notas 15" xfId="18506"/>
    <cellStyle name="Notas 15 2" xfId="18507"/>
    <cellStyle name="Notas 15 2 2" xfId="18508"/>
    <cellStyle name="Notas 15 3" xfId="18509"/>
    <cellStyle name="Notas 15 3 2" xfId="18510"/>
    <cellStyle name="Notas 15 4" xfId="18511"/>
    <cellStyle name="Notas 15 5" xfId="18512"/>
    <cellStyle name="Notas 16" xfId="18513"/>
    <cellStyle name="Notas 16 2" xfId="18514"/>
    <cellStyle name="Notas 16 2 2" xfId="18515"/>
    <cellStyle name="Notas 16 3" xfId="18516"/>
    <cellStyle name="Notas 16 3 2" xfId="18517"/>
    <cellStyle name="Notas 16 4" xfId="18518"/>
    <cellStyle name="Notas 16 5" xfId="18519"/>
    <cellStyle name="Notas 17" xfId="18520"/>
    <cellStyle name="Notas 17 2" xfId="18521"/>
    <cellStyle name="Notas 17 2 2" xfId="18522"/>
    <cellStyle name="Notas 17 3" xfId="18523"/>
    <cellStyle name="Notas 17 3 2" xfId="18524"/>
    <cellStyle name="Notas 17 4" xfId="18525"/>
    <cellStyle name="Notas 17 5" xfId="18526"/>
    <cellStyle name="Notas 18" xfId="18527"/>
    <cellStyle name="Notas 18 2" xfId="18528"/>
    <cellStyle name="Notas 18 2 2" xfId="18529"/>
    <cellStyle name="Notas 18 3" xfId="18530"/>
    <cellStyle name="Notas 18 3 2" xfId="18531"/>
    <cellStyle name="Notas 18 4" xfId="18532"/>
    <cellStyle name="Notas 18 5" xfId="18533"/>
    <cellStyle name="Notas 19" xfId="18534"/>
    <cellStyle name="Notas 19 2" xfId="18535"/>
    <cellStyle name="Notas 19 2 2" xfId="18536"/>
    <cellStyle name="Notas 19 3" xfId="18537"/>
    <cellStyle name="Notas 19 3 2" xfId="18538"/>
    <cellStyle name="Notas 19 4" xfId="18539"/>
    <cellStyle name="Notas 19 5" xfId="18540"/>
    <cellStyle name="Notas 2" xfId="18541"/>
    <cellStyle name="Notas 2 10" xfId="18542"/>
    <cellStyle name="Notas 2 10 2" xfId="18543"/>
    <cellStyle name="Notas 2 10 2 2" xfId="18544"/>
    <cellStyle name="Notas 2 10 3" xfId="18545"/>
    <cellStyle name="Notas 2 10 3 2" xfId="18546"/>
    <cellStyle name="Notas 2 10 4" xfId="18547"/>
    <cellStyle name="Notas 2 11" xfId="18548"/>
    <cellStyle name="Notas 2 11 2" xfId="18549"/>
    <cellStyle name="Notas 2 11 2 2" xfId="18550"/>
    <cellStyle name="Notas 2 11 3" xfId="18551"/>
    <cellStyle name="Notas 2 11 3 2" xfId="18552"/>
    <cellStyle name="Notas 2 11 4" xfId="18553"/>
    <cellStyle name="Notas 2 11 5" xfId="18554"/>
    <cellStyle name="Notas 2 12" xfId="18555"/>
    <cellStyle name="Notas 2 12 2" xfId="18556"/>
    <cellStyle name="Notas 2 12 2 2" xfId="18557"/>
    <cellStyle name="Notas 2 12 3" xfId="18558"/>
    <cellStyle name="Notas 2 12 3 2" xfId="18559"/>
    <cellStyle name="Notas 2 12 4" xfId="18560"/>
    <cellStyle name="Notas 2 12 5" xfId="18561"/>
    <cellStyle name="Notas 2 13" xfId="18562"/>
    <cellStyle name="Notas 2 13 2" xfId="18563"/>
    <cellStyle name="Notas 2 13 2 2" xfId="18564"/>
    <cellStyle name="Notas 2 13 3" xfId="18565"/>
    <cellStyle name="Notas 2 13 3 2" xfId="18566"/>
    <cellStyle name="Notas 2 13 4" xfId="18567"/>
    <cellStyle name="Notas 2 13 5" xfId="18568"/>
    <cellStyle name="Notas 2 14" xfId="18569"/>
    <cellStyle name="Notas 2 14 2" xfId="18570"/>
    <cellStyle name="Notas 2 14 2 2" xfId="18571"/>
    <cellStyle name="Notas 2 14 3" xfId="18572"/>
    <cellStyle name="Notas 2 14 3 2" xfId="18573"/>
    <cellStyle name="Notas 2 14 4" xfId="18574"/>
    <cellStyle name="Notas 2 14 5" xfId="18575"/>
    <cellStyle name="Notas 2 15" xfId="18576"/>
    <cellStyle name="Notas 2 15 2" xfId="18577"/>
    <cellStyle name="Notas 2 15 2 2" xfId="18578"/>
    <cellStyle name="Notas 2 15 3" xfId="18579"/>
    <cellStyle name="Notas 2 15 3 2" xfId="18580"/>
    <cellStyle name="Notas 2 15 4" xfId="18581"/>
    <cellStyle name="Notas 2 15 5" xfId="18582"/>
    <cellStyle name="Notas 2 16" xfId="18583"/>
    <cellStyle name="Notas 2 16 2" xfId="18584"/>
    <cellStyle name="Notas 2 16 2 2" xfId="18585"/>
    <cellStyle name="Notas 2 16 3" xfId="18586"/>
    <cellStyle name="Notas 2 16 3 2" xfId="18587"/>
    <cellStyle name="Notas 2 16 4" xfId="18588"/>
    <cellStyle name="Notas 2 16 5" xfId="18589"/>
    <cellStyle name="Notas 2 17" xfId="18590"/>
    <cellStyle name="Notas 2 17 2" xfId="18591"/>
    <cellStyle name="Notas 2 17 2 2" xfId="18592"/>
    <cellStyle name="Notas 2 17 3" xfId="18593"/>
    <cellStyle name="Notas 2 17 3 2" xfId="18594"/>
    <cellStyle name="Notas 2 17 4" xfId="18595"/>
    <cellStyle name="Notas 2 17 5" xfId="18596"/>
    <cellStyle name="Notas 2 18" xfId="18597"/>
    <cellStyle name="Notas 2 18 2" xfId="18598"/>
    <cellStyle name="Notas 2 18 2 2" xfId="18599"/>
    <cellStyle name="Notas 2 18 3" xfId="18600"/>
    <cellStyle name="Notas 2 18 3 2" xfId="18601"/>
    <cellStyle name="Notas 2 18 4" xfId="18602"/>
    <cellStyle name="Notas 2 18 5" xfId="18603"/>
    <cellStyle name="Notas 2 19" xfId="18604"/>
    <cellStyle name="Notas 2 19 2" xfId="18605"/>
    <cellStyle name="Notas 2 19 2 2" xfId="18606"/>
    <cellStyle name="Notas 2 19 3" xfId="18607"/>
    <cellStyle name="Notas 2 19 3 2" xfId="18608"/>
    <cellStyle name="Notas 2 19 4" xfId="18609"/>
    <cellStyle name="Notas 2 19 5" xfId="18610"/>
    <cellStyle name="Notas 2 2" xfId="18611"/>
    <cellStyle name="Notas 2 2 10" xfId="18612"/>
    <cellStyle name="Notas 2 2 10 2" xfId="18613"/>
    <cellStyle name="Notas 2 2 11" xfId="18614"/>
    <cellStyle name="Notas 2 2 2" xfId="18615"/>
    <cellStyle name="Notas 2 2 2 10" xfId="18616"/>
    <cellStyle name="Notas 2 2 2 2" xfId="18617"/>
    <cellStyle name="Notas 2 2 2 2 2" xfId="18618"/>
    <cellStyle name="Notas 2 2 2 2 2 2" xfId="18619"/>
    <cellStyle name="Notas 2 2 2 2 2 2 2" xfId="18620"/>
    <cellStyle name="Notas 2 2 2 2 2 2 2 2" xfId="18621"/>
    <cellStyle name="Notas 2 2 2 2 2 2 3" xfId="18622"/>
    <cellStyle name="Notas 2 2 2 2 2 2 3 2" xfId="18623"/>
    <cellStyle name="Notas 2 2 2 2 2 2 4" xfId="18624"/>
    <cellStyle name="Notas 2 2 2 2 2 3" xfId="18625"/>
    <cellStyle name="Notas 2 2 2 2 2 3 2" xfId="18626"/>
    <cellStyle name="Notas 2 2 2 2 2 4" xfId="18627"/>
    <cellStyle name="Notas 2 2 2 2 2 4 2" xfId="18628"/>
    <cellStyle name="Notas 2 2 2 2 2 5" xfId="18629"/>
    <cellStyle name="Notas 2 2 2 2 3" xfId="18630"/>
    <cellStyle name="Notas 2 2 2 2 3 2" xfId="18631"/>
    <cellStyle name="Notas 2 2 2 2 3 2 2" xfId="18632"/>
    <cellStyle name="Notas 2 2 2 2 3 2 2 2" xfId="18633"/>
    <cellStyle name="Notas 2 2 2 2 3 2 3" xfId="18634"/>
    <cellStyle name="Notas 2 2 2 2 3 2 3 2" xfId="18635"/>
    <cellStyle name="Notas 2 2 2 2 3 2 4" xfId="18636"/>
    <cellStyle name="Notas 2 2 2 2 3 3" xfId="18637"/>
    <cellStyle name="Notas 2 2 2 2 3 3 2" xfId="18638"/>
    <cellStyle name="Notas 2 2 2 2 3 4" xfId="18639"/>
    <cellStyle name="Notas 2 2 2 2 3 4 2" xfId="18640"/>
    <cellStyle name="Notas 2 2 2 2 3 5" xfId="18641"/>
    <cellStyle name="Notas 2 2 2 2 4" xfId="18642"/>
    <cellStyle name="Notas 2 2 2 2 4 2" xfId="18643"/>
    <cellStyle name="Notas 2 2 2 2 4 2 2" xfId="18644"/>
    <cellStyle name="Notas 2 2 2 2 4 2 2 2" xfId="18645"/>
    <cellStyle name="Notas 2 2 2 2 4 2 3" xfId="18646"/>
    <cellStyle name="Notas 2 2 2 2 4 2 3 2" xfId="18647"/>
    <cellStyle name="Notas 2 2 2 2 4 2 4" xfId="18648"/>
    <cellStyle name="Notas 2 2 2 2 4 3" xfId="18649"/>
    <cellStyle name="Notas 2 2 2 2 4 3 2" xfId="18650"/>
    <cellStyle name="Notas 2 2 2 2 4 4" xfId="18651"/>
    <cellStyle name="Notas 2 2 2 2 4 4 2" xfId="18652"/>
    <cellStyle name="Notas 2 2 2 2 4 5" xfId="18653"/>
    <cellStyle name="Notas 2 2 2 2 5" xfId="18654"/>
    <cellStyle name="Notas 2 2 2 2 5 2" xfId="18655"/>
    <cellStyle name="Notas 2 2 2 2 5 2 2" xfId="18656"/>
    <cellStyle name="Notas 2 2 2 2 5 3" xfId="18657"/>
    <cellStyle name="Notas 2 2 2 2 5 3 2" xfId="18658"/>
    <cellStyle name="Notas 2 2 2 2 5 4" xfId="18659"/>
    <cellStyle name="Notas 2 2 2 2 6" xfId="18660"/>
    <cellStyle name="Notas 2 2 2 2 6 2" xfId="18661"/>
    <cellStyle name="Notas 2 2 2 2 7" xfId="18662"/>
    <cellStyle name="Notas 2 2 2 2 7 2" xfId="18663"/>
    <cellStyle name="Notas 2 2 2 2 8" xfId="18664"/>
    <cellStyle name="Notas 2 2 2 3" xfId="18665"/>
    <cellStyle name="Notas 2 2 2 3 2" xfId="18666"/>
    <cellStyle name="Notas 2 2 2 3 2 2" xfId="18667"/>
    <cellStyle name="Notas 2 2 2 3 2 2 2" xfId="18668"/>
    <cellStyle name="Notas 2 2 2 3 2 2 2 2" xfId="18669"/>
    <cellStyle name="Notas 2 2 2 3 2 2 3" xfId="18670"/>
    <cellStyle name="Notas 2 2 2 3 2 2 3 2" xfId="18671"/>
    <cellStyle name="Notas 2 2 2 3 2 2 4" xfId="18672"/>
    <cellStyle name="Notas 2 2 2 3 2 3" xfId="18673"/>
    <cellStyle name="Notas 2 2 2 3 2 3 2" xfId="18674"/>
    <cellStyle name="Notas 2 2 2 3 2 4" xfId="18675"/>
    <cellStyle name="Notas 2 2 2 3 2 4 2" xfId="18676"/>
    <cellStyle name="Notas 2 2 2 3 2 5" xfId="18677"/>
    <cellStyle name="Notas 2 2 2 3 3" xfId="18678"/>
    <cellStyle name="Notas 2 2 2 3 3 2" xfId="18679"/>
    <cellStyle name="Notas 2 2 2 3 3 2 2" xfId="18680"/>
    <cellStyle name="Notas 2 2 2 3 3 2 2 2" xfId="18681"/>
    <cellStyle name="Notas 2 2 2 3 3 2 3" xfId="18682"/>
    <cellStyle name="Notas 2 2 2 3 3 2 3 2" xfId="18683"/>
    <cellStyle name="Notas 2 2 2 3 3 2 4" xfId="18684"/>
    <cellStyle name="Notas 2 2 2 3 3 3" xfId="18685"/>
    <cellStyle name="Notas 2 2 2 3 3 3 2" xfId="18686"/>
    <cellStyle name="Notas 2 2 2 3 3 4" xfId="18687"/>
    <cellStyle name="Notas 2 2 2 3 3 4 2" xfId="18688"/>
    <cellStyle name="Notas 2 2 2 3 3 5" xfId="18689"/>
    <cellStyle name="Notas 2 2 2 3 4" xfId="18690"/>
    <cellStyle name="Notas 2 2 2 3 4 2" xfId="18691"/>
    <cellStyle name="Notas 2 2 2 3 4 2 2" xfId="18692"/>
    <cellStyle name="Notas 2 2 2 3 4 3" xfId="18693"/>
    <cellStyle name="Notas 2 2 2 3 4 3 2" xfId="18694"/>
    <cellStyle name="Notas 2 2 2 3 4 4" xfId="18695"/>
    <cellStyle name="Notas 2 2 2 3 5" xfId="18696"/>
    <cellStyle name="Notas 2 2 2 3 5 2" xfId="18697"/>
    <cellStyle name="Notas 2 2 2 3 6" xfId="18698"/>
    <cellStyle name="Notas 2 2 2 3 6 2" xfId="18699"/>
    <cellStyle name="Notas 2 2 2 3 7" xfId="18700"/>
    <cellStyle name="Notas 2 2 2 4" xfId="18701"/>
    <cellStyle name="Notas 2 2 2 4 2" xfId="18702"/>
    <cellStyle name="Notas 2 2 2 4 2 2" xfId="18703"/>
    <cellStyle name="Notas 2 2 2 4 2 2 2" xfId="18704"/>
    <cellStyle name="Notas 2 2 2 4 2 3" xfId="18705"/>
    <cellStyle name="Notas 2 2 2 4 2 3 2" xfId="18706"/>
    <cellStyle name="Notas 2 2 2 4 2 4" xfId="18707"/>
    <cellStyle name="Notas 2 2 2 4 3" xfId="18708"/>
    <cellStyle name="Notas 2 2 2 4 3 2" xfId="18709"/>
    <cellStyle name="Notas 2 2 2 4 4" xfId="18710"/>
    <cellStyle name="Notas 2 2 2 4 4 2" xfId="18711"/>
    <cellStyle name="Notas 2 2 2 4 5" xfId="18712"/>
    <cellStyle name="Notas 2 2 2 5" xfId="18713"/>
    <cellStyle name="Notas 2 2 2 5 2" xfId="18714"/>
    <cellStyle name="Notas 2 2 2 5 2 2" xfId="18715"/>
    <cellStyle name="Notas 2 2 2 5 2 2 2" xfId="18716"/>
    <cellStyle name="Notas 2 2 2 5 2 3" xfId="18717"/>
    <cellStyle name="Notas 2 2 2 5 2 3 2" xfId="18718"/>
    <cellStyle name="Notas 2 2 2 5 2 4" xfId="18719"/>
    <cellStyle name="Notas 2 2 2 5 3" xfId="18720"/>
    <cellStyle name="Notas 2 2 2 5 3 2" xfId="18721"/>
    <cellStyle name="Notas 2 2 2 5 4" xfId="18722"/>
    <cellStyle name="Notas 2 2 2 5 4 2" xfId="18723"/>
    <cellStyle name="Notas 2 2 2 5 5" xfId="18724"/>
    <cellStyle name="Notas 2 2 2 6" xfId="18725"/>
    <cellStyle name="Notas 2 2 2 6 2" xfId="18726"/>
    <cellStyle name="Notas 2 2 2 6 2 2" xfId="18727"/>
    <cellStyle name="Notas 2 2 2 6 2 2 2" xfId="18728"/>
    <cellStyle name="Notas 2 2 2 6 2 3" xfId="18729"/>
    <cellStyle name="Notas 2 2 2 6 2 3 2" xfId="18730"/>
    <cellStyle name="Notas 2 2 2 6 2 4" xfId="18731"/>
    <cellStyle name="Notas 2 2 2 6 3" xfId="18732"/>
    <cellStyle name="Notas 2 2 2 6 3 2" xfId="18733"/>
    <cellStyle name="Notas 2 2 2 6 4" xfId="18734"/>
    <cellStyle name="Notas 2 2 2 6 4 2" xfId="18735"/>
    <cellStyle name="Notas 2 2 2 6 5" xfId="18736"/>
    <cellStyle name="Notas 2 2 2 7" xfId="18737"/>
    <cellStyle name="Notas 2 2 2 7 2" xfId="18738"/>
    <cellStyle name="Notas 2 2 2 7 2 2" xfId="18739"/>
    <cellStyle name="Notas 2 2 2 7 3" xfId="18740"/>
    <cellStyle name="Notas 2 2 2 7 3 2" xfId="18741"/>
    <cellStyle name="Notas 2 2 2 7 4" xfId="18742"/>
    <cellStyle name="Notas 2 2 2 8" xfId="18743"/>
    <cellStyle name="Notas 2 2 2 8 2" xfId="18744"/>
    <cellStyle name="Notas 2 2 2 9" xfId="18745"/>
    <cellStyle name="Notas 2 2 2 9 2" xfId="18746"/>
    <cellStyle name="Notas 2 2 3" xfId="18747"/>
    <cellStyle name="Notas 2 2 3 2" xfId="18748"/>
    <cellStyle name="Notas 2 2 3 2 2" xfId="18749"/>
    <cellStyle name="Notas 2 2 3 2 2 2" xfId="18750"/>
    <cellStyle name="Notas 2 2 3 2 2 2 2" xfId="18751"/>
    <cellStyle name="Notas 2 2 3 2 2 3" xfId="18752"/>
    <cellStyle name="Notas 2 2 3 2 2 3 2" xfId="18753"/>
    <cellStyle name="Notas 2 2 3 2 2 4" xfId="18754"/>
    <cellStyle name="Notas 2 2 3 2 3" xfId="18755"/>
    <cellStyle name="Notas 2 2 3 2 3 2" xfId="18756"/>
    <cellStyle name="Notas 2 2 3 2 4" xfId="18757"/>
    <cellStyle name="Notas 2 2 3 2 4 2" xfId="18758"/>
    <cellStyle name="Notas 2 2 3 2 5" xfId="18759"/>
    <cellStyle name="Notas 2 2 3 3" xfId="18760"/>
    <cellStyle name="Notas 2 2 3 3 2" xfId="18761"/>
    <cellStyle name="Notas 2 2 3 3 2 2" xfId="18762"/>
    <cellStyle name="Notas 2 2 3 3 2 2 2" xfId="18763"/>
    <cellStyle name="Notas 2 2 3 3 2 3" xfId="18764"/>
    <cellStyle name="Notas 2 2 3 3 2 3 2" xfId="18765"/>
    <cellStyle name="Notas 2 2 3 3 2 4" xfId="18766"/>
    <cellStyle name="Notas 2 2 3 3 3" xfId="18767"/>
    <cellStyle name="Notas 2 2 3 3 3 2" xfId="18768"/>
    <cellStyle name="Notas 2 2 3 3 4" xfId="18769"/>
    <cellStyle name="Notas 2 2 3 3 4 2" xfId="18770"/>
    <cellStyle name="Notas 2 2 3 3 5" xfId="18771"/>
    <cellStyle name="Notas 2 2 3 4" xfId="18772"/>
    <cellStyle name="Notas 2 2 3 4 2" xfId="18773"/>
    <cellStyle name="Notas 2 2 3 4 2 2" xfId="18774"/>
    <cellStyle name="Notas 2 2 3 4 2 2 2" xfId="18775"/>
    <cellStyle name="Notas 2 2 3 4 2 3" xfId="18776"/>
    <cellStyle name="Notas 2 2 3 4 2 3 2" xfId="18777"/>
    <cellStyle name="Notas 2 2 3 4 2 4" xfId="18778"/>
    <cellStyle name="Notas 2 2 3 4 3" xfId="18779"/>
    <cellStyle name="Notas 2 2 3 4 3 2" xfId="18780"/>
    <cellStyle name="Notas 2 2 3 4 4" xfId="18781"/>
    <cellStyle name="Notas 2 2 3 4 4 2" xfId="18782"/>
    <cellStyle name="Notas 2 2 3 4 5" xfId="18783"/>
    <cellStyle name="Notas 2 2 3 5" xfId="18784"/>
    <cellStyle name="Notas 2 2 3 5 2" xfId="18785"/>
    <cellStyle name="Notas 2 2 3 5 2 2" xfId="18786"/>
    <cellStyle name="Notas 2 2 3 5 3" xfId="18787"/>
    <cellStyle name="Notas 2 2 3 5 3 2" xfId="18788"/>
    <cellStyle name="Notas 2 2 3 5 4" xfId="18789"/>
    <cellStyle name="Notas 2 2 3 6" xfId="18790"/>
    <cellStyle name="Notas 2 2 3 6 2" xfId="18791"/>
    <cellStyle name="Notas 2 2 3 7" xfId="18792"/>
    <cellStyle name="Notas 2 2 3 7 2" xfId="18793"/>
    <cellStyle name="Notas 2 2 3 8" xfId="18794"/>
    <cellStyle name="Notas 2 2 4" xfId="18795"/>
    <cellStyle name="Notas 2 2 4 2" xfId="18796"/>
    <cellStyle name="Notas 2 2 4 2 2" xfId="18797"/>
    <cellStyle name="Notas 2 2 4 2 2 2" xfId="18798"/>
    <cellStyle name="Notas 2 2 4 2 2 2 2" xfId="18799"/>
    <cellStyle name="Notas 2 2 4 2 2 3" xfId="18800"/>
    <cellStyle name="Notas 2 2 4 2 2 3 2" xfId="18801"/>
    <cellStyle name="Notas 2 2 4 2 2 4" xfId="18802"/>
    <cellStyle name="Notas 2 2 4 2 3" xfId="18803"/>
    <cellStyle name="Notas 2 2 4 2 3 2" xfId="18804"/>
    <cellStyle name="Notas 2 2 4 2 4" xfId="18805"/>
    <cellStyle name="Notas 2 2 4 2 4 2" xfId="18806"/>
    <cellStyle name="Notas 2 2 4 2 5" xfId="18807"/>
    <cellStyle name="Notas 2 2 4 3" xfId="18808"/>
    <cellStyle name="Notas 2 2 4 3 2" xfId="18809"/>
    <cellStyle name="Notas 2 2 4 3 2 2" xfId="18810"/>
    <cellStyle name="Notas 2 2 4 3 2 2 2" xfId="18811"/>
    <cellStyle name="Notas 2 2 4 3 2 3" xfId="18812"/>
    <cellStyle name="Notas 2 2 4 3 2 3 2" xfId="18813"/>
    <cellStyle name="Notas 2 2 4 3 2 4" xfId="18814"/>
    <cellStyle name="Notas 2 2 4 3 3" xfId="18815"/>
    <cellStyle name="Notas 2 2 4 3 3 2" xfId="18816"/>
    <cellStyle name="Notas 2 2 4 3 4" xfId="18817"/>
    <cellStyle name="Notas 2 2 4 3 4 2" xfId="18818"/>
    <cellStyle name="Notas 2 2 4 3 5" xfId="18819"/>
    <cellStyle name="Notas 2 2 4 4" xfId="18820"/>
    <cellStyle name="Notas 2 2 4 4 2" xfId="18821"/>
    <cellStyle name="Notas 2 2 4 4 2 2" xfId="18822"/>
    <cellStyle name="Notas 2 2 4 4 3" xfId="18823"/>
    <cellStyle name="Notas 2 2 4 4 3 2" xfId="18824"/>
    <cellStyle name="Notas 2 2 4 4 4" xfId="18825"/>
    <cellStyle name="Notas 2 2 4 5" xfId="18826"/>
    <cellStyle name="Notas 2 2 4 5 2" xfId="18827"/>
    <cellStyle name="Notas 2 2 4 6" xfId="18828"/>
    <cellStyle name="Notas 2 2 4 6 2" xfId="18829"/>
    <cellStyle name="Notas 2 2 4 7" xfId="18830"/>
    <cellStyle name="Notas 2 2 5" xfId="18831"/>
    <cellStyle name="Notas 2 2 5 2" xfId="18832"/>
    <cellStyle name="Notas 2 2 5 2 2" xfId="18833"/>
    <cellStyle name="Notas 2 2 5 2 2 2" xfId="18834"/>
    <cellStyle name="Notas 2 2 5 2 3" xfId="18835"/>
    <cellStyle name="Notas 2 2 5 2 3 2" xfId="18836"/>
    <cellStyle name="Notas 2 2 5 2 4" xfId="18837"/>
    <cellStyle name="Notas 2 2 5 3" xfId="18838"/>
    <cellStyle name="Notas 2 2 5 3 2" xfId="18839"/>
    <cellStyle name="Notas 2 2 5 4" xfId="18840"/>
    <cellStyle name="Notas 2 2 5 4 2" xfId="18841"/>
    <cellStyle name="Notas 2 2 5 5" xfId="18842"/>
    <cellStyle name="Notas 2 2 6" xfId="18843"/>
    <cellStyle name="Notas 2 2 6 2" xfId="18844"/>
    <cellStyle name="Notas 2 2 6 2 2" xfId="18845"/>
    <cellStyle name="Notas 2 2 6 2 2 2" xfId="18846"/>
    <cellStyle name="Notas 2 2 6 2 3" xfId="18847"/>
    <cellStyle name="Notas 2 2 6 2 3 2" xfId="18848"/>
    <cellStyle name="Notas 2 2 6 2 4" xfId="18849"/>
    <cellStyle name="Notas 2 2 6 3" xfId="18850"/>
    <cellStyle name="Notas 2 2 6 3 2" xfId="18851"/>
    <cellStyle name="Notas 2 2 6 4" xfId="18852"/>
    <cellStyle name="Notas 2 2 6 4 2" xfId="18853"/>
    <cellStyle name="Notas 2 2 6 5" xfId="18854"/>
    <cellStyle name="Notas 2 2 7" xfId="18855"/>
    <cellStyle name="Notas 2 2 7 2" xfId="18856"/>
    <cellStyle name="Notas 2 2 7 2 2" xfId="18857"/>
    <cellStyle name="Notas 2 2 7 2 2 2" xfId="18858"/>
    <cellStyle name="Notas 2 2 7 2 3" xfId="18859"/>
    <cellStyle name="Notas 2 2 7 2 3 2" xfId="18860"/>
    <cellStyle name="Notas 2 2 7 2 4" xfId="18861"/>
    <cellStyle name="Notas 2 2 7 3" xfId="18862"/>
    <cellStyle name="Notas 2 2 7 3 2" xfId="18863"/>
    <cellStyle name="Notas 2 2 7 4" xfId="18864"/>
    <cellStyle name="Notas 2 2 7 4 2" xfId="18865"/>
    <cellStyle name="Notas 2 2 7 5" xfId="18866"/>
    <cellStyle name="Notas 2 2 8" xfId="18867"/>
    <cellStyle name="Notas 2 2 8 2" xfId="18868"/>
    <cellStyle name="Notas 2 2 8 2 2" xfId="18869"/>
    <cellStyle name="Notas 2 2 8 3" xfId="18870"/>
    <cellStyle name="Notas 2 2 8 3 2" xfId="18871"/>
    <cellStyle name="Notas 2 2 8 4" xfId="18872"/>
    <cellStyle name="Notas 2 2 9" xfId="18873"/>
    <cellStyle name="Notas 2 2 9 2" xfId="18874"/>
    <cellStyle name="Notas 2 20" xfId="18875"/>
    <cellStyle name="Notas 2 20 2" xfId="18876"/>
    <cellStyle name="Notas 2 20 2 2" xfId="18877"/>
    <cellStyle name="Notas 2 20 3" xfId="18878"/>
    <cellStyle name="Notas 2 20 3 2" xfId="18879"/>
    <cellStyle name="Notas 2 20 4" xfId="18880"/>
    <cellStyle name="Notas 2 20 5" xfId="18881"/>
    <cellStyle name="Notas 2 21" xfId="18882"/>
    <cellStyle name="Notas 2 21 2" xfId="18883"/>
    <cellStyle name="Notas 2 21 2 2" xfId="18884"/>
    <cellStyle name="Notas 2 21 3" xfId="18885"/>
    <cellStyle name="Notas 2 21 3 2" xfId="18886"/>
    <cellStyle name="Notas 2 21 4" xfId="18887"/>
    <cellStyle name="Notas 2 21 5" xfId="18888"/>
    <cellStyle name="Notas 2 22" xfId="18889"/>
    <cellStyle name="Notas 2 22 2" xfId="18890"/>
    <cellStyle name="Notas 2 22 2 2" xfId="18891"/>
    <cellStyle name="Notas 2 22 3" xfId="18892"/>
    <cellStyle name="Notas 2 22 3 2" xfId="18893"/>
    <cellStyle name="Notas 2 22 4" xfId="18894"/>
    <cellStyle name="Notas 2 22 5" xfId="18895"/>
    <cellStyle name="Notas 2 23" xfId="18896"/>
    <cellStyle name="Notas 2 23 2" xfId="18897"/>
    <cellStyle name="Notas 2 23 2 2" xfId="18898"/>
    <cellStyle name="Notas 2 23 3" xfId="18899"/>
    <cellStyle name="Notas 2 23 3 2" xfId="18900"/>
    <cellStyle name="Notas 2 23 4" xfId="18901"/>
    <cellStyle name="Notas 2 23 5" xfId="18902"/>
    <cellStyle name="Notas 2 24" xfId="18903"/>
    <cellStyle name="Notas 2 24 2" xfId="18904"/>
    <cellStyle name="Notas 2 25" xfId="18905"/>
    <cellStyle name="Notas 2 25 2" xfId="18906"/>
    <cellStyle name="Notas 2 26" xfId="18907"/>
    <cellStyle name="Notas 2 26 2" xfId="18908"/>
    <cellStyle name="Notas 2 27" xfId="18909"/>
    <cellStyle name="Notas 2 28" xfId="18910"/>
    <cellStyle name="Notas 2 3" xfId="18911"/>
    <cellStyle name="Notas 2 3 10" xfId="18912"/>
    <cellStyle name="Notas 2 3 2" xfId="18913"/>
    <cellStyle name="Notas 2 3 2 2" xfId="18914"/>
    <cellStyle name="Notas 2 3 2 2 2" xfId="18915"/>
    <cellStyle name="Notas 2 3 2 2 2 2" xfId="18916"/>
    <cellStyle name="Notas 2 3 2 2 2 2 2" xfId="18917"/>
    <cellStyle name="Notas 2 3 2 2 2 3" xfId="18918"/>
    <cellStyle name="Notas 2 3 2 2 2 3 2" xfId="18919"/>
    <cellStyle name="Notas 2 3 2 2 2 4" xfId="18920"/>
    <cellStyle name="Notas 2 3 2 2 3" xfId="18921"/>
    <cellStyle name="Notas 2 3 2 2 3 2" xfId="18922"/>
    <cellStyle name="Notas 2 3 2 2 4" xfId="18923"/>
    <cellStyle name="Notas 2 3 2 2 4 2" xfId="18924"/>
    <cellStyle name="Notas 2 3 2 2 5" xfId="18925"/>
    <cellStyle name="Notas 2 3 2 3" xfId="18926"/>
    <cellStyle name="Notas 2 3 2 3 2" xfId="18927"/>
    <cellStyle name="Notas 2 3 2 3 2 2" xfId="18928"/>
    <cellStyle name="Notas 2 3 2 3 2 2 2" xfId="18929"/>
    <cellStyle name="Notas 2 3 2 3 2 3" xfId="18930"/>
    <cellStyle name="Notas 2 3 2 3 2 3 2" xfId="18931"/>
    <cellStyle name="Notas 2 3 2 3 2 4" xfId="18932"/>
    <cellStyle name="Notas 2 3 2 3 3" xfId="18933"/>
    <cellStyle name="Notas 2 3 2 3 3 2" xfId="18934"/>
    <cellStyle name="Notas 2 3 2 3 4" xfId="18935"/>
    <cellStyle name="Notas 2 3 2 3 4 2" xfId="18936"/>
    <cellStyle name="Notas 2 3 2 3 5" xfId="18937"/>
    <cellStyle name="Notas 2 3 2 4" xfId="18938"/>
    <cellStyle name="Notas 2 3 2 4 2" xfId="18939"/>
    <cellStyle name="Notas 2 3 2 4 2 2" xfId="18940"/>
    <cellStyle name="Notas 2 3 2 4 2 2 2" xfId="18941"/>
    <cellStyle name="Notas 2 3 2 4 2 3" xfId="18942"/>
    <cellStyle name="Notas 2 3 2 4 2 3 2" xfId="18943"/>
    <cellStyle name="Notas 2 3 2 4 2 4" xfId="18944"/>
    <cellStyle name="Notas 2 3 2 4 3" xfId="18945"/>
    <cellStyle name="Notas 2 3 2 4 3 2" xfId="18946"/>
    <cellStyle name="Notas 2 3 2 4 4" xfId="18947"/>
    <cellStyle name="Notas 2 3 2 4 4 2" xfId="18948"/>
    <cellStyle name="Notas 2 3 2 4 5" xfId="18949"/>
    <cellStyle name="Notas 2 3 2 5" xfId="18950"/>
    <cellStyle name="Notas 2 3 2 5 2" xfId="18951"/>
    <cellStyle name="Notas 2 3 2 5 2 2" xfId="18952"/>
    <cellStyle name="Notas 2 3 2 5 3" xfId="18953"/>
    <cellStyle name="Notas 2 3 2 5 3 2" xfId="18954"/>
    <cellStyle name="Notas 2 3 2 5 4" xfId="18955"/>
    <cellStyle name="Notas 2 3 2 6" xfId="18956"/>
    <cellStyle name="Notas 2 3 2 6 2" xfId="18957"/>
    <cellStyle name="Notas 2 3 2 7" xfId="18958"/>
    <cellStyle name="Notas 2 3 2 7 2" xfId="18959"/>
    <cellStyle name="Notas 2 3 2 8" xfId="18960"/>
    <cellStyle name="Notas 2 3 3" xfId="18961"/>
    <cellStyle name="Notas 2 3 3 2" xfId="18962"/>
    <cellStyle name="Notas 2 3 3 2 2" xfId="18963"/>
    <cellStyle name="Notas 2 3 3 2 2 2" xfId="18964"/>
    <cellStyle name="Notas 2 3 3 2 2 2 2" xfId="18965"/>
    <cellStyle name="Notas 2 3 3 2 2 3" xfId="18966"/>
    <cellStyle name="Notas 2 3 3 2 2 3 2" xfId="18967"/>
    <cellStyle name="Notas 2 3 3 2 2 4" xfId="18968"/>
    <cellStyle name="Notas 2 3 3 2 3" xfId="18969"/>
    <cellStyle name="Notas 2 3 3 2 3 2" xfId="18970"/>
    <cellStyle name="Notas 2 3 3 2 4" xfId="18971"/>
    <cellStyle name="Notas 2 3 3 2 4 2" xfId="18972"/>
    <cellStyle name="Notas 2 3 3 2 5" xfId="18973"/>
    <cellStyle name="Notas 2 3 3 3" xfId="18974"/>
    <cellStyle name="Notas 2 3 3 3 2" xfId="18975"/>
    <cellStyle name="Notas 2 3 3 3 2 2" xfId="18976"/>
    <cellStyle name="Notas 2 3 3 3 2 2 2" xfId="18977"/>
    <cellStyle name="Notas 2 3 3 3 2 3" xfId="18978"/>
    <cellStyle name="Notas 2 3 3 3 2 3 2" xfId="18979"/>
    <cellStyle name="Notas 2 3 3 3 2 4" xfId="18980"/>
    <cellStyle name="Notas 2 3 3 3 3" xfId="18981"/>
    <cellStyle name="Notas 2 3 3 3 3 2" xfId="18982"/>
    <cellStyle name="Notas 2 3 3 3 4" xfId="18983"/>
    <cellStyle name="Notas 2 3 3 3 4 2" xfId="18984"/>
    <cellStyle name="Notas 2 3 3 3 5" xfId="18985"/>
    <cellStyle name="Notas 2 3 3 4" xfId="18986"/>
    <cellStyle name="Notas 2 3 3 4 2" xfId="18987"/>
    <cellStyle name="Notas 2 3 3 4 2 2" xfId="18988"/>
    <cellStyle name="Notas 2 3 3 4 3" xfId="18989"/>
    <cellStyle name="Notas 2 3 3 4 3 2" xfId="18990"/>
    <cellStyle name="Notas 2 3 3 4 4" xfId="18991"/>
    <cellStyle name="Notas 2 3 3 5" xfId="18992"/>
    <cellStyle name="Notas 2 3 3 5 2" xfId="18993"/>
    <cellStyle name="Notas 2 3 3 6" xfId="18994"/>
    <cellStyle name="Notas 2 3 3 6 2" xfId="18995"/>
    <cellStyle name="Notas 2 3 3 7" xfId="18996"/>
    <cellStyle name="Notas 2 3 4" xfId="18997"/>
    <cellStyle name="Notas 2 3 4 2" xfId="18998"/>
    <cellStyle name="Notas 2 3 4 2 2" xfId="18999"/>
    <cellStyle name="Notas 2 3 4 2 2 2" xfId="19000"/>
    <cellStyle name="Notas 2 3 4 2 3" xfId="19001"/>
    <cellStyle name="Notas 2 3 4 2 3 2" xfId="19002"/>
    <cellStyle name="Notas 2 3 4 2 4" xfId="19003"/>
    <cellStyle name="Notas 2 3 4 3" xfId="19004"/>
    <cellStyle name="Notas 2 3 4 3 2" xfId="19005"/>
    <cellStyle name="Notas 2 3 4 4" xfId="19006"/>
    <cellStyle name="Notas 2 3 4 4 2" xfId="19007"/>
    <cellStyle name="Notas 2 3 4 5" xfId="19008"/>
    <cellStyle name="Notas 2 3 5" xfId="19009"/>
    <cellStyle name="Notas 2 3 5 2" xfId="19010"/>
    <cellStyle name="Notas 2 3 5 2 2" xfId="19011"/>
    <cellStyle name="Notas 2 3 5 2 2 2" xfId="19012"/>
    <cellStyle name="Notas 2 3 5 2 3" xfId="19013"/>
    <cellStyle name="Notas 2 3 5 2 3 2" xfId="19014"/>
    <cellStyle name="Notas 2 3 5 2 4" xfId="19015"/>
    <cellStyle name="Notas 2 3 5 3" xfId="19016"/>
    <cellStyle name="Notas 2 3 5 3 2" xfId="19017"/>
    <cellStyle name="Notas 2 3 5 4" xfId="19018"/>
    <cellStyle name="Notas 2 3 5 4 2" xfId="19019"/>
    <cellStyle name="Notas 2 3 5 5" xfId="19020"/>
    <cellStyle name="Notas 2 3 6" xfId="19021"/>
    <cellStyle name="Notas 2 3 6 2" xfId="19022"/>
    <cellStyle name="Notas 2 3 6 2 2" xfId="19023"/>
    <cellStyle name="Notas 2 3 6 2 2 2" xfId="19024"/>
    <cellStyle name="Notas 2 3 6 2 3" xfId="19025"/>
    <cellStyle name="Notas 2 3 6 2 3 2" xfId="19026"/>
    <cellStyle name="Notas 2 3 6 2 4" xfId="19027"/>
    <cellStyle name="Notas 2 3 6 3" xfId="19028"/>
    <cellStyle name="Notas 2 3 6 3 2" xfId="19029"/>
    <cellStyle name="Notas 2 3 6 4" xfId="19030"/>
    <cellStyle name="Notas 2 3 6 4 2" xfId="19031"/>
    <cellStyle name="Notas 2 3 6 5" xfId="19032"/>
    <cellStyle name="Notas 2 3 7" xfId="19033"/>
    <cellStyle name="Notas 2 3 7 2" xfId="19034"/>
    <cellStyle name="Notas 2 3 7 2 2" xfId="19035"/>
    <cellStyle name="Notas 2 3 7 3" xfId="19036"/>
    <cellStyle name="Notas 2 3 7 3 2" xfId="19037"/>
    <cellStyle name="Notas 2 3 7 4" xfId="19038"/>
    <cellStyle name="Notas 2 3 8" xfId="19039"/>
    <cellStyle name="Notas 2 3 8 2" xfId="19040"/>
    <cellStyle name="Notas 2 3 9" xfId="19041"/>
    <cellStyle name="Notas 2 3 9 2" xfId="19042"/>
    <cellStyle name="Notas 2 4" xfId="19043"/>
    <cellStyle name="Notas 2 4 10" xfId="19044"/>
    <cellStyle name="Notas 2 4 2" xfId="19045"/>
    <cellStyle name="Notas 2 4 2 2" xfId="19046"/>
    <cellStyle name="Notas 2 4 2 2 2" xfId="19047"/>
    <cellStyle name="Notas 2 4 2 2 2 2" xfId="19048"/>
    <cellStyle name="Notas 2 4 2 2 2 2 2" xfId="19049"/>
    <cellStyle name="Notas 2 4 2 2 2 3" xfId="19050"/>
    <cellStyle name="Notas 2 4 2 2 2 3 2" xfId="19051"/>
    <cellStyle name="Notas 2 4 2 2 2 4" xfId="19052"/>
    <cellStyle name="Notas 2 4 2 2 3" xfId="19053"/>
    <cellStyle name="Notas 2 4 2 2 3 2" xfId="19054"/>
    <cellStyle name="Notas 2 4 2 2 4" xfId="19055"/>
    <cellStyle name="Notas 2 4 2 2 4 2" xfId="19056"/>
    <cellStyle name="Notas 2 4 2 2 5" xfId="19057"/>
    <cellStyle name="Notas 2 4 2 3" xfId="19058"/>
    <cellStyle name="Notas 2 4 2 3 2" xfId="19059"/>
    <cellStyle name="Notas 2 4 2 3 2 2" xfId="19060"/>
    <cellStyle name="Notas 2 4 2 3 2 2 2" xfId="19061"/>
    <cellStyle name="Notas 2 4 2 3 2 3" xfId="19062"/>
    <cellStyle name="Notas 2 4 2 3 2 3 2" xfId="19063"/>
    <cellStyle name="Notas 2 4 2 3 2 4" xfId="19064"/>
    <cellStyle name="Notas 2 4 2 3 3" xfId="19065"/>
    <cellStyle name="Notas 2 4 2 3 3 2" xfId="19066"/>
    <cellStyle name="Notas 2 4 2 3 4" xfId="19067"/>
    <cellStyle name="Notas 2 4 2 3 4 2" xfId="19068"/>
    <cellStyle name="Notas 2 4 2 3 5" xfId="19069"/>
    <cellStyle name="Notas 2 4 2 4" xfId="19070"/>
    <cellStyle name="Notas 2 4 2 4 2" xfId="19071"/>
    <cellStyle name="Notas 2 4 2 4 2 2" xfId="19072"/>
    <cellStyle name="Notas 2 4 2 4 2 2 2" xfId="19073"/>
    <cellStyle name="Notas 2 4 2 4 2 3" xfId="19074"/>
    <cellStyle name="Notas 2 4 2 4 2 3 2" xfId="19075"/>
    <cellStyle name="Notas 2 4 2 4 2 4" xfId="19076"/>
    <cellStyle name="Notas 2 4 2 4 3" xfId="19077"/>
    <cellStyle name="Notas 2 4 2 4 3 2" xfId="19078"/>
    <cellStyle name="Notas 2 4 2 4 4" xfId="19079"/>
    <cellStyle name="Notas 2 4 2 4 4 2" xfId="19080"/>
    <cellStyle name="Notas 2 4 2 4 5" xfId="19081"/>
    <cellStyle name="Notas 2 4 2 5" xfId="19082"/>
    <cellStyle name="Notas 2 4 2 5 2" xfId="19083"/>
    <cellStyle name="Notas 2 4 2 5 2 2" xfId="19084"/>
    <cellStyle name="Notas 2 4 2 5 3" xfId="19085"/>
    <cellStyle name="Notas 2 4 2 5 3 2" xfId="19086"/>
    <cellStyle name="Notas 2 4 2 5 4" xfId="19087"/>
    <cellStyle name="Notas 2 4 2 6" xfId="19088"/>
    <cellStyle name="Notas 2 4 2 6 2" xfId="19089"/>
    <cellStyle name="Notas 2 4 2 7" xfId="19090"/>
    <cellStyle name="Notas 2 4 2 7 2" xfId="19091"/>
    <cellStyle name="Notas 2 4 2 8" xfId="19092"/>
    <cellStyle name="Notas 2 4 3" xfId="19093"/>
    <cellStyle name="Notas 2 4 3 2" xfId="19094"/>
    <cellStyle name="Notas 2 4 3 2 2" xfId="19095"/>
    <cellStyle name="Notas 2 4 3 2 2 2" xfId="19096"/>
    <cellStyle name="Notas 2 4 3 2 2 2 2" xfId="19097"/>
    <cellStyle name="Notas 2 4 3 2 2 3" xfId="19098"/>
    <cellStyle name="Notas 2 4 3 2 2 3 2" xfId="19099"/>
    <cellStyle name="Notas 2 4 3 2 2 4" xfId="19100"/>
    <cellStyle name="Notas 2 4 3 2 3" xfId="19101"/>
    <cellStyle name="Notas 2 4 3 2 3 2" xfId="19102"/>
    <cellStyle name="Notas 2 4 3 2 4" xfId="19103"/>
    <cellStyle name="Notas 2 4 3 2 4 2" xfId="19104"/>
    <cellStyle name="Notas 2 4 3 2 5" xfId="19105"/>
    <cellStyle name="Notas 2 4 3 3" xfId="19106"/>
    <cellStyle name="Notas 2 4 3 3 2" xfId="19107"/>
    <cellStyle name="Notas 2 4 3 3 2 2" xfId="19108"/>
    <cellStyle name="Notas 2 4 3 3 2 2 2" xfId="19109"/>
    <cellStyle name="Notas 2 4 3 3 2 3" xfId="19110"/>
    <cellStyle name="Notas 2 4 3 3 2 3 2" xfId="19111"/>
    <cellStyle name="Notas 2 4 3 3 2 4" xfId="19112"/>
    <cellStyle name="Notas 2 4 3 3 3" xfId="19113"/>
    <cellStyle name="Notas 2 4 3 3 3 2" xfId="19114"/>
    <cellStyle name="Notas 2 4 3 3 4" xfId="19115"/>
    <cellStyle name="Notas 2 4 3 3 4 2" xfId="19116"/>
    <cellStyle name="Notas 2 4 3 3 5" xfId="19117"/>
    <cellStyle name="Notas 2 4 3 4" xfId="19118"/>
    <cellStyle name="Notas 2 4 3 4 2" xfId="19119"/>
    <cellStyle name="Notas 2 4 3 4 2 2" xfId="19120"/>
    <cellStyle name="Notas 2 4 3 4 3" xfId="19121"/>
    <cellStyle name="Notas 2 4 3 4 3 2" xfId="19122"/>
    <cellStyle name="Notas 2 4 3 4 4" xfId="19123"/>
    <cellStyle name="Notas 2 4 3 5" xfId="19124"/>
    <cellStyle name="Notas 2 4 3 5 2" xfId="19125"/>
    <cellStyle name="Notas 2 4 3 6" xfId="19126"/>
    <cellStyle name="Notas 2 4 3 6 2" xfId="19127"/>
    <cellStyle name="Notas 2 4 3 7" xfId="19128"/>
    <cellStyle name="Notas 2 4 4" xfId="19129"/>
    <cellStyle name="Notas 2 4 4 2" xfId="19130"/>
    <cellStyle name="Notas 2 4 4 2 2" xfId="19131"/>
    <cellStyle name="Notas 2 4 4 2 2 2" xfId="19132"/>
    <cellStyle name="Notas 2 4 4 2 3" xfId="19133"/>
    <cellStyle name="Notas 2 4 4 2 3 2" xfId="19134"/>
    <cellStyle name="Notas 2 4 4 2 4" xfId="19135"/>
    <cellStyle name="Notas 2 4 4 3" xfId="19136"/>
    <cellStyle name="Notas 2 4 4 3 2" xfId="19137"/>
    <cellStyle name="Notas 2 4 4 4" xfId="19138"/>
    <cellStyle name="Notas 2 4 4 4 2" xfId="19139"/>
    <cellStyle name="Notas 2 4 4 5" xfId="19140"/>
    <cellStyle name="Notas 2 4 5" xfId="19141"/>
    <cellStyle name="Notas 2 4 5 2" xfId="19142"/>
    <cellStyle name="Notas 2 4 5 2 2" xfId="19143"/>
    <cellStyle name="Notas 2 4 5 2 2 2" xfId="19144"/>
    <cellStyle name="Notas 2 4 5 2 3" xfId="19145"/>
    <cellStyle name="Notas 2 4 5 2 3 2" xfId="19146"/>
    <cellStyle name="Notas 2 4 5 2 4" xfId="19147"/>
    <cellStyle name="Notas 2 4 5 3" xfId="19148"/>
    <cellStyle name="Notas 2 4 5 3 2" xfId="19149"/>
    <cellStyle name="Notas 2 4 5 4" xfId="19150"/>
    <cellStyle name="Notas 2 4 5 4 2" xfId="19151"/>
    <cellStyle name="Notas 2 4 5 5" xfId="19152"/>
    <cellStyle name="Notas 2 4 6" xfId="19153"/>
    <cellStyle name="Notas 2 4 6 2" xfId="19154"/>
    <cellStyle name="Notas 2 4 6 2 2" xfId="19155"/>
    <cellStyle name="Notas 2 4 6 2 2 2" xfId="19156"/>
    <cellStyle name="Notas 2 4 6 2 3" xfId="19157"/>
    <cellStyle name="Notas 2 4 6 2 3 2" xfId="19158"/>
    <cellStyle name="Notas 2 4 6 2 4" xfId="19159"/>
    <cellStyle name="Notas 2 4 6 3" xfId="19160"/>
    <cellStyle name="Notas 2 4 6 3 2" xfId="19161"/>
    <cellStyle name="Notas 2 4 6 4" xfId="19162"/>
    <cellStyle name="Notas 2 4 6 4 2" xfId="19163"/>
    <cellStyle name="Notas 2 4 6 5" xfId="19164"/>
    <cellStyle name="Notas 2 4 7" xfId="19165"/>
    <cellStyle name="Notas 2 4 7 2" xfId="19166"/>
    <cellStyle name="Notas 2 4 7 2 2" xfId="19167"/>
    <cellStyle name="Notas 2 4 7 3" xfId="19168"/>
    <cellStyle name="Notas 2 4 7 3 2" xfId="19169"/>
    <cellStyle name="Notas 2 4 7 4" xfId="19170"/>
    <cellStyle name="Notas 2 4 8" xfId="19171"/>
    <cellStyle name="Notas 2 4 8 2" xfId="19172"/>
    <cellStyle name="Notas 2 4 9" xfId="19173"/>
    <cellStyle name="Notas 2 4 9 2" xfId="19174"/>
    <cellStyle name="Notas 2 5" xfId="19175"/>
    <cellStyle name="Notas 2 5 10" xfId="19176"/>
    <cellStyle name="Notas 2 5 2" xfId="19177"/>
    <cellStyle name="Notas 2 5 2 2" xfId="19178"/>
    <cellStyle name="Notas 2 5 2 2 2" xfId="19179"/>
    <cellStyle name="Notas 2 5 2 2 2 2" xfId="19180"/>
    <cellStyle name="Notas 2 5 2 2 2 2 2" xfId="19181"/>
    <cellStyle name="Notas 2 5 2 2 2 3" xfId="19182"/>
    <cellStyle name="Notas 2 5 2 2 2 3 2" xfId="19183"/>
    <cellStyle name="Notas 2 5 2 2 2 4" xfId="19184"/>
    <cellStyle name="Notas 2 5 2 2 3" xfId="19185"/>
    <cellStyle name="Notas 2 5 2 2 3 2" xfId="19186"/>
    <cellStyle name="Notas 2 5 2 2 4" xfId="19187"/>
    <cellStyle name="Notas 2 5 2 2 4 2" xfId="19188"/>
    <cellStyle name="Notas 2 5 2 2 5" xfId="19189"/>
    <cellStyle name="Notas 2 5 2 3" xfId="19190"/>
    <cellStyle name="Notas 2 5 2 3 2" xfId="19191"/>
    <cellStyle name="Notas 2 5 2 3 2 2" xfId="19192"/>
    <cellStyle name="Notas 2 5 2 3 2 2 2" xfId="19193"/>
    <cellStyle name="Notas 2 5 2 3 2 3" xfId="19194"/>
    <cellStyle name="Notas 2 5 2 3 2 3 2" xfId="19195"/>
    <cellStyle name="Notas 2 5 2 3 2 4" xfId="19196"/>
    <cellStyle name="Notas 2 5 2 3 3" xfId="19197"/>
    <cellStyle name="Notas 2 5 2 3 3 2" xfId="19198"/>
    <cellStyle name="Notas 2 5 2 3 4" xfId="19199"/>
    <cellStyle name="Notas 2 5 2 3 4 2" xfId="19200"/>
    <cellStyle name="Notas 2 5 2 3 5" xfId="19201"/>
    <cellStyle name="Notas 2 5 2 4" xfId="19202"/>
    <cellStyle name="Notas 2 5 2 4 2" xfId="19203"/>
    <cellStyle name="Notas 2 5 2 4 2 2" xfId="19204"/>
    <cellStyle name="Notas 2 5 2 4 2 2 2" xfId="19205"/>
    <cellStyle name="Notas 2 5 2 4 2 3" xfId="19206"/>
    <cellStyle name="Notas 2 5 2 4 2 3 2" xfId="19207"/>
    <cellStyle name="Notas 2 5 2 4 2 4" xfId="19208"/>
    <cellStyle name="Notas 2 5 2 4 3" xfId="19209"/>
    <cellStyle name="Notas 2 5 2 4 3 2" xfId="19210"/>
    <cellStyle name="Notas 2 5 2 4 4" xfId="19211"/>
    <cellStyle name="Notas 2 5 2 4 4 2" xfId="19212"/>
    <cellStyle name="Notas 2 5 2 4 5" xfId="19213"/>
    <cellStyle name="Notas 2 5 2 5" xfId="19214"/>
    <cellStyle name="Notas 2 5 2 5 2" xfId="19215"/>
    <cellStyle name="Notas 2 5 2 5 2 2" xfId="19216"/>
    <cellStyle name="Notas 2 5 2 5 3" xfId="19217"/>
    <cellStyle name="Notas 2 5 2 5 3 2" xfId="19218"/>
    <cellStyle name="Notas 2 5 2 5 4" xfId="19219"/>
    <cellStyle name="Notas 2 5 2 6" xfId="19220"/>
    <cellStyle name="Notas 2 5 2 6 2" xfId="19221"/>
    <cellStyle name="Notas 2 5 2 7" xfId="19222"/>
    <cellStyle name="Notas 2 5 2 7 2" xfId="19223"/>
    <cellStyle name="Notas 2 5 2 8" xfId="19224"/>
    <cellStyle name="Notas 2 5 3" xfId="19225"/>
    <cellStyle name="Notas 2 5 3 2" xfId="19226"/>
    <cellStyle name="Notas 2 5 3 2 2" xfId="19227"/>
    <cellStyle name="Notas 2 5 3 2 2 2" xfId="19228"/>
    <cellStyle name="Notas 2 5 3 2 3" xfId="19229"/>
    <cellStyle name="Notas 2 5 3 2 3 2" xfId="19230"/>
    <cellStyle name="Notas 2 5 3 2 4" xfId="19231"/>
    <cellStyle name="Notas 2 5 3 3" xfId="19232"/>
    <cellStyle name="Notas 2 5 3 3 2" xfId="19233"/>
    <cellStyle name="Notas 2 5 3 4" xfId="19234"/>
    <cellStyle name="Notas 2 5 3 4 2" xfId="19235"/>
    <cellStyle name="Notas 2 5 3 5" xfId="19236"/>
    <cellStyle name="Notas 2 5 4" xfId="19237"/>
    <cellStyle name="Notas 2 5 4 2" xfId="19238"/>
    <cellStyle name="Notas 2 5 4 2 2" xfId="19239"/>
    <cellStyle name="Notas 2 5 4 2 2 2" xfId="19240"/>
    <cellStyle name="Notas 2 5 4 2 3" xfId="19241"/>
    <cellStyle name="Notas 2 5 4 2 3 2" xfId="19242"/>
    <cellStyle name="Notas 2 5 4 2 4" xfId="19243"/>
    <cellStyle name="Notas 2 5 4 3" xfId="19244"/>
    <cellStyle name="Notas 2 5 4 3 2" xfId="19245"/>
    <cellStyle name="Notas 2 5 4 4" xfId="19246"/>
    <cellStyle name="Notas 2 5 4 4 2" xfId="19247"/>
    <cellStyle name="Notas 2 5 4 5" xfId="19248"/>
    <cellStyle name="Notas 2 5 5" xfId="19249"/>
    <cellStyle name="Notas 2 5 5 2" xfId="19250"/>
    <cellStyle name="Notas 2 5 5 2 2" xfId="19251"/>
    <cellStyle name="Notas 2 5 5 2 2 2" xfId="19252"/>
    <cellStyle name="Notas 2 5 5 2 3" xfId="19253"/>
    <cellStyle name="Notas 2 5 5 2 3 2" xfId="19254"/>
    <cellStyle name="Notas 2 5 5 2 4" xfId="19255"/>
    <cellStyle name="Notas 2 5 5 3" xfId="19256"/>
    <cellStyle name="Notas 2 5 5 3 2" xfId="19257"/>
    <cellStyle name="Notas 2 5 5 4" xfId="19258"/>
    <cellStyle name="Notas 2 5 5 4 2" xfId="19259"/>
    <cellStyle name="Notas 2 5 5 5" xfId="19260"/>
    <cellStyle name="Notas 2 5 6" xfId="19261"/>
    <cellStyle name="Notas 2 5 6 2" xfId="19262"/>
    <cellStyle name="Notas 2 5 6 2 2" xfId="19263"/>
    <cellStyle name="Notas 2 5 6 2 2 2" xfId="19264"/>
    <cellStyle name="Notas 2 5 6 2 3" xfId="19265"/>
    <cellStyle name="Notas 2 5 6 2 3 2" xfId="19266"/>
    <cellStyle name="Notas 2 5 6 2 4" xfId="19267"/>
    <cellStyle name="Notas 2 5 6 3" xfId="19268"/>
    <cellStyle name="Notas 2 5 6 3 2" xfId="19269"/>
    <cellStyle name="Notas 2 5 6 4" xfId="19270"/>
    <cellStyle name="Notas 2 5 6 4 2" xfId="19271"/>
    <cellStyle name="Notas 2 5 6 5" xfId="19272"/>
    <cellStyle name="Notas 2 5 7" xfId="19273"/>
    <cellStyle name="Notas 2 5 7 2" xfId="19274"/>
    <cellStyle name="Notas 2 5 7 2 2" xfId="19275"/>
    <cellStyle name="Notas 2 5 7 3" xfId="19276"/>
    <cellStyle name="Notas 2 5 7 3 2" xfId="19277"/>
    <cellStyle name="Notas 2 5 7 4" xfId="19278"/>
    <cellStyle name="Notas 2 5 8" xfId="19279"/>
    <cellStyle name="Notas 2 5 8 2" xfId="19280"/>
    <cellStyle name="Notas 2 5 9" xfId="19281"/>
    <cellStyle name="Notas 2 5 9 2" xfId="19282"/>
    <cellStyle name="Notas 2 6" xfId="19283"/>
    <cellStyle name="Notas 2 6 2" xfId="19284"/>
    <cellStyle name="Notas 2 6 2 2" xfId="19285"/>
    <cellStyle name="Notas 2 6 2 2 2" xfId="19286"/>
    <cellStyle name="Notas 2 6 2 2 2 2" xfId="19287"/>
    <cellStyle name="Notas 2 6 2 2 3" xfId="19288"/>
    <cellStyle name="Notas 2 6 2 2 3 2" xfId="19289"/>
    <cellStyle name="Notas 2 6 2 2 4" xfId="19290"/>
    <cellStyle name="Notas 2 6 2 3" xfId="19291"/>
    <cellStyle name="Notas 2 6 2 3 2" xfId="19292"/>
    <cellStyle name="Notas 2 6 2 4" xfId="19293"/>
    <cellStyle name="Notas 2 6 2 4 2" xfId="19294"/>
    <cellStyle name="Notas 2 6 2 5" xfId="19295"/>
    <cellStyle name="Notas 2 6 3" xfId="19296"/>
    <cellStyle name="Notas 2 6 3 2" xfId="19297"/>
    <cellStyle name="Notas 2 6 3 2 2" xfId="19298"/>
    <cellStyle name="Notas 2 6 3 2 2 2" xfId="19299"/>
    <cellStyle name="Notas 2 6 3 2 3" xfId="19300"/>
    <cellStyle name="Notas 2 6 3 2 3 2" xfId="19301"/>
    <cellStyle name="Notas 2 6 3 2 4" xfId="19302"/>
    <cellStyle name="Notas 2 6 3 3" xfId="19303"/>
    <cellStyle name="Notas 2 6 3 3 2" xfId="19304"/>
    <cellStyle name="Notas 2 6 3 4" xfId="19305"/>
    <cellStyle name="Notas 2 6 3 4 2" xfId="19306"/>
    <cellStyle name="Notas 2 6 3 5" xfId="19307"/>
    <cellStyle name="Notas 2 6 4" xfId="19308"/>
    <cellStyle name="Notas 2 6 4 2" xfId="19309"/>
    <cellStyle name="Notas 2 6 4 2 2" xfId="19310"/>
    <cellStyle name="Notas 2 6 4 2 2 2" xfId="19311"/>
    <cellStyle name="Notas 2 6 4 2 3" xfId="19312"/>
    <cellStyle name="Notas 2 6 4 2 3 2" xfId="19313"/>
    <cellStyle name="Notas 2 6 4 2 4" xfId="19314"/>
    <cellStyle name="Notas 2 6 4 3" xfId="19315"/>
    <cellStyle name="Notas 2 6 4 3 2" xfId="19316"/>
    <cellStyle name="Notas 2 6 4 4" xfId="19317"/>
    <cellStyle name="Notas 2 6 4 4 2" xfId="19318"/>
    <cellStyle name="Notas 2 6 4 5" xfId="19319"/>
    <cellStyle name="Notas 2 6 5" xfId="19320"/>
    <cellStyle name="Notas 2 6 5 2" xfId="19321"/>
    <cellStyle name="Notas 2 6 5 2 2" xfId="19322"/>
    <cellStyle name="Notas 2 6 5 3" xfId="19323"/>
    <cellStyle name="Notas 2 6 5 3 2" xfId="19324"/>
    <cellStyle name="Notas 2 6 5 4" xfId="19325"/>
    <cellStyle name="Notas 2 6 6" xfId="19326"/>
    <cellStyle name="Notas 2 6 6 2" xfId="19327"/>
    <cellStyle name="Notas 2 6 7" xfId="19328"/>
    <cellStyle name="Notas 2 6 7 2" xfId="19329"/>
    <cellStyle name="Notas 2 6 8" xfId="19330"/>
    <cellStyle name="Notas 2 7" xfId="19331"/>
    <cellStyle name="Notas 2 7 2" xfId="19332"/>
    <cellStyle name="Notas 2 7 2 2" xfId="19333"/>
    <cellStyle name="Notas 2 7 2 2 2" xfId="19334"/>
    <cellStyle name="Notas 2 7 2 3" xfId="19335"/>
    <cellStyle name="Notas 2 7 2 3 2" xfId="19336"/>
    <cellStyle name="Notas 2 7 2 4" xfId="19337"/>
    <cellStyle name="Notas 2 7 3" xfId="19338"/>
    <cellStyle name="Notas 2 7 3 2" xfId="19339"/>
    <cellStyle name="Notas 2 7 4" xfId="19340"/>
    <cellStyle name="Notas 2 7 4 2" xfId="19341"/>
    <cellStyle name="Notas 2 7 5" xfId="19342"/>
    <cellStyle name="Notas 2 8" xfId="19343"/>
    <cellStyle name="Notas 2 8 2" xfId="19344"/>
    <cellStyle name="Notas 2 8 2 2" xfId="19345"/>
    <cellStyle name="Notas 2 8 2 2 2" xfId="19346"/>
    <cellStyle name="Notas 2 8 2 3" xfId="19347"/>
    <cellStyle name="Notas 2 8 2 3 2" xfId="19348"/>
    <cellStyle name="Notas 2 8 2 4" xfId="19349"/>
    <cellStyle name="Notas 2 8 3" xfId="19350"/>
    <cellStyle name="Notas 2 8 3 2" xfId="19351"/>
    <cellStyle name="Notas 2 8 4" xfId="19352"/>
    <cellStyle name="Notas 2 8 4 2" xfId="19353"/>
    <cellStyle name="Notas 2 8 5" xfId="19354"/>
    <cellStyle name="Notas 2 9" xfId="19355"/>
    <cellStyle name="Notas 2 9 2" xfId="19356"/>
    <cellStyle name="Notas 2 9 2 2" xfId="19357"/>
    <cellStyle name="Notas 2 9 2 2 2" xfId="19358"/>
    <cellStyle name="Notas 2 9 2 3" xfId="19359"/>
    <cellStyle name="Notas 2 9 2 3 2" xfId="19360"/>
    <cellStyle name="Notas 2 9 2 4" xfId="19361"/>
    <cellStyle name="Notas 2 9 3" xfId="19362"/>
    <cellStyle name="Notas 2 9 3 2" xfId="19363"/>
    <cellStyle name="Notas 2 9 4" xfId="19364"/>
    <cellStyle name="Notas 2 9 4 2" xfId="19365"/>
    <cellStyle name="Notas 2 9 5" xfId="19366"/>
    <cellStyle name="Notas 20" xfId="19367"/>
    <cellStyle name="Notas 20 2" xfId="19368"/>
    <cellStyle name="Notas 20 2 2" xfId="19369"/>
    <cellStyle name="Notas 20 3" xfId="19370"/>
    <cellStyle name="Notas 20 3 2" xfId="19371"/>
    <cellStyle name="Notas 20 4" xfId="19372"/>
    <cellStyle name="Notas 20 5" xfId="19373"/>
    <cellStyle name="Notas 21" xfId="19374"/>
    <cellStyle name="Notas 21 2" xfId="19375"/>
    <cellStyle name="Notas 21 2 2" xfId="19376"/>
    <cellStyle name="Notas 21 3" xfId="19377"/>
    <cellStyle name="Notas 21 3 2" xfId="19378"/>
    <cellStyle name="Notas 21 4" xfId="19379"/>
    <cellStyle name="Notas 21 5" xfId="19380"/>
    <cellStyle name="Notas 22" xfId="19381"/>
    <cellStyle name="Notas 22 2" xfId="19382"/>
    <cellStyle name="Notas 22 2 2" xfId="19383"/>
    <cellStyle name="Notas 22 3" xfId="19384"/>
    <cellStyle name="Notas 22 3 2" xfId="19385"/>
    <cellStyle name="Notas 22 4" xfId="19386"/>
    <cellStyle name="Notas 22 5" xfId="19387"/>
    <cellStyle name="Notas 23" xfId="19388"/>
    <cellStyle name="Notas 23 2" xfId="19389"/>
    <cellStyle name="Notas 23 2 2" xfId="19390"/>
    <cellStyle name="Notas 23 3" xfId="19391"/>
    <cellStyle name="Notas 23 3 2" xfId="19392"/>
    <cellStyle name="Notas 23 4" xfId="19393"/>
    <cellStyle name="Notas 23 5" xfId="19394"/>
    <cellStyle name="Notas 24" xfId="19395"/>
    <cellStyle name="Notas 25" xfId="19396"/>
    <cellStyle name="Notas 3" xfId="19397"/>
    <cellStyle name="Notas 3 10" xfId="19398"/>
    <cellStyle name="Notas 3 10 2" xfId="19399"/>
    <cellStyle name="Notas 3 11" xfId="19400"/>
    <cellStyle name="Notas 3 2" xfId="19401"/>
    <cellStyle name="Notas 3 2 10" xfId="19402"/>
    <cellStyle name="Notas 3 2 2" xfId="19403"/>
    <cellStyle name="Notas 3 2 2 2" xfId="19404"/>
    <cellStyle name="Notas 3 2 2 2 2" xfId="19405"/>
    <cellStyle name="Notas 3 2 2 2 2 2" xfId="19406"/>
    <cellStyle name="Notas 3 2 2 2 2 2 2" xfId="19407"/>
    <cellStyle name="Notas 3 2 2 2 2 3" xfId="19408"/>
    <cellStyle name="Notas 3 2 2 2 2 3 2" xfId="19409"/>
    <cellStyle name="Notas 3 2 2 2 2 4" xfId="19410"/>
    <cellStyle name="Notas 3 2 2 2 3" xfId="19411"/>
    <cellStyle name="Notas 3 2 2 2 3 2" xfId="19412"/>
    <cellStyle name="Notas 3 2 2 2 4" xfId="19413"/>
    <cellStyle name="Notas 3 2 2 2 4 2" xfId="19414"/>
    <cellStyle name="Notas 3 2 2 2 5" xfId="19415"/>
    <cellStyle name="Notas 3 2 2 3" xfId="19416"/>
    <cellStyle name="Notas 3 2 2 3 2" xfId="19417"/>
    <cellStyle name="Notas 3 2 2 3 2 2" xfId="19418"/>
    <cellStyle name="Notas 3 2 2 3 2 2 2" xfId="19419"/>
    <cellStyle name="Notas 3 2 2 3 2 3" xfId="19420"/>
    <cellStyle name="Notas 3 2 2 3 2 3 2" xfId="19421"/>
    <cellStyle name="Notas 3 2 2 3 2 4" xfId="19422"/>
    <cellStyle name="Notas 3 2 2 3 3" xfId="19423"/>
    <cellStyle name="Notas 3 2 2 3 3 2" xfId="19424"/>
    <cellStyle name="Notas 3 2 2 3 4" xfId="19425"/>
    <cellStyle name="Notas 3 2 2 3 4 2" xfId="19426"/>
    <cellStyle name="Notas 3 2 2 3 5" xfId="19427"/>
    <cellStyle name="Notas 3 2 2 4" xfId="19428"/>
    <cellStyle name="Notas 3 2 2 4 2" xfId="19429"/>
    <cellStyle name="Notas 3 2 2 4 2 2" xfId="19430"/>
    <cellStyle name="Notas 3 2 2 4 2 2 2" xfId="19431"/>
    <cellStyle name="Notas 3 2 2 4 2 3" xfId="19432"/>
    <cellStyle name="Notas 3 2 2 4 2 3 2" xfId="19433"/>
    <cellStyle name="Notas 3 2 2 4 2 4" xfId="19434"/>
    <cellStyle name="Notas 3 2 2 4 3" xfId="19435"/>
    <cellStyle name="Notas 3 2 2 4 3 2" xfId="19436"/>
    <cellStyle name="Notas 3 2 2 4 4" xfId="19437"/>
    <cellStyle name="Notas 3 2 2 4 4 2" xfId="19438"/>
    <cellStyle name="Notas 3 2 2 4 5" xfId="19439"/>
    <cellStyle name="Notas 3 2 2 5" xfId="19440"/>
    <cellStyle name="Notas 3 2 2 5 2" xfId="19441"/>
    <cellStyle name="Notas 3 2 2 5 2 2" xfId="19442"/>
    <cellStyle name="Notas 3 2 2 5 3" xfId="19443"/>
    <cellStyle name="Notas 3 2 2 5 3 2" xfId="19444"/>
    <cellStyle name="Notas 3 2 2 5 4" xfId="19445"/>
    <cellStyle name="Notas 3 2 2 6" xfId="19446"/>
    <cellStyle name="Notas 3 2 2 6 2" xfId="19447"/>
    <cellStyle name="Notas 3 2 2 7" xfId="19448"/>
    <cellStyle name="Notas 3 2 2 7 2" xfId="19449"/>
    <cellStyle name="Notas 3 2 2 8" xfId="19450"/>
    <cellStyle name="Notas 3 2 3" xfId="19451"/>
    <cellStyle name="Notas 3 2 3 2" xfId="19452"/>
    <cellStyle name="Notas 3 2 3 2 2" xfId="19453"/>
    <cellStyle name="Notas 3 2 3 2 2 2" xfId="19454"/>
    <cellStyle name="Notas 3 2 3 2 2 2 2" xfId="19455"/>
    <cellStyle name="Notas 3 2 3 2 2 3" xfId="19456"/>
    <cellStyle name="Notas 3 2 3 2 2 3 2" xfId="19457"/>
    <cellStyle name="Notas 3 2 3 2 2 4" xfId="19458"/>
    <cellStyle name="Notas 3 2 3 2 3" xfId="19459"/>
    <cellStyle name="Notas 3 2 3 2 3 2" xfId="19460"/>
    <cellStyle name="Notas 3 2 3 2 4" xfId="19461"/>
    <cellStyle name="Notas 3 2 3 2 4 2" xfId="19462"/>
    <cellStyle name="Notas 3 2 3 2 5" xfId="19463"/>
    <cellStyle name="Notas 3 2 3 3" xfId="19464"/>
    <cellStyle name="Notas 3 2 3 3 2" xfId="19465"/>
    <cellStyle name="Notas 3 2 3 3 2 2" xfId="19466"/>
    <cellStyle name="Notas 3 2 3 3 2 2 2" xfId="19467"/>
    <cellStyle name="Notas 3 2 3 3 2 3" xfId="19468"/>
    <cellStyle name="Notas 3 2 3 3 2 3 2" xfId="19469"/>
    <cellStyle name="Notas 3 2 3 3 2 4" xfId="19470"/>
    <cellStyle name="Notas 3 2 3 3 3" xfId="19471"/>
    <cellStyle name="Notas 3 2 3 3 3 2" xfId="19472"/>
    <cellStyle name="Notas 3 2 3 3 4" xfId="19473"/>
    <cellStyle name="Notas 3 2 3 3 4 2" xfId="19474"/>
    <cellStyle name="Notas 3 2 3 3 5" xfId="19475"/>
    <cellStyle name="Notas 3 2 3 4" xfId="19476"/>
    <cellStyle name="Notas 3 2 3 4 2" xfId="19477"/>
    <cellStyle name="Notas 3 2 3 4 2 2" xfId="19478"/>
    <cellStyle name="Notas 3 2 3 4 3" xfId="19479"/>
    <cellStyle name="Notas 3 2 3 4 3 2" xfId="19480"/>
    <cellStyle name="Notas 3 2 3 4 4" xfId="19481"/>
    <cellStyle name="Notas 3 2 3 5" xfId="19482"/>
    <cellStyle name="Notas 3 2 3 5 2" xfId="19483"/>
    <cellStyle name="Notas 3 2 3 6" xfId="19484"/>
    <cellStyle name="Notas 3 2 3 6 2" xfId="19485"/>
    <cellStyle name="Notas 3 2 3 7" xfId="19486"/>
    <cellStyle name="Notas 3 2 4" xfId="19487"/>
    <cellStyle name="Notas 3 2 4 2" xfId="19488"/>
    <cellStyle name="Notas 3 2 4 2 2" xfId="19489"/>
    <cellStyle name="Notas 3 2 4 2 2 2" xfId="19490"/>
    <cellStyle name="Notas 3 2 4 2 3" xfId="19491"/>
    <cellStyle name="Notas 3 2 4 2 3 2" xfId="19492"/>
    <cellStyle name="Notas 3 2 4 2 4" xfId="19493"/>
    <cellStyle name="Notas 3 2 4 3" xfId="19494"/>
    <cellStyle name="Notas 3 2 4 3 2" xfId="19495"/>
    <cellStyle name="Notas 3 2 4 4" xfId="19496"/>
    <cellStyle name="Notas 3 2 4 4 2" xfId="19497"/>
    <cellStyle name="Notas 3 2 4 5" xfId="19498"/>
    <cellStyle name="Notas 3 2 5" xfId="19499"/>
    <cellStyle name="Notas 3 2 5 2" xfId="19500"/>
    <cellStyle name="Notas 3 2 5 2 2" xfId="19501"/>
    <cellStyle name="Notas 3 2 5 2 2 2" xfId="19502"/>
    <cellStyle name="Notas 3 2 5 2 3" xfId="19503"/>
    <cellStyle name="Notas 3 2 5 2 3 2" xfId="19504"/>
    <cellStyle name="Notas 3 2 5 2 4" xfId="19505"/>
    <cellStyle name="Notas 3 2 5 3" xfId="19506"/>
    <cellStyle name="Notas 3 2 5 3 2" xfId="19507"/>
    <cellStyle name="Notas 3 2 5 4" xfId="19508"/>
    <cellStyle name="Notas 3 2 5 4 2" xfId="19509"/>
    <cellStyle name="Notas 3 2 5 5" xfId="19510"/>
    <cellStyle name="Notas 3 2 6" xfId="19511"/>
    <cellStyle name="Notas 3 2 6 2" xfId="19512"/>
    <cellStyle name="Notas 3 2 6 2 2" xfId="19513"/>
    <cellStyle name="Notas 3 2 6 2 2 2" xfId="19514"/>
    <cellStyle name="Notas 3 2 6 2 3" xfId="19515"/>
    <cellStyle name="Notas 3 2 6 2 3 2" xfId="19516"/>
    <cellStyle name="Notas 3 2 6 2 4" xfId="19517"/>
    <cellStyle name="Notas 3 2 6 3" xfId="19518"/>
    <cellStyle name="Notas 3 2 6 3 2" xfId="19519"/>
    <cellStyle name="Notas 3 2 6 4" xfId="19520"/>
    <cellStyle name="Notas 3 2 6 4 2" xfId="19521"/>
    <cellStyle name="Notas 3 2 6 5" xfId="19522"/>
    <cellStyle name="Notas 3 2 7" xfId="19523"/>
    <cellStyle name="Notas 3 2 7 2" xfId="19524"/>
    <cellStyle name="Notas 3 2 7 2 2" xfId="19525"/>
    <cellStyle name="Notas 3 2 7 3" xfId="19526"/>
    <cellStyle name="Notas 3 2 7 3 2" xfId="19527"/>
    <cellStyle name="Notas 3 2 7 4" xfId="19528"/>
    <cellStyle name="Notas 3 2 8" xfId="19529"/>
    <cellStyle name="Notas 3 2 8 2" xfId="19530"/>
    <cellStyle name="Notas 3 2 9" xfId="19531"/>
    <cellStyle name="Notas 3 2 9 2" xfId="19532"/>
    <cellStyle name="Notas 3 3" xfId="19533"/>
    <cellStyle name="Notas 3 3 2" xfId="19534"/>
    <cellStyle name="Notas 3 3 2 2" xfId="19535"/>
    <cellStyle name="Notas 3 3 2 2 2" xfId="19536"/>
    <cellStyle name="Notas 3 3 2 2 2 2" xfId="19537"/>
    <cellStyle name="Notas 3 3 2 2 3" xfId="19538"/>
    <cellStyle name="Notas 3 3 2 2 3 2" xfId="19539"/>
    <cellStyle name="Notas 3 3 2 2 4" xfId="19540"/>
    <cellStyle name="Notas 3 3 2 3" xfId="19541"/>
    <cellStyle name="Notas 3 3 2 3 2" xfId="19542"/>
    <cellStyle name="Notas 3 3 2 4" xfId="19543"/>
    <cellStyle name="Notas 3 3 2 4 2" xfId="19544"/>
    <cellStyle name="Notas 3 3 2 5" xfId="19545"/>
    <cellStyle name="Notas 3 3 3" xfId="19546"/>
    <cellStyle name="Notas 3 3 3 2" xfId="19547"/>
    <cellStyle name="Notas 3 3 3 2 2" xfId="19548"/>
    <cellStyle name="Notas 3 3 3 2 2 2" xfId="19549"/>
    <cellStyle name="Notas 3 3 3 2 3" xfId="19550"/>
    <cellStyle name="Notas 3 3 3 2 3 2" xfId="19551"/>
    <cellStyle name="Notas 3 3 3 2 4" xfId="19552"/>
    <cellStyle name="Notas 3 3 3 3" xfId="19553"/>
    <cellStyle name="Notas 3 3 3 3 2" xfId="19554"/>
    <cellStyle name="Notas 3 3 3 4" xfId="19555"/>
    <cellStyle name="Notas 3 3 3 4 2" xfId="19556"/>
    <cellStyle name="Notas 3 3 3 5" xfId="19557"/>
    <cellStyle name="Notas 3 3 4" xfId="19558"/>
    <cellStyle name="Notas 3 3 4 2" xfId="19559"/>
    <cellStyle name="Notas 3 3 4 2 2" xfId="19560"/>
    <cellStyle name="Notas 3 3 4 2 2 2" xfId="19561"/>
    <cellStyle name="Notas 3 3 4 2 3" xfId="19562"/>
    <cellStyle name="Notas 3 3 4 2 3 2" xfId="19563"/>
    <cellStyle name="Notas 3 3 4 2 4" xfId="19564"/>
    <cellStyle name="Notas 3 3 4 3" xfId="19565"/>
    <cellStyle name="Notas 3 3 4 3 2" xfId="19566"/>
    <cellStyle name="Notas 3 3 4 4" xfId="19567"/>
    <cellStyle name="Notas 3 3 4 4 2" xfId="19568"/>
    <cellStyle name="Notas 3 3 4 5" xfId="19569"/>
    <cellStyle name="Notas 3 3 5" xfId="19570"/>
    <cellStyle name="Notas 3 3 5 2" xfId="19571"/>
    <cellStyle name="Notas 3 3 5 2 2" xfId="19572"/>
    <cellStyle name="Notas 3 3 5 3" xfId="19573"/>
    <cellStyle name="Notas 3 3 5 3 2" xfId="19574"/>
    <cellStyle name="Notas 3 3 5 4" xfId="19575"/>
    <cellStyle name="Notas 3 3 6" xfId="19576"/>
    <cellStyle name="Notas 3 3 6 2" xfId="19577"/>
    <cellStyle name="Notas 3 3 7" xfId="19578"/>
    <cellStyle name="Notas 3 3 7 2" xfId="19579"/>
    <cellStyle name="Notas 3 3 8" xfId="19580"/>
    <cellStyle name="Notas 3 4" xfId="19581"/>
    <cellStyle name="Notas 3 4 2" xfId="19582"/>
    <cellStyle name="Notas 3 4 2 2" xfId="19583"/>
    <cellStyle name="Notas 3 4 2 2 2" xfId="19584"/>
    <cellStyle name="Notas 3 4 2 2 2 2" xfId="19585"/>
    <cellStyle name="Notas 3 4 2 2 3" xfId="19586"/>
    <cellStyle name="Notas 3 4 2 2 3 2" xfId="19587"/>
    <cellStyle name="Notas 3 4 2 2 4" xfId="19588"/>
    <cellStyle name="Notas 3 4 2 3" xfId="19589"/>
    <cellStyle name="Notas 3 4 2 3 2" xfId="19590"/>
    <cellStyle name="Notas 3 4 2 4" xfId="19591"/>
    <cellStyle name="Notas 3 4 2 4 2" xfId="19592"/>
    <cellStyle name="Notas 3 4 2 5" xfId="19593"/>
    <cellStyle name="Notas 3 4 3" xfId="19594"/>
    <cellStyle name="Notas 3 4 3 2" xfId="19595"/>
    <cellStyle name="Notas 3 4 3 2 2" xfId="19596"/>
    <cellStyle name="Notas 3 4 3 2 2 2" xfId="19597"/>
    <cellStyle name="Notas 3 4 3 2 3" xfId="19598"/>
    <cellStyle name="Notas 3 4 3 2 3 2" xfId="19599"/>
    <cellStyle name="Notas 3 4 3 2 4" xfId="19600"/>
    <cellStyle name="Notas 3 4 3 3" xfId="19601"/>
    <cellStyle name="Notas 3 4 3 3 2" xfId="19602"/>
    <cellStyle name="Notas 3 4 3 4" xfId="19603"/>
    <cellStyle name="Notas 3 4 3 4 2" xfId="19604"/>
    <cellStyle name="Notas 3 4 3 5" xfId="19605"/>
    <cellStyle name="Notas 3 4 4" xfId="19606"/>
    <cellStyle name="Notas 3 4 4 2" xfId="19607"/>
    <cellStyle name="Notas 3 4 4 2 2" xfId="19608"/>
    <cellStyle name="Notas 3 4 4 3" xfId="19609"/>
    <cellStyle name="Notas 3 4 4 3 2" xfId="19610"/>
    <cellStyle name="Notas 3 4 4 4" xfId="19611"/>
    <cellStyle name="Notas 3 4 5" xfId="19612"/>
    <cellStyle name="Notas 3 4 5 2" xfId="19613"/>
    <cellStyle name="Notas 3 4 6" xfId="19614"/>
    <cellStyle name="Notas 3 4 6 2" xfId="19615"/>
    <cellStyle name="Notas 3 4 7" xfId="19616"/>
    <cellStyle name="Notas 3 5" xfId="19617"/>
    <cellStyle name="Notas 3 5 2" xfId="19618"/>
    <cellStyle name="Notas 3 5 2 2" xfId="19619"/>
    <cellStyle name="Notas 3 5 2 2 2" xfId="19620"/>
    <cellStyle name="Notas 3 5 2 3" xfId="19621"/>
    <cellStyle name="Notas 3 5 2 3 2" xfId="19622"/>
    <cellStyle name="Notas 3 5 2 4" xfId="19623"/>
    <cellStyle name="Notas 3 5 3" xfId="19624"/>
    <cellStyle name="Notas 3 5 3 2" xfId="19625"/>
    <cellStyle name="Notas 3 5 4" xfId="19626"/>
    <cellStyle name="Notas 3 5 4 2" xfId="19627"/>
    <cellStyle name="Notas 3 5 5" xfId="19628"/>
    <cellStyle name="Notas 3 6" xfId="19629"/>
    <cellStyle name="Notas 3 6 2" xfId="19630"/>
    <cellStyle name="Notas 3 6 2 2" xfId="19631"/>
    <cellStyle name="Notas 3 6 2 2 2" xfId="19632"/>
    <cellStyle name="Notas 3 6 2 3" xfId="19633"/>
    <cellStyle name="Notas 3 6 2 3 2" xfId="19634"/>
    <cellStyle name="Notas 3 6 2 4" xfId="19635"/>
    <cellStyle name="Notas 3 6 3" xfId="19636"/>
    <cellStyle name="Notas 3 6 3 2" xfId="19637"/>
    <cellStyle name="Notas 3 6 4" xfId="19638"/>
    <cellStyle name="Notas 3 6 4 2" xfId="19639"/>
    <cellStyle name="Notas 3 6 5" xfId="19640"/>
    <cellStyle name="Notas 3 7" xfId="19641"/>
    <cellStyle name="Notas 3 7 2" xfId="19642"/>
    <cellStyle name="Notas 3 7 2 2" xfId="19643"/>
    <cellStyle name="Notas 3 7 2 2 2" xfId="19644"/>
    <cellStyle name="Notas 3 7 2 3" xfId="19645"/>
    <cellStyle name="Notas 3 7 2 3 2" xfId="19646"/>
    <cellStyle name="Notas 3 7 2 4" xfId="19647"/>
    <cellStyle name="Notas 3 7 3" xfId="19648"/>
    <cellStyle name="Notas 3 7 3 2" xfId="19649"/>
    <cellStyle name="Notas 3 7 4" xfId="19650"/>
    <cellStyle name="Notas 3 7 4 2" xfId="19651"/>
    <cellStyle name="Notas 3 7 5" xfId="19652"/>
    <cellStyle name="Notas 3 8" xfId="19653"/>
    <cellStyle name="Notas 3 8 2" xfId="19654"/>
    <cellStyle name="Notas 3 8 2 2" xfId="19655"/>
    <cellStyle name="Notas 3 8 3" xfId="19656"/>
    <cellStyle name="Notas 3 8 3 2" xfId="19657"/>
    <cellStyle name="Notas 3 8 4" xfId="19658"/>
    <cellStyle name="Notas 3 9" xfId="19659"/>
    <cellStyle name="Notas 3 9 2" xfId="19660"/>
    <cellStyle name="Notas 4" xfId="19661"/>
    <cellStyle name="Notas 4 10" xfId="19662"/>
    <cellStyle name="Notas 4 10 2" xfId="19663"/>
    <cellStyle name="Notas 4 11" xfId="19664"/>
    <cellStyle name="Notas 4 2" xfId="19665"/>
    <cellStyle name="Notas 4 2 10" xfId="19666"/>
    <cellStyle name="Notas 4 2 2" xfId="19667"/>
    <cellStyle name="Notas 4 2 2 2" xfId="19668"/>
    <cellStyle name="Notas 4 2 2 2 2" xfId="19669"/>
    <cellStyle name="Notas 4 2 2 2 2 2" xfId="19670"/>
    <cellStyle name="Notas 4 2 2 2 2 2 2" xfId="19671"/>
    <cellStyle name="Notas 4 2 2 2 2 3" xfId="19672"/>
    <cellStyle name="Notas 4 2 2 2 2 3 2" xfId="19673"/>
    <cellStyle name="Notas 4 2 2 2 2 4" xfId="19674"/>
    <cellStyle name="Notas 4 2 2 2 3" xfId="19675"/>
    <cellStyle name="Notas 4 2 2 2 3 2" xfId="19676"/>
    <cellStyle name="Notas 4 2 2 2 4" xfId="19677"/>
    <cellStyle name="Notas 4 2 2 2 4 2" xfId="19678"/>
    <cellStyle name="Notas 4 2 2 2 5" xfId="19679"/>
    <cellStyle name="Notas 4 2 2 3" xfId="19680"/>
    <cellStyle name="Notas 4 2 2 3 2" xfId="19681"/>
    <cellStyle name="Notas 4 2 2 3 2 2" xfId="19682"/>
    <cellStyle name="Notas 4 2 2 3 2 2 2" xfId="19683"/>
    <cellStyle name="Notas 4 2 2 3 2 3" xfId="19684"/>
    <cellStyle name="Notas 4 2 2 3 2 3 2" xfId="19685"/>
    <cellStyle name="Notas 4 2 2 3 2 4" xfId="19686"/>
    <cellStyle name="Notas 4 2 2 3 3" xfId="19687"/>
    <cellStyle name="Notas 4 2 2 3 3 2" xfId="19688"/>
    <cellStyle name="Notas 4 2 2 3 4" xfId="19689"/>
    <cellStyle name="Notas 4 2 2 3 4 2" xfId="19690"/>
    <cellStyle name="Notas 4 2 2 3 5" xfId="19691"/>
    <cellStyle name="Notas 4 2 2 4" xfId="19692"/>
    <cellStyle name="Notas 4 2 2 4 2" xfId="19693"/>
    <cellStyle name="Notas 4 2 2 4 2 2" xfId="19694"/>
    <cellStyle name="Notas 4 2 2 4 2 2 2" xfId="19695"/>
    <cellStyle name="Notas 4 2 2 4 2 3" xfId="19696"/>
    <cellStyle name="Notas 4 2 2 4 2 3 2" xfId="19697"/>
    <cellStyle name="Notas 4 2 2 4 2 4" xfId="19698"/>
    <cellStyle name="Notas 4 2 2 4 3" xfId="19699"/>
    <cellStyle name="Notas 4 2 2 4 3 2" xfId="19700"/>
    <cellStyle name="Notas 4 2 2 4 4" xfId="19701"/>
    <cellStyle name="Notas 4 2 2 4 4 2" xfId="19702"/>
    <cellStyle name="Notas 4 2 2 4 5" xfId="19703"/>
    <cellStyle name="Notas 4 2 2 5" xfId="19704"/>
    <cellStyle name="Notas 4 2 2 5 2" xfId="19705"/>
    <cellStyle name="Notas 4 2 2 5 2 2" xfId="19706"/>
    <cellStyle name="Notas 4 2 2 5 3" xfId="19707"/>
    <cellStyle name="Notas 4 2 2 5 3 2" xfId="19708"/>
    <cellStyle name="Notas 4 2 2 5 4" xfId="19709"/>
    <cellStyle name="Notas 4 2 2 6" xfId="19710"/>
    <cellStyle name="Notas 4 2 2 6 2" xfId="19711"/>
    <cellStyle name="Notas 4 2 2 7" xfId="19712"/>
    <cellStyle name="Notas 4 2 2 7 2" xfId="19713"/>
    <cellStyle name="Notas 4 2 2 8" xfId="19714"/>
    <cellStyle name="Notas 4 2 3" xfId="19715"/>
    <cellStyle name="Notas 4 2 3 2" xfId="19716"/>
    <cellStyle name="Notas 4 2 3 2 2" xfId="19717"/>
    <cellStyle name="Notas 4 2 3 2 2 2" xfId="19718"/>
    <cellStyle name="Notas 4 2 3 2 2 2 2" xfId="19719"/>
    <cellStyle name="Notas 4 2 3 2 2 3" xfId="19720"/>
    <cellStyle name="Notas 4 2 3 2 2 3 2" xfId="19721"/>
    <cellStyle name="Notas 4 2 3 2 2 4" xfId="19722"/>
    <cellStyle name="Notas 4 2 3 2 3" xfId="19723"/>
    <cellStyle name="Notas 4 2 3 2 3 2" xfId="19724"/>
    <cellStyle name="Notas 4 2 3 2 4" xfId="19725"/>
    <cellStyle name="Notas 4 2 3 2 4 2" xfId="19726"/>
    <cellStyle name="Notas 4 2 3 2 5" xfId="19727"/>
    <cellStyle name="Notas 4 2 3 3" xfId="19728"/>
    <cellStyle name="Notas 4 2 3 3 2" xfId="19729"/>
    <cellStyle name="Notas 4 2 3 3 2 2" xfId="19730"/>
    <cellStyle name="Notas 4 2 3 3 2 2 2" xfId="19731"/>
    <cellStyle name="Notas 4 2 3 3 2 3" xfId="19732"/>
    <cellStyle name="Notas 4 2 3 3 2 3 2" xfId="19733"/>
    <cellStyle name="Notas 4 2 3 3 2 4" xfId="19734"/>
    <cellStyle name="Notas 4 2 3 3 3" xfId="19735"/>
    <cellStyle name="Notas 4 2 3 3 3 2" xfId="19736"/>
    <cellStyle name="Notas 4 2 3 3 4" xfId="19737"/>
    <cellStyle name="Notas 4 2 3 3 4 2" xfId="19738"/>
    <cellStyle name="Notas 4 2 3 3 5" xfId="19739"/>
    <cellStyle name="Notas 4 2 3 4" xfId="19740"/>
    <cellStyle name="Notas 4 2 3 4 2" xfId="19741"/>
    <cellStyle name="Notas 4 2 3 4 2 2" xfId="19742"/>
    <cellStyle name="Notas 4 2 3 4 3" xfId="19743"/>
    <cellStyle name="Notas 4 2 3 4 3 2" xfId="19744"/>
    <cellStyle name="Notas 4 2 3 4 4" xfId="19745"/>
    <cellStyle name="Notas 4 2 3 5" xfId="19746"/>
    <cellStyle name="Notas 4 2 3 5 2" xfId="19747"/>
    <cellStyle name="Notas 4 2 3 6" xfId="19748"/>
    <cellStyle name="Notas 4 2 3 6 2" xfId="19749"/>
    <cellStyle name="Notas 4 2 3 7" xfId="19750"/>
    <cellStyle name="Notas 4 2 4" xfId="19751"/>
    <cellStyle name="Notas 4 2 4 2" xfId="19752"/>
    <cellStyle name="Notas 4 2 4 2 2" xfId="19753"/>
    <cellStyle name="Notas 4 2 4 2 2 2" xfId="19754"/>
    <cellStyle name="Notas 4 2 4 2 3" xfId="19755"/>
    <cellStyle name="Notas 4 2 4 2 3 2" xfId="19756"/>
    <cellStyle name="Notas 4 2 4 2 4" xfId="19757"/>
    <cellStyle name="Notas 4 2 4 3" xfId="19758"/>
    <cellStyle name="Notas 4 2 4 3 2" xfId="19759"/>
    <cellStyle name="Notas 4 2 4 4" xfId="19760"/>
    <cellStyle name="Notas 4 2 4 4 2" xfId="19761"/>
    <cellStyle name="Notas 4 2 4 5" xfId="19762"/>
    <cellStyle name="Notas 4 2 5" xfId="19763"/>
    <cellStyle name="Notas 4 2 5 2" xfId="19764"/>
    <cellStyle name="Notas 4 2 5 2 2" xfId="19765"/>
    <cellStyle name="Notas 4 2 5 2 2 2" xfId="19766"/>
    <cellStyle name="Notas 4 2 5 2 3" xfId="19767"/>
    <cellStyle name="Notas 4 2 5 2 3 2" xfId="19768"/>
    <cellStyle name="Notas 4 2 5 2 4" xfId="19769"/>
    <cellStyle name="Notas 4 2 5 3" xfId="19770"/>
    <cellStyle name="Notas 4 2 5 3 2" xfId="19771"/>
    <cellStyle name="Notas 4 2 5 4" xfId="19772"/>
    <cellStyle name="Notas 4 2 5 4 2" xfId="19773"/>
    <cellStyle name="Notas 4 2 5 5" xfId="19774"/>
    <cellStyle name="Notas 4 2 6" xfId="19775"/>
    <cellStyle name="Notas 4 2 6 2" xfId="19776"/>
    <cellStyle name="Notas 4 2 6 2 2" xfId="19777"/>
    <cellStyle name="Notas 4 2 6 2 2 2" xfId="19778"/>
    <cellStyle name="Notas 4 2 6 2 3" xfId="19779"/>
    <cellStyle name="Notas 4 2 6 2 3 2" xfId="19780"/>
    <cellStyle name="Notas 4 2 6 2 4" xfId="19781"/>
    <cellStyle name="Notas 4 2 6 3" xfId="19782"/>
    <cellStyle name="Notas 4 2 6 3 2" xfId="19783"/>
    <cellStyle name="Notas 4 2 6 4" xfId="19784"/>
    <cellStyle name="Notas 4 2 6 4 2" xfId="19785"/>
    <cellStyle name="Notas 4 2 6 5" xfId="19786"/>
    <cellStyle name="Notas 4 2 7" xfId="19787"/>
    <cellStyle name="Notas 4 2 7 2" xfId="19788"/>
    <cellStyle name="Notas 4 2 7 2 2" xfId="19789"/>
    <cellStyle name="Notas 4 2 7 3" xfId="19790"/>
    <cellStyle name="Notas 4 2 7 3 2" xfId="19791"/>
    <cellStyle name="Notas 4 2 7 4" xfId="19792"/>
    <cellStyle name="Notas 4 2 8" xfId="19793"/>
    <cellStyle name="Notas 4 2 8 2" xfId="19794"/>
    <cellStyle name="Notas 4 2 9" xfId="19795"/>
    <cellStyle name="Notas 4 2 9 2" xfId="19796"/>
    <cellStyle name="Notas 4 3" xfId="19797"/>
    <cellStyle name="Notas 4 3 2" xfId="19798"/>
    <cellStyle name="Notas 4 3 2 2" xfId="19799"/>
    <cellStyle name="Notas 4 3 2 2 2" xfId="19800"/>
    <cellStyle name="Notas 4 3 2 2 2 2" xfId="19801"/>
    <cellStyle name="Notas 4 3 2 2 3" xfId="19802"/>
    <cellStyle name="Notas 4 3 2 2 3 2" xfId="19803"/>
    <cellStyle name="Notas 4 3 2 2 4" xfId="19804"/>
    <cellStyle name="Notas 4 3 2 3" xfId="19805"/>
    <cellStyle name="Notas 4 3 2 3 2" xfId="19806"/>
    <cellStyle name="Notas 4 3 2 4" xfId="19807"/>
    <cellStyle name="Notas 4 3 2 4 2" xfId="19808"/>
    <cellStyle name="Notas 4 3 2 5" xfId="19809"/>
    <cellStyle name="Notas 4 3 3" xfId="19810"/>
    <cellStyle name="Notas 4 3 3 2" xfId="19811"/>
    <cellStyle name="Notas 4 3 3 2 2" xfId="19812"/>
    <cellStyle name="Notas 4 3 3 2 2 2" xfId="19813"/>
    <cellStyle name="Notas 4 3 3 2 3" xfId="19814"/>
    <cellStyle name="Notas 4 3 3 2 3 2" xfId="19815"/>
    <cellStyle name="Notas 4 3 3 2 4" xfId="19816"/>
    <cellStyle name="Notas 4 3 3 3" xfId="19817"/>
    <cellStyle name="Notas 4 3 3 3 2" xfId="19818"/>
    <cellStyle name="Notas 4 3 3 4" xfId="19819"/>
    <cellStyle name="Notas 4 3 3 4 2" xfId="19820"/>
    <cellStyle name="Notas 4 3 3 5" xfId="19821"/>
    <cellStyle name="Notas 4 3 4" xfId="19822"/>
    <cellStyle name="Notas 4 3 4 2" xfId="19823"/>
    <cellStyle name="Notas 4 3 4 2 2" xfId="19824"/>
    <cellStyle name="Notas 4 3 4 2 2 2" xfId="19825"/>
    <cellStyle name="Notas 4 3 4 2 3" xfId="19826"/>
    <cellStyle name="Notas 4 3 4 2 3 2" xfId="19827"/>
    <cellStyle name="Notas 4 3 4 2 4" xfId="19828"/>
    <cellStyle name="Notas 4 3 4 3" xfId="19829"/>
    <cellStyle name="Notas 4 3 4 3 2" xfId="19830"/>
    <cellStyle name="Notas 4 3 4 4" xfId="19831"/>
    <cellStyle name="Notas 4 3 4 4 2" xfId="19832"/>
    <cellStyle name="Notas 4 3 4 5" xfId="19833"/>
    <cellStyle name="Notas 4 3 5" xfId="19834"/>
    <cellStyle name="Notas 4 3 5 2" xfId="19835"/>
    <cellStyle name="Notas 4 3 5 2 2" xfId="19836"/>
    <cellStyle name="Notas 4 3 5 3" xfId="19837"/>
    <cellStyle name="Notas 4 3 5 3 2" xfId="19838"/>
    <cellStyle name="Notas 4 3 5 4" xfId="19839"/>
    <cellStyle name="Notas 4 3 6" xfId="19840"/>
    <cellStyle name="Notas 4 3 6 2" xfId="19841"/>
    <cellStyle name="Notas 4 3 7" xfId="19842"/>
    <cellStyle name="Notas 4 3 7 2" xfId="19843"/>
    <cellStyle name="Notas 4 3 8" xfId="19844"/>
    <cellStyle name="Notas 4 4" xfId="19845"/>
    <cellStyle name="Notas 4 4 2" xfId="19846"/>
    <cellStyle name="Notas 4 4 2 2" xfId="19847"/>
    <cellStyle name="Notas 4 4 2 2 2" xfId="19848"/>
    <cellStyle name="Notas 4 4 2 2 2 2" xfId="19849"/>
    <cellStyle name="Notas 4 4 2 2 3" xfId="19850"/>
    <cellStyle name="Notas 4 4 2 2 3 2" xfId="19851"/>
    <cellStyle name="Notas 4 4 2 2 4" xfId="19852"/>
    <cellStyle name="Notas 4 4 2 3" xfId="19853"/>
    <cellStyle name="Notas 4 4 2 3 2" xfId="19854"/>
    <cellStyle name="Notas 4 4 2 4" xfId="19855"/>
    <cellStyle name="Notas 4 4 2 4 2" xfId="19856"/>
    <cellStyle name="Notas 4 4 2 5" xfId="19857"/>
    <cellStyle name="Notas 4 4 3" xfId="19858"/>
    <cellStyle name="Notas 4 4 3 2" xfId="19859"/>
    <cellStyle name="Notas 4 4 3 2 2" xfId="19860"/>
    <cellStyle name="Notas 4 4 3 2 2 2" xfId="19861"/>
    <cellStyle name="Notas 4 4 3 2 3" xfId="19862"/>
    <cellStyle name="Notas 4 4 3 2 3 2" xfId="19863"/>
    <cellStyle name="Notas 4 4 3 2 4" xfId="19864"/>
    <cellStyle name="Notas 4 4 3 3" xfId="19865"/>
    <cellStyle name="Notas 4 4 3 3 2" xfId="19866"/>
    <cellStyle name="Notas 4 4 3 4" xfId="19867"/>
    <cellStyle name="Notas 4 4 3 4 2" xfId="19868"/>
    <cellStyle name="Notas 4 4 3 5" xfId="19869"/>
    <cellStyle name="Notas 4 4 4" xfId="19870"/>
    <cellStyle name="Notas 4 4 4 2" xfId="19871"/>
    <cellStyle name="Notas 4 4 4 2 2" xfId="19872"/>
    <cellStyle name="Notas 4 4 4 3" xfId="19873"/>
    <cellStyle name="Notas 4 4 4 3 2" xfId="19874"/>
    <cellStyle name="Notas 4 4 4 4" xfId="19875"/>
    <cellStyle name="Notas 4 4 5" xfId="19876"/>
    <cellStyle name="Notas 4 4 5 2" xfId="19877"/>
    <cellStyle name="Notas 4 4 6" xfId="19878"/>
    <cellStyle name="Notas 4 4 6 2" xfId="19879"/>
    <cellStyle name="Notas 4 4 7" xfId="19880"/>
    <cellStyle name="Notas 4 5" xfId="19881"/>
    <cellStyle name="Notas 4 5 2" xfId="19882"/>
    <cellStyle name="Notas 4 5 2 2" xfId="19883"/>
    <cellStyle name="Notas 4 5 2 2 2" xfId="19884"/>
    <cellStyle name="Notas 4 5 2 3" xfId="19885"/>
    <cellStyle name="Notas 4 5 2 3 2" xfId="19886"/>
    <cellStyle name="Notas 4 5 2 4" xfId="19887"/>
    <cellStyle name="Notas 4 5 3" xfId="19888"/>
    <cellStyle name="Notas 4 5 3 2" xfId="19889"/>
    <cellStyle name="Notas 4 5 4" xfId="19890"/>
    <cellStyle name="Notas 4 5 4 2" xfId="19891"/>
    <cellStyle name="Notas 4 5 5" xfId="19892"/>
    <cellStyle name="Notas 4 6" xfId="19893"/>
    <cellStyle name="Notas 4 6 2" xfId="19894"/>
    <cellStyle name="Notas 4 6 2 2" xfId="19895"/>
    <cellStyle name="Notas 4 6 2 2 2" xfId="19896"/>
    <cellStyle name="Notas 4 6 2 3" xfId="19897"/>
    <cellStyle name="Notas 4 6 2 3 2" xfId="19898"/>
    <cellStyle name="Notas 4 6 2 4" xfId="19899"/>
    <cellStyle name="Notas 4 6 3" xfId="19900"/>
    <cellStyle name="Notas 4 6 3 2" xfId="19901"/>
    <cellStyle name="Notas 4 6 4" xfId="19902"/>
    <cellStyle name="Notas 4 6 4 2" xfId="19903"/>
    <cellStyle name="Notas 4 6 5" xfId="19904"/>
    <cellStyle name="Notas 4 7" xfId="19905"/>
    <cellStyle name="Notas 4 7 2" xfId="19906"/>
    <cellStyle name="Notas 4 7 2 2" xfId="19907"/>
    <cellStyle name="Notas 4 7 2 2 2" xfId="19908"/>
    <cellStyle name="Notas 4 7 2 3" xfId="19909"/>
    <cellStyle name="Notas 4 7 2 3 2" xfId="19910"/>
    <cellStyle name="Notas 4 7 2 4" xfId="19911"/>
    <cellStyle name="Notas 4 7 3" xfId="19912"/>
    <cellStyle name="Notas 4 7 3 2" xfId="19913"/>
    <cellStyle name="Notas 4 7 4" xfId="19914"/>
    <cellStyle name="Notas 4 7 4 2" xfId="19915"/>
    <cellStyle name="Notas 4 7 5" xfId="19916"/>
    <cellStyle name="Notas 4 8" xfId="19917"/>
    <cellStyle name="Notas 4 8 2" xfId="19918"/>
    <cellStyle name="Notas 4 8 2 2" xfId="19919"/>
    <cellStyle name="Notas 4 8 3" xfId="19920"/>
    <cellStyle name="Notas 4 8 3 2" xfId="19921"/>
    <cellStyle name="Notas 4 8 4" xfId="19922"/>
    <cellStyle name="Notas 4 9" xfId="19923"/>
    <cellStyle name="Notas 4 9 2" xfId="19924"/>
    <cellStyle name="Notas 5" xfId="19925"/>
    <cellStyle name="Notas 5 2" xfId="19926"/>
    <cellStyle name="Notas 5 2 2" xfId="19927"/>
    <cellStyle name="Notas 5 2 2 2" xfId="19928"/>
    <cellStyle name="Notas 5 2 2 2 2" xfId="19929"/>
    <cellStyle name="Notas 5 2 2 3" xfId="19930"/>
    <cellStyle name="Notas 5 2 2 3 2" xfId="19931"/>
    <cellStyle name="Notas 5 2 2 4" xfId="19932"/>
    <cellStyle name="Notas 5 2 3" xfId="19933"/>
    <cellStyle name="Notas 5 2 3 2" xfId="19934"/>
    <cellStyle name="Notas 5 2 4" xfId="19935"/>
    <cellStyle name="Notas 5 2 4 2" xfId="19936"/>
    <cellStyle name="Notas 5 2 5" xfId="19937"/>
    <cellStyle name="Notas 5 3" xfId="19938"/>
    <cellStyle name="Notas 5 3 2" xfId="19939"/>
    <cellStyle name="Notas 5 3 2 2" xfId="19940"/>
    <cellStyle name="Notas 5 3 2 2 2" xfId="19941"/>
    <cellStyle name="Notas 5 3 2 3" xfId="19942"/>
    <cellStyle name="Notas 5 3 2 3 2" xfId="19943"/>
    <cellStyle name="Notas 5 3 2 4" xfId="19944"/>
    <cellStyle name="Notas 5 3 3" xfId="19945"/>
    <cellStyle name="Notas 5 3 3 2" xfId="19946"/>
    <cellStyle name="Notas 5 3 4" xfId="19947"/>
    <cellStyle name="Notas 5 3 4 2" xfId="19948"/>
    <cellStyle name="Notas 5 3 5" xfId="19949"/>
    <cellStyle name="Notas 5 4" xfId="19950"/>
    <cellStyle name="Notas 5 4 2" xfId="19951"/>
    <cellStyle name="Notas 5 4 2 2" xfId="19952"/>
    <cellStyle name="Notas 5 4 2 2 2" xfId="19953"/>
    <cellStyle name="Notas 5 4 2 3" xfId="19954"/>
    <cellStyle name="Notas 5 4 2 3 2" xfId="19955"/>
    <cellStyle name="Notas 5 4 2 4" xfId="19956"/>
    <cellStyle name="Notas 5 4 3" xfId="19957"/>
    <cellStyle name="Notas 5 4 3 2" xfId="19958"/>
    <cellStyle name="Notas 5 4 4" xfId="19959"/>
    <cellStyle name="Notas 5 4 4 2" xfId="19960"/>
    <cellStyle name="Notas 5 4 5" xfId="19961"/>
    <cellStyle name="Notas 5 5" xfId="19962"/>
    <cellStyle name="Notas 5 5 2" xfId="19963"/>
    <cellStyle name="Notas 5 5 2 2" xfId="19964"/>
    <cellStyle name="Notas 5 5 3" xfId="19965"/>
    <cellStyle name="Notas 5 5 3 2" xfId="19966"/>
    <cellStyle name="Notas 5 5 4" xfId="19967"/>
    <cellStyle name="Notas 5 6" xfId="19968"/>
    <cellStyle name="Notas 5 6 2" xfId="19969"/>
    <cellStyle name="Notas 5 7" xfId="19970"/>
    <cellStyle name="Notas 5 7 2" xfId="19971"/>
    <cellStyle name="Notas 5 8" xfId="19972"/>
    <cellStyle name="Notas 6" xfId="19973"/>
    <cellStyle name="Notas 6 2" xfId="19974"/>
    <cellStyle name="Notas 6 2 2" xfId="19975"/>
    <cellStyle name="Notas 6 2 2 2" xfId="19976"/>
    <cellStyle name="Notas 6 2 3" xfId="19977"/>
    <cellStyle name="Notas 6 2 3 2" xfId="19978"/>
    <cellStyle name="Notas 6 2 4" xfId="19979"/>
    <cellStyle name="Notas 6 3" xfId="19980"/>
    <cellStyle name="Notas 6 3 2" xfId="19981"/>
    <cellStyle name="Notas 6 4" xfId="19982"/>
    <cellStyle name="Notas 6 4 2" xfId="19983"/>
    <cellStyle name="Notas 6 5" xfId="19984"/>
    <cellStyle name="Notas 7" xfId="19985"/>
    <cellStyle name="Notas 7 2" xfId="19986"/>
    <cellStyle name="Notas 7 2 2" xfId="19987"/>
    <cellStyle name="Notas 7 2 2 2" xfId="19988"/>
    <cellStyle name="Notas 7 2 3" xfId="19989"/>
    <cellStyle name="Notas 7 2 3 2" xfId="19990"/>
    <cellStyle name="Notas 7 2 4" xfId="19991"/>
    <cellStyle name="Notas 7 3" xfId="19992"/>
    <cellStyle name="Notas 7 3 2" xfId="19993"/>
    <cellStyle name="Notas 7 4" xfId="19994"/>
    <cellStyle name="Notas 7 4 2" xfId="19995"/>
    <cellStyle name="Notas 7 5" xfId="19996"/>
    <cellStyle name="Notas 8" xfId="19997"/>
    <cellStyle name="Notas 8 2" xfId="19998"/>
    <cellStyle name="Notas 8 2 2" xfId="19999"/>
    <cellStyle name="Notas 8 2 2 2" xfId="20000"/>
    <cellStyle name="Notas 8 2 3" xfId="20001"/>
    <cellStyle name="Notas 8 2 3 2" xfId="20002"/>
    <cellStyle name="Notas 8 2 4" xfId="20003"/>
    <cellStyle name="Notas 8 3" xfId="20004"/>
    <cellStyle name="Notas 8 3 2" xfId="20005"/>
    <cellStyle name="Notas 8 4" xfId="20006"/>
    <cellStyle name="Notas 8 4 2" xfId="20007"/>
    <cellStyle name="Notas 8 5" xfId="20008"/>
    <cellStyle name="Notas 9" xfId="20009"/>
    <cellStyle name="Notas 9 2" xfId="20010"/>
    <cellStyle name="Notas 9 2 2" xfId="20011"/>
    <cellStyle name="Notas 9 2 2 2" xfId="20012"/>
    <cellStyle name="Notas 9 2 3" xfId="20013"/>
    <cellStyle name="Notas 9 2 3 2" xfId="20014"/>
    <cellStyle name="Notas 9 2 4" xfId="20015"/>
    <cellStyle name="Notas 9 3" xfId="20016"/>
    <cellStyle name="Notas 9 3 2" xfId="20017"/>
    <cellStyle name="Notas 9 4" xfId="20018"/>
    <cellStyle name="Notas 9 4 2" xfId="20019"/>
    <cellStyle name="Notas 9 5" xfId="20020"/>
    <cellStyle name="Note" xfId="18" builtinId="10" customBuiltin="1"/>
    <cellStyle name="Note 2" xfId="20021"/>
    <cellStyle name="Note 2 10" xfId="20022"/>
    <cellStyle name="Note 2 10 2" xfId="20023"/>
    <cellStyle name="Note 2 10 2 2" xfId="20024"/>
    <cellStyle name="Note 2 10 2 2 2" xfId="20025"/>
    <cellStyle name="Note 2 10 2 3" xfId="20026"/>
    <cellStyle name="Note 2 10 2 3 2" xfId="20027"/>
    <cellStyle name="Note 2 10 2 4" xfId="20028"/>
    <cellStyle name="Note 2 10 3" xfId="20029"/>
    <cellStyle name="Note 2 10 3 2" xfId="20030"/>
    <cellStyle name="Note 2 10 4" xfId="20031"/>
    <cellStyle name="Note 2 10 4 2" xfId="20032"/>
    <cellStyle name="Note 2 10 5" xfId="20033"/>
    <cellStyle name="Note 2 11" xfId="20034"/>
    <cellStyle name="Note 2 11 2" xfId="20035"/>
    <cellStyle name="Note 2 11 2 2" xfId="20036"/>
    <cellStyle name="Note 2 11 3" xfId="20037"/>
    <cellStyle name="Note 2 11 3 2" xfId="20038"/>
    <cellStyle name="Note 2 11 4" xfId="20039"/>
    <cellStyle name="Note 2 12" xfId="20040"/>
    <cellStyle name="Note 2 12 2" xfId="20041"/>
    <cellStyle name="Note 2 12 2 2" xfId="20042"/>
    <cellStyle name="Note 2 12 3" xfId="20043"/>
    <cellStyle name="Note 2 12 3 2" xfId="20044"/>
    <cellStyle name="Note 2 12 4" xfId="20045"/>
    <cellStyle name="Note 2 13" xfId="20046"/>
    <cellStyle name="Note 2 13 2" xfId="20047"/>
    <cellStyle name="Note 2 13 2 2" xfId="20048"/>
    <cellStyle name="Note 2 13 3" xfId="20049"/>
    <cellStyle name="Note 2 13 3 2" xfId="20050"/>
    <cellStyle name="Note 2 13 4" xfId="20051"/>
    <cellStyle name="Note 2 13 5" xfId="20052"/>
    <cellStyle name="Note 2 14" xfId="20053"/>
    <cellStyle name="Note 2 14 2" xfId="20054"/>
    <cellStyle name="Note 2 14 2 2" xfId="20055"/>
    <cellStyle name="Note 2 14 3" xfId="20056"/>
    <cellStyle name="Note 2 14 3 2" xfId="20057"/>
    <cellStyle name="Note 2 14 4" xfId="20058"/>
    <cellStyle name="Note 2 14 5" xfId="20059"/>
    <cellStyle name="Note 2 15" xfId="20060"/>
    <cellStyle name="Note 2 15 2" xfId="20061"/>
    <cellStyle name="Note 2 15 2 2" xfId="20062"/>
    <cellStyle name="Note 2 15 3" xfId="20063"/>
    <cellStyle name="Note 2 15 3 2" xfId="20064"/>
    <cellStyle name="Note 2 15 4" xfId="20065"/>
    <cellStyle name="Note 2 15 5" xfId="20066"/>
    <cellStyle name="Note 2 16" xfId="20067"/>
    <cellStyle name="Note 2 16 2" xfId="20068"/>
    <cellStyle name="Note 2 16 2 2" xfId="20069"/>
    <cellStyle name="Note 2 16 3" xfId="20070"/>
    <cellStyle name="Note 2 16 3 2" xfId="20071"/>
    <cellStyle name="Note 2 16 4" xfId="20072"/>
    <cellStyle name="Note 2 17" xfId="20073"/>
    <cellStyle name="Note 2 17 2" xfId="20074"/>
    <cellStyle name="Note 2 17 2 2" xfId="20075"/>
    <cellStyle name="Note 2 17 3" xfId="20076"/>
    <cellStyle name="Note 2 17 3 2" xfId="20077"/>
    <cellStyle name="Note 2 17 4" xfId="20078"/>
    <cellStyle name="Note 2 17 5" xfId="20079"/>
    <cellStyle name="Note 2 18" xfId="20080"/>
    <cellStyle name="Note 2 18 2" xfId="20081"/>
    <cellStyle name="Note 2 18 2 2" xfId="20082"/>
    <cellStyle name="Note 2 18 3" xfId="20083"/>
    <cellStyle name="Note 2 18 3 2" xfId="20084"/>
    <cellStyle name="Note 2 18 4" xfId="20085"/>
    <cellStyle name="Note 2 19" xfId="20086"/>
    <cellStyle name="Note 2 19 2" xfId="20087"/>
    <cellStyle name="Note 2 19 2 2" xfId="20088"/>
    <cellStyle name="Note 2 19 3" xfId="20089"/>
    <cellStyle name="Note 2 19 3 2" xfId="20090"/>
    <cellStyle name="Note 2 19 4" xfId="20091"/>
    <cellStyle name="Note 2 19 5" xfId="20092"/>
    <cellStyle name="Note 2 2" xfId="20093"/>
    <cellStyle name="Note 2 2 10" xfId="20094"/>
    <cellStyle name="Note 2 2 10 2" xfId="20095"/>
    <cellStyle name="Note 2 2 10 2 2" xfId="20096"/>
    <cellStyle name="Note 2 2 10 3" xfId="20097"/>
    <cellStyle name="Note 2 2 10 3 2" xfId="20098"/>
    <cellStyle name="Note 2 2 10 4" xfId="20099"/>
    <cellStyle name="Note 2 2 11" xfId="20100"/>
    <cellStyle name="Note 2 2 11 2" xfId="20101"/>
    <cellStyle name="Note 2 2 11 2 2" xfId="20102"/>
    <cellStyle name="Note 2 2 11 3" xfId="20103"/>
    <cellStyle name="Note 2 2 11 3 2" xfId="20104"/>
    <cellStyle name="Note 2 2 11 4" xfId="20105"/>
    <cellStyle name="Note 2 2 11 5" xfId="20106"/>
    <cellStyle name="Note 2 2 12" xfId="20107"/>
    <cellStyle name="Note 2 2 12 2" xfId="20108"/>
    <cellStyle name="Note 2 2 12 2 2" xfId="20109"/>
    <cellStyle name="Note 2 2 12 3" xfId="20110"/>
    <cellStyle name="Note 2 2 12 3 2" xfId="20111"/>
    <cellStyle name="Note 2 2 12 4" xfId="20112"/>
    <cellStyle name="Note 2 2 12 5" xfId="20113"/>
    <cellStyle name="Note 2 2 13" xfId="20114"/>
    <cellStyle name="Note 2 2 13 2" xfId="20115"/>
    <cellStyle name="Note 2 2 13 2 2" xfId="20116"/>
    <cellStyle name="Note 2 2 13 3" xfId="20117"/>
    <cellStyle name="Note 2 2 13 3 2" xfId="20118"/>
    <cellStyle name="Note 2 2 13 4" xfId="20119"/>
    <cellStyle name="Note 2 2 13 5" xfId="20120"/>
    <cellStyle name="Note 2 2 14" xfId="20121"/>
    <cellStyle name="Note 2 2 14 2" xfId="20122"/>
    <cellStyle name="Note 2 2 14 2 2" xfId="20123"/>
    <cellStyle name="Note 2 2 14 3" xfId="20124"/>
    <cellStyle name="Note 2 2 14 3 2" xfId="20125"/>
    <cellStyle name="Note 2 2 14 4" xfId="20126"/>
    <cellStyle name="Note 2 2 14 5" xfId="20127"/>
    <cellStyle name="Note 2 2 15" xfId="20128"/>
    <cellStyle name="Note 2 2 15 2" xfId="20129"/>
    <cellStyle name="Note 2 2 15 2 2" xfId="20130"/>
    <cellStyle name="Note 2 2 15 3" xfId="20131"/>
    <cellStyle name="Note 2 2 15 3 2" xfId="20132"/>
    <cellStyle name="Note 2 2 15 4" xfId="20133"/>
    <cellStyle name="Note 2 2 15 5" xfId="20134"/>
    <cellStyle name="Note 2 2 16" xfId="20135"/>
    <cellStyle name="Note 2 2 16 2" xfId="20136"/>
    <cellStyle name="Note 2 2 16 2 2" xfId="20137"/>
    <cellStyle name="Note 2 2 16 3" xfId="20138"/>
    <cellStyle name="Note 2 2 16 3 2" xfId="20139"/>
    <cellStyle name="Note 2 2 16 4" xfId="20140"/>
    <cellStyle name="Note 2 2 17" xfId="20141"/>
    <cellStyle name="Note 2 2 17 2" xfId="20142"/>
    <cellStyle name="Note 2 2 17 2 2" xfId="20143"/>
    <cellStyle name="Note 2 2 17 3" xfId="20144"/>
    <cellStyle name="Note 2 2 17 3 2" xfId="20145"/>
    <cellStyle name="Note 2 2 17 4" xfId="20146"/>
    <cellStyle name="Note 2 2 17 5" xfId="20147"/>
    <cellStyle name="Note 2 2 18" xfId="20148"/>
    <cellStyle name="Note 2 2 18 2" xfId="20149"/>
    <cellStyle name="Note 2 2 18 2 2" xfId="20150"/>
    <cellStyle name="Note 2 2 18 3" xfId="20151"/>
    <cellStyle name="Note 2 2 18 3 2" xfId="20152"/>
    <cellStyle name="Note 2 2 18 4" xfId="20153"/>
    <cellStyle name="Note 2 2 19" xfId="20154"/>
    <cellStyle name="Note 2 2 19 2" xfId="20155"/>
    <cellStyle name="Note 2 2 19 2 2" xfId="20156"/>
    <cellStyle name="Note 2 2 19 3" xfId="20157"/>
    <cellStyle name="Note 2 2 19 3 2" xfId="20158"/>
    <cellStyle name="Note 2 2 19 4" xfId="20159"/>
    <cellStyle name="Note 2 2 19 5" xfId="20160"/>
    <cellStyle name="Note 2 2 2" xfId="20161"/>
    <cellStyle name="Note 2 2 2 10" xfId="20162"/>
    <cellStyle name="Note 2 2 2 10 2" xfId="20163"/>
    <cellStyle name="Note 2 2 2 11" xfId="20164"/>
    <cellStyle name="Note 2 2 2 2" xfId="20165"/>
    <cellStyle name="Note 2 2 2 2 10" xfId="20166"/>
    <cellStyle name="Note 2 2 2 2 2" xfId="20167"/>
    <cellStyle name="Note 2 2 2 2 2 2" xfId="20168"/>
    <cellStyle name="Note 2 2 2 2 2 2 2" xfId="20169"/>
    <cellStyle name="Note 2 2 2 2 2 2 2 2" xfId="20170"/>
    <cellStyle name="Note 2 2 2 2 2 2 2 2 2" xfId="20171"/>
    <cellStyle name="Note 2 2 2 2 2 2 2 3" xfId="20172"/>
    <cellStyle name="Note 2 2 2 2 2 2 2 3 2" xfId="20173"/>
    <cellStyle name="Note 2 2 2 2 2 2 2 4" xfId="20174"/>
    <cellStyle name="Note 2 2 2 2 2 2 3" xfId="20175"/>
    <cellStyle name="Note 2 2 2 2 2 2 3 2" xfId="20176"/>
    <cellStyle name="Note 2 2 2 2 2 2 4" xfId="20177"/>
    <cellStyle name="Note 2 2 2 2 2 2 4 2" xfId="20178"/>
    <cellStyle name="Note 2 2 2 2 2 2 5" xfId="20179"/>
    <cellStyle name="Note 2 2 2 2 2 3" xfId="20180"/>
    <cellStyle name="Note 2 2 2 2 2 3 2" xfId="20181"/>
    <cellStyle name="Note 2 2 2 2 2 3 2 2" xfId="20182"/>
    <cellStyle name="Note 2 2 2 2 2 3 2 2 2" xfId="20183"/>
    <cellStyle name="Note 2 2 2 2 2 3 2 3" xfId="20184"/>
    <cellStyle name="Note 2 2 2 2 2 3 2 3 2" xfId="20185"/>
    <cellStyle name="Note 2 2 2 2 2 3 2 4" xfId="20186"/>
    <cellStyle name="Note 2 2 2 2 2 3 3" xfId="20187"/>
    <cellStyle name="Note 2 2 2 2 2 3 3 2" xfId="20188"/>
    <cellStyle name="Note 2 2 2 2 2 3 4" xfId="20189"/>
    <cellStyle name="Note 2 2 2 2 2 3 4 2" xfId="20190"/>
    <cellStyle name="Note 2 2 2 2 2 3 5" xfId="20191"/>
    <cellStyle name="Note 2 2 2 2 2 4" xfId="20192"/>
    <cellStyle name="Note 2 2 2 2 2 4 2" xfId="20193"/>
    <cellStyle name="Note 2 2 2 2 2 4 2 2" xfId="20194"/>
    <cellStyle name="Note 2 2 2 2 2 4 2 2 2" xfId="20195"/>
    <cellStyle name="Note 2 2 2 2 2 4 2 3" xfId="20196"/>
    <cellStyle name="Note 2 2 2 2 2 4 2 3 2" xfId="20197"/>
    <cellStyle name="Note 2 2 2 2 2 4 2 4" xfId="20198"/>
    <cellStyle name="Note 2 2 2 2 2 4 3" xfId="20199"/>
    <cellStyle name="Note 2 2 2 2 2 4 3 2" xfId="20200"/>
    <cellStyle name="Note 2 2 2 2 2 4 4" xfId="20201"/>
    <cellStyle name="Note 2 2 2 2 2 4 4 2" xfId="20202"/>
    <cellStyle name="Note 2 2 2 2 2 4 5" xfId="20203"/>
    <cellStyle name="Note 2 2 2 2 2 5" xfId="20204"/>
    <cellStyle name="Note 2 2 2 2 2 5 2" xfId="20205"/>
    <cellStyle name="Note 2 2 2 2 2 5 2 2" xfId="20206"/>
    <cellStyle name="Note 2 2 2 2 2 5 3" xfId="20207"/>
    <cellStyle name="Note 2 2 2 2 2 5 3 2" xfId="20208"/>
    <cellStyle name="Note 2 2 2 2 2 5 4" xfId="20209"/>
    <cellStyle name="Note 2 2 2 2 2 6" xfId="20210"/>
    <cellStyle name="Note 2 2 2 2 2 6 2" xfId="20211"/>
    <cellStyle name="Note 2 2 2 2 2 7" xfId="20212"/>
    <cellStyle name="Note 2 2 2 2 2 7 2" xfId="20213"/>
    <cellStyle name="Note 2 2 2 2 2 8" xfId="20214"/>
    <cellStyle name="Note 2 2 2 2 3" xfId="20215"/>
    <cellStyle name="Note 2 2 2 2 3 2" xfId="20216"/>
    <cellStyle name="Note 2 2 2 2 3 2 2" xfId="20217"/>
    <cellStyle name="Note 2 2 2 2 3 2 2 2" xfId="20218"/>
    <cellStyle name="Note 2 2 2 2 3 2 2 2 2" xfId="20219"/>
    <cellStyle name="Note 2 2 2 2 3 2 2 3" xfId="20220"/>
    <cellStyle name="Note 2 2 2 2 3 2 2 3 2" xfId="20221"/>
    <cellStyle name="Note 2 2 2 2 3 2 2 4" xfId="20222"/>
    <cellStyle name="Note 2 2 2 2 3 2 3" xfId="20223"/>
    <cellStyle name="Note 2 2 2 2 3 2 3 2" xfId="20224"/>
    <cellStyle name="Note 2 2 2 2 3 2 4" xfId="20225"/>
    <cellStyle name="Note 2 2 2 2 3 2 4 2" xfId="20226"/>
    <cellStyle name="Note 2 2 2 2 3 2 5" xfId="20227"/>
    <cellStyle name="Note 2 2 2 2 3 3" xfId="20228"/>
    <cellStyle name="Note 2 2 2 2 3 3 2" xfId="20229"/>
    <cellStyle name="Note 2 2 2 2 3 3 2 2" xfId="20230"/>
    <cellStyle name="Note 2 2 2 2 3 3 2 2 2" xfId="20231"/>
    <cellStyle name="Note 2 2 2 2 3 3 2 3" xfId="20232"/>
    <cellStyle name="Note 2 2 2 2 3 3 2 3 2" xfId="20233"/>
    <cellStyle name="Note 2 2 2 2 3 3 2 4" xfId="20234"/>
    <cellStyle name="Note 2 2 2 2 3 3 3" xfId="20235"/>
    <cellStyle name="Note 2 2 2 2 3 3 3 2" xfId="20236"/>
    <cellStyle name="Note 2 2 2 2 3 3 4" xfId="20237"/>
    <cellStyle name="Note 2 2 2 2 3 3 4 2" xfId="20238"/>
    <cellStyle name="Note 2 2 2 2 3 3 5" xfId="20239"/>
    <cellStyle name="Note 2 2 2 2 3 4" xfId="20240"/>
    <cellStyle name="Note 2 2 2 2 3 4 2" xfId="20241"/>
    <cellStyle name="Note 2 2 2 2 3 4 2 2" xfId="20242"/>
    <cellStyle name="Note 2 2 2 2 3 4 3" xfId="20243"/>
    <cellStyle name="Note 2 2 2 2 3 4 3 2" xfId="20244"/>
    <cellStyle name="Note 2 2 2 2 3 4 4" xfId="20245"/>
    <cellStyle name="Note 2 2 2 2 3 5" xfId="20246"/>
    <cellStyle name="Note 2 2 2 2 3 5 2" xfId="20247"/>
    <cellStyle name="Note 2 2 2 2 3 6" xfId="20248"/>
    <cellStyle name="Note 2 2 2 2 3 6 2" xfId="20249"/>
    <cellStyle name="Note 2 2 2 2 3 7" xfId="20250"/>
    <cellStyle name="Note 2 2 2 2 4" xfId="20251"/>
    <cellStyle name="Note 2 2 2 2 4 2" xfId="20252"/>
    <cellStyle name="Note 2 2 2 2 4 2 2" xfId="20253"/>
    <cellStyle name="Note 2 2 2 2 4 2 2 2" xfId="20254"/>
    <cellStyle name="Note 2 2 2 2 4 2 3" xfId="20255"/>
    <cellStyle name="Note 2 2 2 2 4 2 3 2" xfId="20256"/>
    <cellStyle name="Note 2 2 2 2 4 2 4" xfId="20257"/>
    <cellStyle name="Note 2 2 2 2 4 3" xfId="20258"/>
    <cellStyle name="Note 2 2 2 2 4 3 2" xfId="20259"/>
    <cellStyle name="Note 2 2 2 2 4 4" xfId="20260"/>
    <cellStyle name="Note 2 2 2 2 4 4 2" xfId="20261"/>
    <cellStyle name="Note 2 2 2 2 4 5" xfId="20262"/>
    <cellStyle name="Note 2 2 2 2 5" xfId="20263"/>
    <cellStyle name="Note 2 2 2 2 5 2" xfId="20264"/>
    <cellStyle name="Note 2 2 2 2 5 2 2" xfId="20265"/>
    <cellStyle name="Note 2 2 2 2 5 2 2 2" xfId="20266"/>
    <cellStyle name="Note 2 2 2 2 5 2 3" xfId="20267"/>
    <cellStyle name="Note 2 2 2 2 5 2 3 2" xfId="20268"/>
    <cellStyle name="Note 2 2 2 2 5 2 4" xfId="20269"/>
    <cellStyle name="Note 2 2 2 2 5 3" xfId="20270"/>
    <cellStyle name="Note 2 2 2 2 5 3 2" xfId="20271"/>
    <cellStyle name="Note 2 2 2 2 5 4" xfId="20272"/>
    <cellStyle name="Note 2 2 2 2 5 4 2" xfId="20273"/>
    <cellStyle name="Note 2 2 2 2 5 5" xfId="20274"/>
    <cellStyle name="Note 2 2 2 2 6" xfId="20275"/>
    <cellStyle name="Note 2 2 2 2 6 2" xfId="20276"/>
    <cellStyle name="Note 2 2 2 2 6 2 2" xfId="20277"/>
    <cellStyle name="Note 2 2 2 2 6 2 2 2" xfId="20278"/>
    <cellStyle name="Note 2 2 2 2 6 2 3" xfId="20279"/>
    <cellStyle name="Note 2 2 2 2 6 2 3 2" xfId="20280"/>
    <cellStyle name="Note 2 2 2 2 6 2 4" xfId="20281"/>
    <cellStyle name="Note 2 2 2 2 6 3" xfId="20282"/>
    <cellStyle name="Note 2 2 2 2 6 3 2" xfId="20283"/>
    <cellStyle name="Note 2 2 2 2 6 4" xfId="20284"/>
    <cellStyle name="Note 2 2 2 2 6 4 2" xfId="20285"/>
    <cellStyle name="Note 2 2 2 2 6 5" xfId="20286"/>
    <cellStyle name="Note 2 2 2 2 7" xfId="20287"/>
    <cellStyle name="Note 2 2 2 2 7 2" xfId="20288"/>
    <cellStyle name="Note 2 2 2 2 7 2 2" xfId="20289"/>
    <cellStyle name="Note 2 2 2 2 7 3" xfId="20290"/>
    <cellStyle name="Note 2 2 2 2 7 3 2" xfId="20291"/>
    <cellStyle name="Note 2 2 2 2 7 4" xfId="20292"/>
    <cellStyle name="Note 2 2 2 2 8" xfId="20293"/>
    <cellStyle name="Note 2 2 2 2 8 2" xfId="20294"/>
    <cellStyle name="Note 2 2 2 2 9" xfId="20295"/>
    <cellStyle name="Note 2 2 2 2 9 2" xfId="20296"/>
    <cellStyle name="Note 2 2 2 3" xfId="20297"/>
    <cellStyle name="Note 2 2 2 3 2" xfId="20298"/>
    <cellStyle name="Note 2 2 2 3 2 2" xfId="20299"/>
    <cellStyle name="Note 2 2 2 3 2 2 2" xfId="20300"/>
    <cellStyle name="Note 2 2 2 3 2 2 2 2" xfId="20301"/>
    <cellStyle name="Note 2 2 2 3 2 2 3" xfId="20302"/>
    <cellStyle name="Note 2 2 2 3 2 2 3 2" xfId="20303"/>
    <cellStyle name="Note 2 2 2 3 2 2 4" xfId="20304"/>
    <cellStyle name="Note 2 2 2 3 2 3" xfId="20305"/>
    <cellStyle name="Note 2 2 2 3 2 3 2" xfId="20306"/>
    <cellStyle name="Note 2 2 2 3 2 4" xfId="20307"/>
    <cellStyle name="Note 2 2 2 3 2 4 2" xfId="20308"/>
    <cellStyle name="Note 2 2 2 3 2 5" xfId="20309"/>
    <cellStyle name="Note 2 2 2 3 3" xfId="20310"/>
    <cellStyle name="Note 2 2 2 3 3 2" xfId="20311"/>
    <cellStyle name="Note 2 2 2 3 3 2 2" xfId="20312"/>
    <cellStyle name="Note 2 2 2 3 3 2 2 2" xfId="20313"/>
    <cellStyle name="Note 2 2 2 3 3 2 3" xfId="20314"/>
    <cellStyle name="Note 2 2 2 3 3 2 3 2" xfId="20315"/>
    <cellStyle name="Note 2 2 2 3 3 2 4" xfId="20316"/>
    <cellStyle name="Note 2 2 2 3 3 3" xfId="20317"/>
    <cellStyle name="Note 2 2 2 3 3 3 2" xfId="20318"/>
    <cellStyle name="Note 2 2 2 3 3 4" xfId="20319"/>
    <cellStyle name="Note 2 2 2 3 3 4 2" xfId="20320"/>
    <cellStyle name="Note 2 2 2 3 3 5" xfId="20321"/>
    <cellStyle name="Note 2 2 2 3 4" xfId="20322"/>
    <cellStyle name="Note 2 2 2 3 4 2" xfId="20323"/>
    <cellStyle name="Note 2 2 2 3 4 2 2" xfId="20324"/>
    <cellStyle name="Note 2 2 2 3 4 2 2 2" xfId="20325"/>
    <cellStyle name="Note 2 2 2 3 4 2 3" xfId="20326"/>
    <cellStyle name="Note 2 2 2 3 4 2 3 2" xfId="20327"/>
    <cellStyle name="Note 2 2 2 3 4 2 4" xfId="20328"/>
    <cellStyle name="Note 2 2 2 3 4 3" xfId="20329"/>
    <cellStyle name="Note 2 2 2 3 4 3 2" xfId="20330"/>
    <cellStyle name="Note 2 2 2 3 4 4" xfId="20331"/>
    <cellStyle name="Note 2 2 2 3 4 4 2" xfId="20332"/>
    <cellStyle name="Note 2 2 2 3 4 5" xfId="20333"/>
    <cellStyle name="Note 2 2 2 3 5" xfId="20334"/>
    <cellStyle name="Note 2 2 2 3 5 2" xfId="20335"/>
    <cellStyle name="Note 2 2 2 3 5 2 2" xfId="20336"/>
    <cellStyle name="Note 2 2 2 3 5 3" xfId="20337"/>
    <cellStyle name="Note 2 2 2 3 5 3 2" xfId="20338"/>
    <cellStyle name="Note 2 2 2 3 5 4" xfId="20339"/>
    <cellStyle name="Note 2 2 2 3 6" xfId="20340"/>
    <cellStyle name="Note 2 2 2 3 6 2" xfId="20341"/>
    <cellStyle name="Note 2 2 2 3 7" xfId="20342"/>
    <cellStyle name="Note 2 2 2 3 7 2" xfId="20343"/>
    <cellStyle name="Note 2 2 2 3 8" xfId="20344"/>
    <cellStyle name="Note 2 2 2 4" xfId="20345"/>
    <cellStyle name="Note 2 2 2 4 2" xfId="20346"/>
    <cellStyle name="Note 2 2 2 4 2 2" xfId="20347"/>
    <cellStyle name="Note 2 2 2 4 2 2 2" xfId="20348"/>
    <cellStyle name="Note 2 2 2 4 2 2 2 2" xfId="20349"/>
    <cellStyle name="Note 2 2 2 4 2 2 3" xfId="20350"/>
    <cellStyle name="Note 2 2 2 4 2 2 3 2" xfId="20351"/>
    <cellStyle name="Note 2 2 2 4 2 2 4" xfId="20352"/>
    <cellStyle name="Note 2 2 2 4 2 3" xfId="20353"/>
    <cellStyle name="Note 2 2 2 4 2 3 2" xfId="20354"/>
    <cellStyle name="Note 2 2 2 4 2 4" xfId="20355"/>
    <cellStyle name="Note 2 2 2 4 2 4 2" xfId="20356"/>
    <cellStyle name="Note 2 2 2 4 2 5" xfId="20357"/>
    <cellStyle name="Note 2 2 2 4 3" xfId="20358"/>
    <cellStyle name="Note 2 2 2 4 3 2" xfId="20359"/>
    <cellStyle name="Note 2 2 2 4 3 2 2" xfId="20360"/>
    <cellStyle name="Note 2 2 2 4 3 2 2 2" xfId="20361"/>
    <cellStyle name="Note 2 2 2 4 3 2 3" xfId="20362"/>
    <cellStyle name="Note 2 2 2 4 3 2 3 2" xfId="20363"/>
    <cellStyle name="Note 2 2 2 4 3 2 4" xfId="20364"/>
    <cellStyle name="Note 2 2 2 4 3 3" xfId="20365"/>
    <cellStyle name="Note 2 2 2 4 3 3 2" xfId="20366"/>
    <cellStyle name="Note 2 2 2 4 3 4" xfId="20367"/>
    <cellStyle name="Note 2 2 2 4 3 4 2" xfId="20368"/>
    <cellStyle name="Note 2 2 2 4 3 5" xfId="20369"/>
    <cellStyle name="Note 2 2 2 4 4" xfId="20370"/>
    <cellStyle name="Note 2 2 2 4 4 2" xfId="20371"/>
    <cellStyle name="Note 2 2 2 4 4 2 2" xfId="20372"/>
    <cellStyle name="Note 2 2 2 4 4 3" xfId="20373"/>
    <cellStyle name="Note 2 2 2 4 4 3 2" xfId="20374"/>
    <cellStyle name="Note 2 2 2 4 4 4" xfId="20375"/>
    <cellStyle name="Note 2 2 2 4 5" xfId="20376"/>
    <cellStyle name="Note 2 2 2 4 5 2" xfId="20377"/>
    <cellStyle name="Note 2 2 2 4 6" xfId="20378"/>
    <cellStyle name="Note 2 2 2 4 6 2" xfId="20379"/>
    <cellStyle name="Note 2 2 2 4 7" xfId="20380"/>
    <cellStyle name="Note 2 2 2 5" xfId="20381"/>
    <cellStyle name="Note 2 2 2 5 2" xfId="20382"/>
    <cellStyle name="Note 2 2 2 5 2 2" xfId="20383"/>
    <cellStyle name="Note 2 2 2 5 2 2 2" xfId="20384"/>
    <cellStyle name="Note 2 2 2 5 2 3" xfId="20385"/>
    <cellStyle name="Note 2 2 2 5 2 3 2" xfId="20386"/>
    <cellStyle name="Note 2 2 2 5 2 4" xfId="20387"/>
    <cellStyle name="Note 2 2 2 5 3" xfId="20388"/>
    <cellStyle name="Note 2 2 2 5 3 2" xfId="20389"/>
    <cellStyle name="Note 2 2 2 5 4" xfId="20390"/>
    <cellStyle name="Note 2 2 2 5 4 2" xfId="20391"/>
    <cellStyle name="Note 2 2 2 5 5" xfId="20392"/>
    <cellStyle name="Note 2 2 2 6" xfId="20393"/>
    <cellStyle name="Note 2 2 2 6 2" xfId="20394"/>
    <cellStyle name="Note 2 2 2 6 2 2" xfId="20395"/>
    <cellStyle name="Note 2 2 2 6 2 2 2" xfId="20396"/>
    <cellStyle name="Note 2 2 2 6 2 3" xfId="20397"/>
    <cellStyle name="Note 2 2 2 6 2 3 2" xfId="20398"/>
    <cellStyle name="Note 2 2 2 6 2 4" xfId="20399"/>
    <cellStyle name="Note 2 2 2 6 3" xfId="20400"/>
    <cellStyle name="Note 2 2 2 6 3 2" xfId="20401"/>
    <cellStyle name="Note 2 2 2 6 4" xfId="20402"/>
    <cellStyle name="Note 2 2 2 6 4 2" xfId="20403"/>
    <cellStyle name="Note 2 2 2 6 5" xfId="20404"/>
    <cellStyle name="Note 2 2 2 7" xfId="20405"/>
    <cellStyle name="Note 2 2 2 7 2" xfId="20406"/>
    <cellStyle name="Note 2 2 2 7 2 2" xfId="20407"/>
    <cellStyle name="Note 2 2 2 7 2 2 2" xfId="20408"/>
    <cellStyle name="Note 2 2 2 7 2 3" xfId="20409"/>
    <cellStyle name="Note 2 2 2 7 2 3 2" xfId="20410"/>
    <cellStyle name="Note 2 2 2 7 2 4" xfId="20411"/>
    <cellStyle name="Note 2 2 2 7 3" xfId="20412"/>
    <cellStyle name="Note 2 2 2 7 3 2" xfId="20413"/>
    <cellStyle name="Note 2 2 2 7 4" xfId="20414"/>
    <cellStyle name="Note 2 2 2 7 4 2" xfId="20415"/>
    <cellStyle name="Note 2 2 2 7 5" xfId="20416"/>
    <cellStyle name="Note 2 2 2 8" xfId="20417"/>
    <cellStyle name="Note 2 2 2 8 2" xfId="20418"/>
    <cellStyle name="Note 2 2 2 8 2 2" xfId="20419"/>
    <cellStyle name="Note 2 2 2 8 3" xfId="20420"/>
    <cellStyle name="Note 2 2 2 8 3 2" xfId="20421"/>
    <cellStyle name="Note 2 2 2 8 4" xfId="20422"/>
    <cellStyle name="Note 2 2 2 9" xfId="20423"/>
    <cellStyle name="Note 2 2 2 9 2" xfId="20424"/>
    <cellStyle name="Note 2 2 20" xfId="20425"/>
    <cellStyle name="Note 2 2 20 2" xfId="20426"/>
    <cellStyle name="Note 2 2 20 2 2" xfId="20427"/>
    <cellStyle name="Note 2 2 20 3" xfId="20428"/>
    <cellStyle name="Note 2 2 20 3 2" xfId="20429"/>
    <cellStyle name="Note 2 2 20 4" xfId="20430"/>
    <cellStyle name="Note 2 2 20 5" xfId="20431"/>
    <cellStyle name="Note 2 2 21" xfId="20432"/>
    <cellStyle name="Note 2 2 21 2" xfId="20433"/>
    <cellStyle name="Note 2 2 21 2 2" xfId="20434"/>
    <cellStyle name="Note 2 2 21 3" xfId="20435"/>
    <cellStyle name="Note 2 2 21 3 2" xfId="20436"/>
    <cellStyle name="Note 2 2 21 4" xfId="20437"/>
    <cellStyle name="Note 2 2 21 5" xfId="20438"/>
    <cellStyle name="Note 2 2 22" xfId="20439"/>
    <cellStyle name="Note 2 2 22 2" xfId="20440"/>
    <cellStyle name="Note 2 2 23" xfId="20441"/>
    <cellStyle name="Note 2 2 23 2" xfId="20442"/>
    <cellStyle name="Note 2 2 24" xfId="20443"/>
    <cellStyle name="Note 2 2 24 2" xfId="20444"/>
    <cellStyle name="Note 2 2 3" xfId="20445"/>
    <cellStyle name="Note 2 2 3 10" xfId="20446"/>
    <cellStyle name="Note 2 2 3 10 2" xfId="20447"/>
    <cellStyle name="Note 2 2 3 11" xfId="20448"/>
    <cellStyle name="Note 2 2 3 2" xfId="20449"/>
    <cellStyle name="Note 2 2 3 2 10" xfId="20450"/>
    <cellStyle name="Note 2 2 3 2 2" xfId="20451"/>
    <cellStyle name="Note 2 2 3 2 2 2" xfId="20452"/>
    <cellStyle name="Note 2 2 3 2 2 2 2" xfId="20453"/>
    <cellStyle name="Note 2 2 3 2 2 2 2 2" xfId="20454"/>
    <cellStyle name="Note 2 2 3 2 2 2 2 2 2" xfId="20455"/>
    <cellStyle name="Note 2 2 3 2 2 2 2 3" xfId="20456"/>
    <cellStyle name="Note 2 2 3 2 2 2 2 3 2" xfId="20457"/>
    <cellStyle name="Note 2 2 3 2 2 2 2 4" xfId="20458"/>
    <cellStyle name="Note 2 2 3 2 2 2 3" xfId="20459"/>
    <cellStyle name="Note 2 2 3 2 2 2 3 2" xfId="20460"/>
    <cellStyle name="Note 2 2 3 2 2 2 4" xfId="20461"/>
    <cellStyle name="Note 2 2 3 2 2 2 4 2" xfId="20462"/>
    <cellStyle name="Note 2 2 3 2 2 2 5" xfId="20463"/>
    <cellStyle name="Note 2 2 3 2 2 3" xfId="20464"/>
    <cellStyle name="Note 2 2 3 2 2 3 2" xfId="20465"/>
    <cellStyle name="Note 2 2 3 2 2 3 2 2" xfId="20466"/>
    <cellStyle name="Note 2 2 3 2 2 3 2 2 2" xfId="20467"/>
    <cellStyle name="Note 2 2 3 2 2 3 2 3" xfId="20468"/>
    <cellStyle name="Note 2 2 3 2 2 3 2 3 2" xfId="20469"/>
    <cellStyle name="Note 2 2 3 2 2 3 2 4" xfId="20470"/>
    <cellStyle name="Note 2 2 3 2 2 3 3" xfId="20471"/>
    <cellStyle name="Note 2 2 3 2 2 3 3 2" xfId="20472"/>
    <cellStyle name="Note 2 2 3 2 2 3 4" xfId="20473"/>
    <cellStyle name="Note 2 2 3 2 2 3 4 2" xfId="20474"/>
    <cellStyle name="Note 2 2 3 2 2 3 5" xfId="20475"/>
    <cellStyle name="Note 2 2 3 2 2 4" xfId="20476"/>
    <cellStyle name="Note 2 2 3 2 2 4 2" xfId="20477"/>
    <cellStyle name="Note 2 2 3 2 2 4 2 2" xfId="20478"/>
    <cellStyle name="Note 2 2 3 2 2 4 2 2 2" xfId="20479"/>
    <cellStyle name="Note 2 2 3 2 2 4 2 3" xfId="20480"/>
    <cellStyle name="Note 2 2 3 2 2 4 2 3 2" xfId="20481"/>
    <cellStyle name="Note 2 2 3 2 2 4 2 4" xfId="20482"/>
    <cellStyle name="Note 2 2 3 2 2 4 3" xfId="20483"/>
    <cellStyle name="Note 2 2 3 2 2 4 3 2" xfId="20484"/>
    <cellStyle name="Note 2 2 3 2 2 4 4" xfId="20485"/>
    <cellStyle name="Note 2 2 3 2 2 4 4 2" xfId="20486"/>
    <cellStyle name="Note 2 2 3 2 2 4 5" xfId="20487"/>
    <cellStyle name="Note 2 2 3 2 2 5" xfId="20488"/>
    <cellStyle name="Note 2 2 3 2 2 5 2" xfId="20489"/>
    <cellStyle name="Note 2 2 3 2 2 5 2 2" xfId="20490"/>
    <cellStyle name="Note 2 2 3 2 2 5 3" xfId="20491"/>
    <cellStyle name="Note 2 2 3 2 2 5 3 2" xfId="20492"/>
    <cellStyle name="Note 2 2 3 2 2 5 4" xfId="20493"/>
    <cellStyle name="Note 2 2 3 2 2 6" xfId="20494"/>
    <cellStyle name="Note 2 2 3 2 2 6 2" xfId="20495"/>
    <cellStyle name="Note 2 2 3 2 2 7" xfId="20496"/>
    <cellStyle name="Note 2 2 3 2 2 7 2" xfId="20497"/>
    <cellStyle name="Note 2 2 3 2 2 8" xfId="20498"/>
    <cellStyle name="Note 2 2 3 2 3" xfId="20499"/>
    <cellStyle name="Note 2 2 3 2 3 2" xfId="20500"/>
    <cellStyle name="Note 2 2 3 2 3 2 2" xfId="20501"/>
    <cellStyle name="Note 2 2 3 2 3 2 2 2" xfId="20502"/>
    <cellStyle name="Note 2 2 3 2 3 2 2 2 2" xfId="20503"/>
    <cellStyle name="Note 2 2 3 2 3 2 2 3" xfId="20504"/>
    <cellStyle name="Note 2 2 3 2 3 2 2 3 2" xfId="20505"/>
    <cellStyle name="Note 2 2 3 2 3 2 2 4" xfId="20506"/>
    <cellStyle name="Note 2 2 3 2 3 2 3" xfId="20507"/>
    <cellStyle name="Note 2 2 3 2 3 2 3 2" xfId="20508"/>
    <cellStyle name="Note 2 2 3 2 3 2 4" xfId="20509"/>
    <cellStyle name="Note 2 2 3 2 3 2 4 2" xfId="20510"/>
    <cellStyle name="Note 2 2 3 2 3 2 5" xfId="20511"/>
    <cellStyle name="Note 2 2 3 2 3 3" xfId="20512"/>
    <cellStyle name="Note 2 2 3 2 3 3 2" xfId="20513"/>
    <cellStyle name="Note 2 2 3 2 3 3 2 2" xfId="20514"/>
    <cellStyle name="Note 2 2 3 2 3 3 2 2 2" xfId="20515"/>
    <cellStyle name="Note 2 2 3 2 3 3 2 3" xfId="20516"/>
    <cellStyle name="Note 2 2 3 2 3 3 2 3 2" xfId="20517"/>
    <cellStyle name="Note 2 2 3 2 3 3 2 4" xfId="20518"/>
    <cellStyle name="Note 2 2 3 2 3 3 3" xfId="20519"/>
    <cellStyle name="Note 2 2 3 2 3 3 3 2" xfId="20520"/>
    <cellStyle name="Note 2 2 3 2 3 3 4" xfId="20521"/>
    <cellStyle name="Note 2 2 3 2 3 3 4 2" xfId="20522"/>
    <cellStyle name="Note 2 2 3 2 3 3 5" xfId="20523"/>
    <cellStyle name="Note 2 2 3 2 3 4" xfId="20524"/>
    <cellStyle name="Note 2 2 3 2 3 4 2" xfId="20525"/>
    <cellStyle name="Note 2 2 3 2 3 4 2 2" xfId="20526"/>
    <cellStyle name="Note 2 2 3 2 3 4 3" xfId="20527"/>
    <cellStyle name="Note 2 2 3 2 3 4 3 2" xfId="20528"/>
    <cellStyle name="Note 2 2 3 2 3 4 4" xfId="20529"/>
    <cellStyle name="Note 2 2 3 2 3 5" xfId="20530"/>
    <cellStyle name="Note 2 2 3 2 3 5 2" xfId="20531"/>
    <cellStyle name="Note 2 2 3 2 3 6" xfId="20532"/>
    <cellStyle name="Note 2 2 3 2 3 6 2" xfId="20533"/>
    <cellStyle name="Note 2 2 3 2 3 7" xfId="20534"/>
    <cellStyle name="Note 2 2 3 2 4" xfId="20535"/>
    <cellStyle name="Note 2 2 3 2 4 2" xfId="20536"/>
    <cellStyle name="Note 2 2 3 2 4 2 2" xfId="20537"/>
    <cellStyle name="Note 2 2 3 2 4 2 2 2" xfId="20538"/>
    <cellStyle name="Note 2 2 3 2 4 2 3" xfId="20539"/>
    <cellStyle name="Note 2 2 3 2 4 2 3 2" xfId="20540"/>
    <cellStyle name="Note 2 2 3 2 4 2 4" xfId="20541"/>
    <cellStyle name="Note 2 2 3 2 4 3" xfId="20542"/>
    <cellStyle name="Note 2 2 3 2 4 3 2" xfId="20543"/>
    <cellStyle name="Note 2 2 3 2 4 4" xfId="20544"/>
    <cellStyle name="Note 2 2 3 2 4 4 2" xfId="20545"/>
    <cellStyle name="Note 2 2 3 2 4 5" xfId="20546"/>
    <cellStyle name="Note 2 2 3 2 5" xfId="20547"/>
    <cellStyle name="Note 2 2 3 2 5 2" xfId="20548"/>
    <cellStyle name="Note 2 2 3 2 5 2 2" xfId="20549"/>
    <cellStyle name="Note 2 2 3 2 5 2 2 2" xfId="20550"/>
    <cellStyle name="Note 2 2 3 2 5 2 3" xfId="20551"/>
    <cellStyle name="Note 2 2 3 2 5 2 3 2" xfId="20552"/>
    <cellStyle name="Note 2 2 3 2 5 2 4" xfId="20553"/>
    <cellStyle name="Note 2 2 3 2 5 3" xfId="20554"/>
    <cellStyle name="Note 2 2 3 2 5 3 2" xfId="20555"/>
    <cellStyle name="Note 2 2 3 2 5 4" xfId="20556"/>
    <cellStyle name="Note 2 2 3 2 5 4 2" xfId="20557"/>
    <cellStyle name="Note 2 2 3 2 5 5" xfId="20558"/>
    <cellStyle name="Note 2 2 3 2 6" xfId="20559"/>
    <cellStyle name="Note 2 2 3 2 6 2" xfId="20560"/>
    <cellStyle name="Note 2 2 3 2 6 2 2" xfId="20561"/>
    <cellStyle name="Note 2 2 3 2 6 2 2 2" xfId="20562"/>
    <cellStyle name="Note 2 2 3 2 6 2 3" xfId="20563"/>
    <cellStyle name="Note 2 2 3 2 6 2 3 2" xfId="20564"/>
    <cellStyle name="Note 2 2 3 2 6 2 4" xfId="20565"/>
    <cellStyle name="Note 2 2 3 2 6 3" xfId="20566"/>
    <cellStyle name="Note 2 2 3 2 6 3 2" xfId="20567"/>
    <cellStyle name="Note 2 2 3 2 6 4" xfId="20568"/>
    <cellStyle name="Note 2 2 3 2 6 4 2" xfId="20569"/>
    <cellStyle name="Note 2 2 3 2 6 5" xfId="20570"/>
    <cellStyle name="Note 2 2 3 2 7" xfId="20571"/>
    <cellStyle name="Note 2 2 3 2 7 2" xfId="20572"/>
    <cellStyle name="Note 2 2 3 2 7 2 2" xfId="20573"/>
    <cellStyle name="Note 2 2 3 2 7 3" xfId="20574"/>
    <cellStyle name="Note 2 2 3 2 7 3 2" xfId="20575"/>
    <cellStyle name="Note 2 2 3 2 7 4" xfId="20576"/>
    <cellStyle name="Note 2 2 3 2 8" xfId="20577"/>
    <cellStyle name="Note 2 2 3 2 8 2" xfId="20578"/>
    <cellStyle name="Note 2 2 3 2 9" xfId="20579"/>
    <cellStyle name="Note 2 2 3 2 9 2" xfId="20580"/>
    <cellStyle name="Note 2 2 3 3" xfId="20581"/>
    <cellStyle name="Note 2 2 3 3 2" xfId="20582"/>
    <cellStyle name="Note 2 2 3 3 2 2" xfId="20583"/>
    <cellStyle name="Note 2 2 3 3 2 2 2" xfId="20584"/>
    <cellStyle name="Note 2 2 3 3 2 2 2 2" xfId="20585"/>
    <cellStyle name="Note 2 2 3 3 2 2 3" xfId="20586"/>
    <cellStyle name="Note 2 2 3 3 2 2 3 2" xfId="20587"/>
    <cellStyle name="Note 2 2 3 3 2 2 4" xfId="20588"/>
    <cellStyle name="Note 2 2 3 3 2 3" xfId="20589"/>
    <cellStyle name="Note 2 2 3 3 2 3 2" xfId="20590"/>
    <cellStyle name="Note 2 2 3 3 2 4" xfId="20591"/>
    <cellStyle name="Note 2 2 3 3 2 4 2" xfId="20592"/>
    <cellStyle name="Note 2 2 3 3 2 5" xfId="20593"/>
    <cellStyle name="Note 2 2 3 3 3" xfId="20594"/>
    <cellStyle name="Note 2 2 3 3 3 2" xfId="20595"/>
    <cellStyle name="Note 2 2 3 3 3 2 2" xfId="20596"/>
    <cellStyle name="Note 2 2 3 3 3 2 2 2" xfId="20597"/>
    <cellStyle name="Note 2 2 3 3 3 2 3" xfId="20598"/>
    <cellStyle name="Note 2 2 3 3 3 2 3 2" xfId="20599"/>
    <cellStyle name="Note 2 2 3 3 3 2 4" xfId="20600"/>
    <cellStyle name="Note 2 2 3 3 3 3" xfId="20601"/>
    <cellStyle name="Note 2 2 3 3 3 3 2" xfId="20602"/>
    <cellStyle name="Note 2 2 3 3 3 4" xfId="20603"/>
    <cellStyle name="Note 2 2 3 3 3 4 2" xfId="20604"/>
    <cellStyle name="Note 2 2 3 3 3 5" xfId="20605"/>
    <cellStyle name="Note 2 2 3 3 4" xfId="20606"/>
    <cellStyle name="Note 2 2 3 3 4 2" xfId="20607"/>
    <cellStyle name="Note 2 2 3 3 4 2 2" xfId="20608"/>
    <cellStyle name="Note 2 2 3 3 4 2 2 2" xfId="20609"/>
    <cellStyle name="Note 2 2 3 3 4 2 3" xfId="20610"/>
    <cellStyle name="Note 2 2 3 3 4 2 3 2" xfId="20611"/>
    <cellStyle name="Note 2 2 3 3 4 2 4" xfId="20612"/>
    <cellStyle name="Note 2 2 3 3 4 3" xfId="20613"/>
    <cellStyle name="Note 2 2 3 3 4 3 2" xfId="20614"/>
    <cellStyle name="Note 2 2 3 3 4 4" xfId="20615"/>
    <cellStyle name="Note 2 2 3 3 4 4 2" xfId="20616"/>
    <cellStyle name="Note 2 2 3 3 4 5" xfId="20617"/>
    <cellStyle name="Note 2 2 3 3 5" xfId="20618"/>
    <cellStyle name="Note 2 2 3 3 5 2" xfId="20619"/>
    <cellStyle name="Note 2 2 3 3 5 2 2" xfId="20620"/>
    <cellStyle name="Note 2 2 3 3 5 3" xfId="20621"/>
    <cellStyle name="Note 2 2 3 3 5 3 2" xfId="20622"/>
    <cellStyle name="Note 2 2 3 3 5 4" xfId="20623"/>
    <cellStyle name="Note 2 2 3 3 6" xfId="20624"/>
    <cellStyle name="Note 2 2 3 3 6 2" xfId="20625"/>
    <cellStyle name="Note 2 2 3 3 7" xfId="20626"/>
    <cellStyle name="Note 2 2 3 3 7 2" xfId="20627"/>
    <cellStyle name="Note 2 2 3 3 8" xfId="20628"/>
    <cellStyle name="Note 2 2 3 4" xfId="20629"/>
    <cellStyle name="Note 2 2 3 4 2" xfId="20630"/>
    <cellStyle name="Note 2 2 3 4 2 2" xfId="20631"/>
    <cellStyle name="Note 2 2 3 4 2 2 2" xfId="20632"/>
    <cellStyle name="Note 2 2 3 4 2 2 2 2" xfId="20633"/>
    <cellStyle name="Note 2 2 3 4 2 2 3" xfId="20634"/>
    <cellStyle name="Note 2 2 3 4 2 2 3 2" xfId="20635"/>
    <cellStyle name="Note 2 2 3 4 2 2 4" xfId="20636"/>
    <cellStyle name="Note 2 2 3 4 2 3" xfId="20637"/>
    <cellStyle name="Note 2 2 3 4 2 3 2" xfId="20638"/>
    <cellStyle name="Note 2 2 3 4 2 4" xfId="20639"/>
    <cellStyle name="Note 2 2 3 4 2 4 2" xfId="20640"/>
    <cellStyle name="Note 2 2 3 4 2 5" xfId="20641"/>
    <cellStyle name="Note 2 2 3 4 3" xfId="20642"/>
    <cellStyle name="Note 2 2 3 4 3 2" xfId="20643"/>
    <cellStyle name="Note 2 2 3 4 3 2 2" xfId="20644"/>
    <cellStyle name="Note 2 2 3 4 3 2 2 2" xfId="20645"/>
    <cellStyle name="Note 2 2 3 4 3 2 3" xfId="20646"/>
    <cellStyle name="Note 2 2 3 4 3 2 3 2" xfId="20647"/>
    <cellStyle name="Note 2 2 3 4 3 2 4" xfId="20648"/>
    <cellStyle name="Note 2 2 3 4 3 3" xfId="20649"/>
    <cellStyle name="Note 2 2 3 4 3 3 2" xfId="20650"/>
    <cellStyle name="Note 2 2 3 4 3 4" xfId="20651"/>
    <cellStyle name="Note 2 2 3 4 3 4 2" xfId="20652"/>
    <cellStyle name="Note 2 2 3 4 3 5" xfId="20653"/>
    <cellStyle name="Note 2 2 3 4 4" xfId="20654"/>
    <cellStyle name="Note 2 2 3 4 4 2" xfId="20655"/>
    <cellStyle name="Note 2 2 3 4 4 2 2" xfId="20656"/>
    <cellStyle name="Note 2 2 3 4 4 3" xfId="20657"/>
    <cellStyle name="Note 2 2 3 4 4 3 2" xfId="20658"/>
    <cellStyle name="Note 2 2 3 4 4 4" xfId="20659"/>
    <cellStyle name="Note 2 2 3 4 5" xfId="20660"/>
    <cellStyle name="Note 2 2 3 4 5 2" xfId="20661"/>
    <cellStyle name="Note 2 2 3 4 6" xfId="20662"/>
    <cellStyle name="Note 2 2 3 4 6 2" xfId="20663"/>
    <cellStyle name="Note 2 2 3 4 7" xfId="20664"/>
    <cellStyle name="Note 2 2 3 5" xfId="20665"/>
    <cellStyle name="Note 2 2 3 5 2" xfId="20666"/>
    <cellStyle name="Note 2 2 3 5 2 2" xfId="20667"/>
    <cellStyle name="Note 2 2 3 5 2 2 2" xfId="20668"/>
    <cellStyle name="Note 2 2 3 5 2 3" xfId="20669"/>
    <cellStyle name="Note 2 2 3 5 2 3 2" xfId="20670"/>
    <cellStyle name="Note 2 2 3 5 2 4" xfId="20671"/>
    <cellStyle name="Note 2 2 3 5 3" xfId="20672"/>
    <cellStyle name="Note 2 2 3 5 3 2" xfId="20673"/>
    <cellStyle name="Note 2 2 3 5 4" xfId="20674"/>
    <cellStyle name="Note 2 2 3 5 4 2" xfId="20675"/>
    <cellStyle name="Note 2 2 3 5 5" xfId="20676"/>
    <cellStyle name="Note 2 2 3 6" xfId="20677"/>
    <cellStyle name="Note 2 2 3 6 2" xfId="20678"/>
    <cellStyle name="Note 2 2 3 6 2 2" xfId="20679"/>
    <cellStyle name="Note 2 2 3 6 2 2 2" xfId="20680"/>
    <cellStyle name="Note 2 2 3 6 2 3" xfId="20681"/>
    <cellStyle name="Note 2 2 3 6 2 3 2" xfId="20682"/>
    <cellStyle name="Note 2 2 3 6 2 4" xfId="20683"/>
    <cellStyle name="Note 2 2 3 6 3" xfId="20684"/>
    <cellStyle name="Note 2 2 3 6 3 2" xfId="20685"/>
    <cellStyle name="Note 2 2 3 6 4" xfId="20686"/>
    <cellStyle name="Note 2 2 3 6 4 2" xfId="20687"/>
    <cellStyle name="Note 2 2 3 6 5" xfId="20688"/>
    <cellStyle name="Note 2 2 3 7" xfId="20689"/>
    <cellStyle name="Note 2 2 3 7 2" xfId="20690"/>
    <cellStyle name="Note 2 2 3 7 2 2" xfId="20691"/>
    <cellStyle name="Note 2 2 3 7 2 2 2" xfId="20692"/>
    <cellStyle name="Note 2 2 3 7 2 3" xfId="20693"/>
    <cellStyle name="Note 2 2 3 7 2 3 2" xfId="20694"/>
    <cellStyle name="Note 2 2 3 7 2 4" xfId="20695"/>
    <cellStyle name="Note 2 2 3 7 3" xfId="20696"/>
    <cellStyle name="Note 2 2 3 7 3 2" xfId="20697"/>
    <cellStyle name="Note 2 2 3 7 4" xfId="20698"/>
    <cellStyle name="Note 2 2 3 7 4 2" xfId="20699"/>
    <cellStyle name="Note 2 2 3 7 5" xfId="20700"/>
    <cellStyle name="Note 2 2 3 8" xfId="20701"/>
    <cellStyle name="Note 2 2 3 8 2" xfId="20702"/>
    <cellStyle name="Note 2 2 3 8 2 2" xfId="20703"/>
    <cellStyle name="Note 2 2 3 8 3" xfId="20704"/>
    <cellStyle name="Note 2 2 3 8 3 2" xfId="20705"/>
    <cellStyle name="Note 2 2 3 8 4" xfId="20706"/>
    <cellStyle name="Note 2 2 3 9" xfId="20707"/>
    <cellStyle name="Note 2 2 3 9 2" xfId="20708"/>
    <cellStyle name="Note 2 2 4" xfId="20709"/>
    <cellStyle name="Note 2 2 4 10" xfId="20710"/>
    <cellStyle name="Note 2 2 4 10 2" xfId="20711"/>
    <cellStyle name="Note 2 2 4 11" xfId="20712"/>
    <cellStyle name="Note 2 2 4 2" xfId="20713"/>
    <cellStyle name="Note 2 2 4 2 10" xfId="20714"/>
    <cellStyle name="Note 2 2 4 2 2" xfId="20715"/>
    <cellStyle name="Note 2 2 4 2 2 2" xfId="20716"/>
    <cellStyle name="Note 2 2 4 2 2 2 2" xfId="20717"/>
    <cellStyle name="Note 2 2 4 2 2 2 2 2" xfId="20718"/>
    <cellStyle name="Note 2 2 4 2 2 2 2 2 2" xfId="20719"/>
    <cellStyle name="Note 2 2 4 2 2 2 2 3" xfId="20720"/>
    <cellStyle name="Note 2 2 4 2 2 2 2 3 2" xfId="20721"/>
    <cellStyle name="Note 2 2 4 2 2 2 2 4" xfId="20722"/>
    <cellStyle name="Note 2 2 4 2 2 2 3" xfId="20723"/>
    <cellStyle name="Note 2 2 4 2 2 2 3 2" xfId="20724"/>
    <cellStyle name="Note 2 2 4 2 2 2 4" xfId="20725"/>
    <cellStyle name="Note 2 2 4 2 2 2 4 2" xfId="20726"/>
    <cellStyle name="Note 2 2 4 2 2 2 5" xfId="20727"/>
    <cellStyle name="Note 2 2 4 2 2 3" xfId="20728"/>
    <cellStyle name="Note 2 2 4 2 2 3 2" xfId="20729"/>
    <cellStyle name="Note 2 2 4 2 2 3 2 2" xfId="20730"/>
    <cellStyle name="Note 2 2 4 2 2 3 2 2 2" xfId="20731"/>
    <cellStyle name="Note 2 2 4 2 2 3 2 3" xfId="20732"/>
    <cellStyle name="Note 2 2 4 2 2 3 2 3 2" xfId="20733"/>
    <cellStyle name="Note 2 2 4 2 2 3 2 4" xfId="20734"/>
    <cellStyle name="Note 2 2 4 2 2 3 3" xfId="20735"/>
    <cellStyle name="Note 2 2 4 2 2 3 3 2" xfId="20736"/>
    <cellStyle name="Note 2 2 4 2 2 3 4" xfId="20737"/>
    <cellStyle name="Note 2 2 4 2 2 3 4 2" xfId="20738"/>
    <cellStyle name="Note 2 2 4 2 2 3 5" xfId="20739"/>
    <cellStyle name="Note 2 2 4 2 2 4" xfId="20740"/>
    <cellStyle name="Note 2 2 4 2 2 4 2" xfId="20741"/>
    <cellStyle name="Note 2 2 4 2 2 4 2 2" xfId="20742"/>
    <cellStyle name="Note 2 2 4 2 2 4 2 2 2" xfId="20743"/>
    <cellStyle name="Note 2 2 4 2 2 4 2 3" xfId="20744"/>
    <cellStyle name="Note 2 2 4 2 2 4 2 3 2" xfId="20745"/>
    <cellStyle name="Note 2 2 4 2 2 4 2 4" xfId="20746"/>
    <cellStyle name="Note 2 2 4 2 2 4 3" xfId="20747"/>
    <cellStyle name="Note 2 2 4 2 2 4 3 2" xfId="20748"/>
    <cellStyle name="Note 2 2 4 2 2 4 4" xfId="20749"/>
    <cellStyle name="Note 2 2 4 2 2 4 4 2" xfId="20750"/>
    <cellStyle name="Note 2 2 4 2 2 4 5" xfId="20751"/>
    <cellStyle name="Note 2 2 4 2 2 5" xfId="20752"/>
    <cellStyle name="Note 2 2 4 2 2 5 2" xfId="20753"/>
    <cellStyle name="Note 2 2 4 2 2 5 2 2" xfId="20754"/>
    <cellStyle name="Note 2 2 4 2 2 5 3" xfId="20755"/>
    <cellStyle name="Note 2 2 4 2 2 5 3 2" xfId="20756"/>
    <cellStyle name="Note 2 2 4 2 2 5 4" xfId="20757"/>
    <cellStyle name="Note 2 2 4 2 2 6" xfId="20758"/>
    <cellStyle name="Note 2 2 4 2 2 6 2" xfId="20759"/>
    <cellStyle name="Note 2 2 4 2 2 7" xfId="20760"/>
    <cellStyle name="Note 2 2 4 2 2 7 2" xfId="20761"/>
    <cellStyle name="Note 2 2 4 2 2 8" xfId="20762"/>
    <cellStyle name="Note 2 2 4 2 3" xfId="20763"/>
    <cellStyle name="Note 2 2 4 2 3 2" xfId="20764"/>
    <cellStyle name="Note 2 2 4 2 3 2 2" xfId="20765"/>
    <cellStyle name="Note 2 2 4 2 3 2 2 2" xfId="20766"/>
    <cellStyle name="Note 2 2 4 2 3 2 2 2 2" xfId="20767"/>
    <cellStyle name="Note 2 2 4 2 3 2 2 3" xfId="20768"/>
    <cellStyle name="Note 2 2 4 2 3 2 2 3 2" xfId="20769"/>
    <cellStyle name="Note 2 2 4 2 3 2 2 4" xfId="20770"/>
    <cellStyle name="Note 2 2 4 2 3 2 3" xfId="20771"/>
    <cellStyle name="Note 2 2 4 2 3 2 3 2" xfId="20772"/>
    <cellStyle name="Note 2 2 4 2 3 2 4" xfId="20773"/>
    <cellStyle name="Note 2 2 4 2 3 2 4 2" xfId="20774"/>
    <cellStyle name="Note 2 2 4 2 3 2 5" xfId="20775"/>
    <cellStyle name="Note 2 2 4 2 3 3" xfId="20776"/>
    <cellStyle name="Note 2 2 4 2 3 3 2" xfId="20777"/>
    <cellStyle name="Note 2 2 4 2 3 3 2 2" xfId="20778"/>
    <cellStyle name="Note 2 2 4 2 3 3 2 2 2" xfId="20779"/>
    <cellStyle name="Note 2 2 4 2 3 3 2 3" xfId="20780"/>
    <cellStyle name="Note 2 2 4 2 3 3 2 3 2" xfId="20781"/>
    <cellStyle name="Note 2 2 4 2 3 3 2 4" xfId="20782"/>
    <cellStyle name="Note 2 2 4 2 3 3 3" xfId="20783"/>
    <cellStyle name="Note 2 2 4 2 3 3 3 2" xfId="20784"/>
    <cellStyle name="Note 2 2 4 2 3 3 4" xfId="20785"/>
    <cellStyle name="Note 2 2 4 2 3 3 4 2" xfId="20786"/>
    <cellStyle name="Note 2 2 4 2 3 3 5" xfId="20787"/>
    <cellStyle name="Note 2 2 4 2 3 4" xfId="20788"/>
    <cellStyle name="Note 2 2 4 2 3 4 2" xfId="20789"/>
    <cellStyle name="Note 2 2 4 2 3 4 2 2" xfId="20790"/>
    <cellStyle name="Note 2 2 4 2 3 4 3" xfId="20791"/>
    <cellStyle name="Note 2 2 4 2 3 4 3 2" xfId="20792"/>
    <cellStyle name="Note 2 2 4 2 3 4 4" xfId="20793"/>
    <cellStyle name="Note 2 2 4 2 3 5" xfId="20794"/>
    <cellStyle name="Note 2 2 4 2 3 5 2" xfId="20795"/>
    <cellStyle name="Note 2 2 4 2 3 6" xfId="20796"/>
    <cellStyle name="Note 2 2 4 2 3 6 2" xfId="20797"/>
    <cellStyle name="Note 2 2 4 2 3 7" xfId="20798"/>
    <cellStyle name="Note 2 2 4 2 4" xfId="20799"/>
    <cellStyle name="Note 2 2 4 2 4 2" xfId="20800"/>
    <cellStyle name="Note 2 2 4 2 4 2 2" xfId="20801"/>
    <cellStyle name="Note 2 2 4 2 4 2 2 2" xfId="20802"/>
    <cellStyle name="Note 2 2 4 2 4 2 3" xfId="20803"/>
    <cellStyle name="Note 2 2 4 2 4 2 3 2" xfId="20804"/>
    <cellStyle name="Note 2 2 4 2 4 2 4" xfId="20805"/>
    <cellStyle name="Note 2 2 4 2 4 3" xfId="20806"/>
    <cellStyle name="Note 2 2 4 2 4 3 2" xfId="20807"/>
    <cellStyle name="Note 2 2 4 2 4 4" xfId="20808"/>
    <cellStyle name="Note 2 2 4 2 4 4 2" xfId="20809"/>
    <cellStyle name="Note 2 2 4 2 4 5" xfId="20810"/>
    <cellStyle name="Note 2 2 4 2 5" xfId="20811"/>
    <cellStyle name="Note 2 2 4 2 5 2" xfId="20812"/>
    <cellStyle name="Note 2 2 4 2 5 2 2" xfId="20813"/>
    <cellStyle name="Note 2 2 4 2 5 2 2 2" xfId="20814"/>
    <cellStyle name="Note 2 2 4 2 5 2 3" xfId="20815"/>
    <cellStyle name="Note 2 2 4 2 5 2 3 2" xfId="20816"/>
    <cellStyle name="Note 2 2 4 2 5 2 4" xfId="20817"/>
    <cellStyle name="Note 2 2 4 2 5 3" xfId="20818"/>
    <cellStyle name="Note 2 2 4 2 5 3 2" xfId="20819"/>
    <cellStyle name="Note 2 2 4 2 5 4" xfId="20820"/>
    <cellStyle name="Note 2 2 4 2 5 4 2" xfId="20821"/>
    <cellStyle name="Note 2 2 4 2 5 5" xfId="20822"/>
    <cellStyle name="Note 2 2 4 2 6" xfId="20823"/>
    <cellStyle name="Note 2 2 4 2 6 2" xfId="20824"/>
    <cellStyle name="Note 2 2 4 2 6 2 2" xfId="20825"/>
    <cellStyle name="Note 2 2 4 2 6 2 2 2" xfId="20826"/>
    <cellStyle name="Note 2 2 4 2 6 2 3" xfId="20827"/>
    <cellStyle name="Note 2 2 4 2 6 2 3 2" xfId="20828"/>
    <cellStyle name="Note 2 2 4 2 6 2 4" xfId="20829"/>
    <cellStyle name="Note 2 2 4 2 6 3" xfId="20830"/>
    <cellStyle name="Note 2 2 4 2 6 3 2" xfId="20831"/>
    <cellStyle name="Note 2 2 4 2 6 4" xfId="20832"/>
    <cellStyle name="Note 2 2 4 2 6 4 2" xfId="20833"/>
    <cellStyle name="Note 2 2 4 2 6 5" xfId="20834"/>
    <cellStyle name="Note 2 2 4 2 7" xfId="20835"/>
    <cellStyle name="Note 2 2 4 2 7 2" xfId="20836"/>
    <cellStyle name="Note 2 2 4 2 7 2 2" xfId="20837"/>
    <cellStyle name="Note 2 2 4 2 7 3" xfId="20838"/>
    <cellStyle name="Note 2 2 4 2 7 3 2" xfId="20839"/>
    <cellStyle name="Note 2 2 4 2 7 4" xfId="20840"/>
    <cellStyle name="Note 2 2 4 2 8" xfId="20841"/>
    <cellStyle name="Note 2 2 4 2 8 2" xfId="20842"/>
    <cellStyle name="Note 2 2 4 2 9" xfId="20843"/>
    <cellStyle name="Note 2 2 4 2 9 2" xfId="20844"/>
    <cellStyle name="Note 2 2 4 3" xfId="20845"/>
    <cellStyle name="Note 2 2 4 3 2" xfId="20846"/>
    <cellStyle name="Note 2 2 4 3 2 2" xfId="20847"/>
    <cellStyle name="Note 2 2 4 3 2 2 2" xfId="20848"/>
    <cellStyle name="Note 2 2 4 3 2 2 2 2" xfId="20849"/>
    <cellStyle name="Note 2 2 4 3 2 2 3" xfId="20850"/>
    <cellStyle name="Note 2 2 4 3 2 2 3 2" xfId="20851"/>
    <cellStyle name="Note 2 2 4 3 2 2 4" xfId="20852"/>
    <cellStyle name="Note 2 2 4 3 2 3" xfId="20853"/>
    <cellStyle name="Note 2 2 4 3 2 3 2" xfId="20854"/>
    <cellStyle name="Note 2 2 4 3 2 4" xfId="20855"/>
    <cellStyle name="Note 2 2 4 3 2 4 2" xfId="20856"/>
    <cellStyle name="Note 2 2 4 3 2 5" xfId="20857"/>
    <cellStyle name="Note 2 2 4 3 3" xfId="20858"/>
    <cellStyle name="Note 2 2 4 3 3 2" xfId="20859"/>
    <cellStyle name="Note 2 2 4 3 3 2 2" xfId="20860"/>
    <cellStyle name="Note 2 2 4 3 3 2 2 2" xfId="20861"/>
    <cellStyle name="Note 2 2 4 3 3 2 3" xfId="20862"/>
    <cellStyle name="Note 2 2 4 3 3 2 3 2" xfId="20863"/>
    <cellStyle name="Note 2 2 4 3 3 2 4" xfId="20864"/>
    <cellStyle name="Note 2 2 4 3 3 3" xfId="20865"/>
    <cellStyle name="Note 2 2 4 3 3 3 2" xfId="20866"/>
    <cellStyle name="Note 2 2 4 3 3 4" xfId="20867"/>
    <cellStyle name="Note 2 2 4 3 3 4 2" xfId="20868"/>
    <cellStyle name="Note 2 2 4 3 3 5" xfId="20869"/>
    <cellStyle name="Note 2 2 4 3 4" xfId="20870"/>
    <cellStyle name="Note 2 2 4 3 4 2" xfId="20871"/>
    <cellStyle name="Note 2 2 4 3 4 2 2" xfId="20872"/>
    <cellStyle name="Note 2 2 4 3 4 2 2 2" xfId="20873"/>
    <cellStyle name="Note 2 2 4 3 4 2 3" xfId="20874"/>
    <cellStyle name="Note 2 2 4 3 4 2 3 2" xfId="20875"/>
    <cellStyle name="Note 2 2 4 3 4 2 4" xfId="20876"/>
    <cellStyle name="Note 2 2 4 3 4 3" xfId="20877"/>
    <cellStyle name="Note 2 2 4 3 4 3 2" xfId="20878"/>
    <cellStyle name="Note 2 2 4 3 4 4" xfId="20879"/>
    <cellStyle name="Note 2 2 4 3 4 4 2" xfId="20880"/>
    <cellStyle name="Note 2 2 4 3 4 5" xfId="20881"/>
    <cellStyle name="Note 2 2 4 3 5" xfId="20882"/>
    <cellStyle name="Note 2 2 4 3 5 2" xfId="20883"/>
    <cellStyle name="Note 2 2 4 3 5 2 2" xfId="20884"/>
    <cellStyle name="Note 2 2 4 3 5 3" xfId="20885"/>
    <cellStyle name="Note 2 2 4 3 5 3 2" xfId="20886"/>
    <cellStyle name="Note 2 2 4 3 5 4" xfId="20887"/>
    <cellStyle name="Note 2 2 4 3 6" xfId="20888"/>
    <cellStyle name="Note 2 2 4 3 6 2" xfId="20889"/>
    <cellStyle name="Note 2 2 4 3 7" xfId="20890"/>
    <cellStyle name="Note 2 2 4 3 7 2" xfId="20891"/>
    <cellStyle name="Note 2 2 4 3 8" xfId="20892"/>
    <cellStyle name="Note 2 2 4 4" xfId="20893"/>
    <cellStyle name="Note 2 2 4 4 2" xfId="20894"/>
    <cellStyle name="Note 2 2 4 4 2 2" xfId="20895"/>
    <cellStyle name="Note 2 2 4 4 2 2 2" xfId="20896"/>
    <cellStyle name="Note 2 2 4 4 2 2 2 2" xfId="20897"/>
    <cellStyle name="Note 2 2 4 4 2 2 3" xfId="20898"/>
    <cellStyle name="Note 2 2 4 4 2 2 3 2" xfId="20899"/>
    <cellStyle name="Note 2 2 4 4 2 2 4" xfId="20900"/>
    <cellStyle name="Note 2 2 4 4 2 3" xfId="20901"/>
    <cellStyle name="Note 2 2 4 4 2 3 2" xfId="20902"/>
    <cellStyle name="Note 2 2 4 4 2 4" xfId="20903"/>
    <cellStyle name="Note 2 2 4 4 2 4 2" xfId="20904"/>
    <cellStyle name="Note 2 2 4 4 2 5" xfId="20905"/>
    <cellStyle name="Note 2 2 4 4 3" xfId="20906"/>
    <cellStyle name="Note 2 2 4 4 3 2" xfId="20907"/>
    <cellStyle name="Note 2 2 4 4 3 2 2" xfId="20908"/>
    <cellStyle name="Note 2 2 4 4 3 2 2 2" xfId="20909"/>
    <cellStyle name="Note 2 2 4 4 3 2 3" xfId="20910"/>
    <cellStyle name="Note 2 2 4 4 3 2 3 2" xfId="20911"/>
    <cellStyle name="Note 2 2 4 4 3 2 4" xfId="20912"/>
    <cellStyle name="Note 2 2 4 4 3 3" xfId="20913"/>
    <cellStyle name="Note 2 2 4 4 3 3 2" xfId="20914"/>
    <cellStyle name="Note 2 2 4 4 3 4" xfId="20915"/>
    <cellStyle name="Note 2 2 4 4 3 4 2" xfId="20916"/>
    <cellStyle name="Note 2 2 4 4 3 5" xfId="20917"/>
    <cellStyle name="Note 2 2 4 4 4" xfId="20918"/>
    <cellStyle name="Note 2 2 4 4 4 2" xfId="20919"/>
    <cellStyle name="Note 2 2 4 4 4 2 2" xfId="20920"/>
    <cellStyle name="Note 2 2 4 4 4 3" xfId="20921"/>
    <cellStyle name="Note 2 2 4 4 4 3 2" xfId="20922"/>
    <cellStyle name="Note 2 2 4 4 4 4" xfId="20923"/>
    <cellStyle name="Note 2 2 4 4 5" xfId="20924"/>
    <cellStyle name="Note 2 2 4 4 5 2" xfId="20925"/>
    <cellStyle name="Note 2 2 4 4 6" xfId="20926"/>
    <cellStyle name="Note 2 2 4 4 6 2" xfId="20927"/>
    <cellStyle name="Note 2 2 4 4 7" xfId="20928"/>
    <cellStyle name="Note 2 2 4 5" xfId="20929"/>
    <cellStyle name="Note 2 2 4 5 2" xfId="20930"/>
    <cellStyle name="Note 2 2 4 5 2 2" xfId="20931"/>
    <cellStyle name="Note 2 2 4 5 2 2 2" xfId="20932"/>
    <cellStyle name="Note 2 2 4 5 2 3" xfId="20933"/>
    <cellStyle name="Note 2 2 4 5 2 3 2" xfId="20934"/>
    <cellStyle name="Note 2 2 4 5 2 4" xfId="20935"/>
    <cellStyle name="Note 2 2 4 5 3" xfId="20936"/>
    <cellStyle name="Note 2 2 4 5 3 2" xfId="20937"/>
    <cellStyle name="Note 2 2 4 5 4" xfId="20938"/>
    <cellStyle name="Note 2 2 4 5 4 2" xfId="20939"/>
    <cellStyle name="Note 2 2 4 5 5" xfId="20940"/>
    <cellStyle name="Note 2 2 4 6" xfId="20941"/>
    <cellStyle name="Note 2 2 4 6 2" xfId="20942"/>
    <cellStyle name="Note 2 2 4 6 2 2" xfId="20943"/>
    <cellStyle name="Note 2 2 4 6 2 2 2" xfId="20944"/>
    <cellStyle name="Note 2 2 4 6 2 3" xfId="20945"/>
    <cellStyle name="Note 2 2 4 6 2 3 2" xfId="20946"/>
    <cellStyle name="Note 2 2 4 6 2 4" xfId="20947"/>
    <cellStyle name="Note 2 2 4 6 3" xfId="20948"/>
    <cellStyle name="Note 2 2 4 6 3 2" xfId="20949"/>
    <cellStyle name="Note 2 2 4 6 4" xfId="20950"/>
    <cellStyle name="Note 2 2 4 6 4 2" xfId="20951"/>
    <cellStyle name="Note 2 2 4 6 5" xfId="20952"/>
    <cellStyle name="Note 2 2 4 7" xfId="20953"/>
    <cellStyle name="Note 2 2 4 7 2" xfId="20954"/>
    <cellStyle name="Note 2 2 4 7 2 2" xfId="20955"/>
    <cellStyle name="Note 2 2 4 7 2 2 2" xfId="20956"/>
    <cellStyle name="Note 2 2 4 7 2 3" xfId="20957"/>
    <cellStyle name="Note 2 2 4 7 2 3 2" xfId="20958"/>
    <cellStyle name="Note 2 2 4 7 2 4" xfId="20959"/>
    <cellStyle name="Note 2 2 4 7 3" xfId="20960"/>
    <cellStyle name="Note 2 2 4 7 3 2" xfId="20961"/>
    <cellStyle name="Note 2 2 4 7 4" xfId="20962"/>
    <cellStyle name="Note 2 2 4 7 4 2" xfId="20963"/>
    <cellStyle name="Note 2 2 4 7 5" xfId="20964"/>
    <cellStyle name="Note 2 2 4 8" xfId="20965"/>
    <cellStyle name="Note 2 2 4 8 2" xfId="20966"/>
    <cellStyle name="Note 2 2 4 8 2 2" xfId="20967"/>
    <cellStyle name="Note 2 2 4 8 3" xfId="20968"/>
    <cellStyle name="Note 2 2 4 8 3 2" xfId="20969"/>
    <cellStyle name="Note 2 2 4 8 4" xfId="20970"/>
    <cellStyle name="Note 2 2 4 9" xfId="20971"/>
    <cellStyle name="Note 2 2 4 9 2" xfId="20972"/>
    <cellStyle name="Note 2 2 5" xfId="20973"/>
    <cellStyle name="Note 2 2 5 10" xfId="20974"/>
    <cellStyle name="Note 2 2 5 2" xfId="20975"/>
    <cellStyle name="Note 2 2 5 2 2" xfId="20976"/>
    <cellStyle name="Note 2 2 5 2 2 2" xfId="20977"/>
    <cellStyle name="Note 2 2 5 2 2 2 2" xfId="20978"/>
    <cellStyle name="Note 2 2 5 2 2 2 2 2" xfId="20979"/>
    <cellStyle name="Note 2 2 5 2 2 2 3" xfId="20980"/>
    <cellStyle name="Note 2 2 5 2 2 2 3 2" xfId="20981"/>
    <cellStyle name="Note 2 2 5 2 2 2 4" xfId="20982"/>
    <cellStyle name="Note 2 2 5 2 2 3" xfId="20983"/>
    <cellStyle name="Note 2 2 5 2 2 3 2" xfId="20984"/>
    <cellStyle name="Note 2 2 5 2 2 4" xfId="20985"/>
    <cellStyle name="Note 2 2 5 2 2 4 2" xfId="20986"/>
    <cellStyle name="Note 2 2 5 2 2 5" xfId="20987"/>
    <cellStyle name="Note 2 2 5 2 3" xfId="20988"/>
    <cellStyle name="Note 2 2 5 2 3 2" xfId="20989"/>
    <cellStyle name="Note 2 2 5 2 3 2 2" xfId="20990"/>
    <cellStyle name="Note 2 2 5 2 3 2 2 2" xfId="20991"/>
    <cellStyle name="Note 2 2 5 2 3 2 3" xfId="20992"/>
    <cellStyle name="Note 2 2 5 2 3 2 3 2" xfId="20993"/>
    <cellStyle name="Note 2 2 5 2 3 2 4" xfId="20994"/>
    <cellStyle name="Note 2 2 5 2 3 3" xfId="20995"/>
    <cellStyle name="Note 2 2 5 2 3 3 2" xfId="20996"/>
    <cellStyle name="Note 2 2 5 2 3 4" xfId="20997"/>
    <cellStyle name="Note 2 2 5 2 3 4 2" xfId="20998"/>
    <cellStyle name="Note 2 2 5 2 3 5" xfId="20999"/>
    <cellStyle name="Note 2 2 5 2 4" xfId="21000"/>
    <cellStyle name="Note 2 2 5 2 4 2" xfId="21001"/>
    <cellStyle name="Note 2 2 5 2 4 2 2" xfId="21002"/>
    <cellStyle name="Note 2 2 5 2 4 2 2 2" xfId="21003"/>
    <cellStyle name="Note 2 2 5 2 4 2 3" xfId="21004"/>
    <cellStyle name="Note 2 2 5 2 4 2 3 2" xfId="21005"/>
    <cellStyle name="Note 2 2 5 2 4 2 4" xfId="21006"/>
    <cellStyle name="Note 2 2 5 2 4 3" xfId="21007"/>
    <cellStyle name="Note 2 2 5 2 4 3 2" xfId="21008"/>
    <cellStyle name="Note 2 2 5 2 4 4" xfId="21009"/>
    <cellStyle name="Note 2 2 5 2 4 4 2" xfId="21010"/>
    <cellStyle name="Note 2 2 5 2 4 5" xfId="21011"/>
    <cellStyle name="Note 2 2 5 2 5" xfId="21012"/>
    <cellStyle name="Note 2 2 5 2 5 2" xfId="21013"/>
    <cellStyle name="Note 2 2 5 2 5 2 2" xfId="21014"/>
    <cellStyle name="Note 2 2 5 2 5 3" xfId="21015"/>
    <cellStyle name="Note 2 2 5 2 5 3 2" xfId="21016"/>
    <cellStyle name="Note 2 2 5 2 5 4" xfId="21017"/>
    <cellStyle name="Note 2 2 5 2 6" xfId="21018"/>
    <cellStyle name="Note 2 2 5 2 6 2" xfId="21019"/>
    <cellStyle name="Note 2 2 5 2 7" xfId="21020"/>
    <cellStyle name="Note 2 2 5 2 7 2" xfId="21021"/>
    <cellStyle name="Note 2 2 5 2 8" xfId="21022"/>
    <cellStyle name="Note 2 2 5 3" xfId="21023"/>
    <cellStyle name="Note 2 2 5 3 2" xfId="21024"/>
    <cellStyle name="Note 2 2 5 3 2 2" xfId="21025"/>
    <cellStyle name="Note 2 2 5 3 2 2 2" xfId="21026"/>
    <cellStyle name="Note 2 2 5 3 2 2 2 2" xfId="21027"/>
    <cellStyle name="Note 2 2 5 3 2 2 3" xfId="21028"/>
    <cellStyle name="Note 2 2 5 3 2 2 3 2" xfId="21029"/>
    <cellStyle name="Note 2 2 5 3 2 2 4" xfId="21030"/>
    <cellStyle name="Note 2 2 5 3 2 3" xfId="21031"/>
    <cellStyle name="Note 2 2 5 3 2 3 2" xfId="21032"/>
    <cellStyle name="Note 2 2 5 3 2 4" xfId="21033"/>
    <cellStyle name="Note 2 2 5 3 2 4 2" xfId="21034"/>
    <cellStyle name="Note 2 2 5 3 2 5" xfId="21035"/>
    <cellStyle name="Note 2 2 5 3 3" xfId="21036"/>
    <cellStyle name="Note 2 2 5 3 3 2" xfId="21037"/>
    <cellStyle name="Note 2 2 5 3 3 2 2" xfId="21038"/>
    <cellStyle name="Note 2 2 5 3 3 2 2 2" xfId="21039"/>
    <cellStyle name="Note 2 2 5 3 3 2 3" xfId="21040"/>
    <cellStyle name="Note 2 2 5 3 3 2 3 2" xfId="21041"/>
    <cellStyle name="Note 2 2 5 3 3 2 4" xfId="21042"/>
    <cellStyle name="Note 2 2 5 3 3 3" xfId="21043"/>
    <cellStyle name="Note 2 2 5 3 3 3 2" xfId="21044"/>
    <cellStyle name="Note 2 2 5 3 3 4" xfId="21045"/>
    <cellStyle name="Note 2 2 5 3 3 4 2" xfId="21046"/>
    <cellStyle name="Note 2 2 5 3 3 5" xfId="21047"/>
    <cellStyle name="Note 2 2 5 3 4" xfId="21048"/>
    <cellStyle name="Note 2 2 5 3 4 2" xfId="21049"/>
    <cellStyle name="Note 2 2 5 3 4 2 2" xfId="21050"/>
    <cellStyle name="Note 2 2 5 3 4 3" xfId="21051"/>
    <cellStyle name="Note 2 2 5 3 4 3 2" xfId="21052"/>
    <cellStyle name="Note 2 2 5 3 4 4" xfId="21053"/>
    <cellStyle name="Note 2 2 5 3 5" xfId="21054"/>
    <cellStyle name="Note 2 2 5 3 5 2" xfId="21055"/>
    <cellStyle name="Note 2 2 5 3 6" xfId="21056"/>
    <cellStyle name="Note 2 2 5 3 6 2" xfId="21057"/>
    <cellStyle name="Note 2 2 5 3 7" xfId="21058"/>
    <cellStyle name="Note 2 2 5 4" xfId="21059"/>
    <cellStyle name="Note 2 2 5 4 2" xfId="21060"/>
    <cellStyle name="Note 2 2 5 4 2 2" xfId="21061"/>
    <cellStyle name="Note 2 2 5 4 2 2 2" xfId="21062"/>
    <cellStyle name="Note 2 2 5 4 2 3" xfId="21063"/>
    <cellStyle name="Note 2 2 5 4 2 3 2" xfId="21064"/>
    <cellStyle name="Note 2 2 5 4 2 4" xfId="21065"/>
    <cellStyle name="Note 2 2 5 4 3" xfId="21066"/>
    <cellStyle name="Note 2 2 5 4 3 2" xfId="21067"/>
    <cellStyle name="Note 2 2 5 4 4" xfId="21068"/>
    <cellStyle name="Note 2 2 5 4 4 2" xfId="21069"/>
    <cellStyle name="Note 2 2 5 4 5" xfId="21070"/>
    <cellStyle name="Note 2 2 5 5" xfId="21071"/>
    <cellStyle name="Note 2 2 5 5 2" xfId="21072"/>
    <cellStyle name="Note 2 2 5 5 2 2" xfId="21073"/>
    <cellStyle name="Note 2 2 5 5 2 2 2" xfId="21074"/>
    <cellStyle name="Note 2 2 5 5 2 3" xfId="21075"/>
    <cellStyle name="Note 2 2 5 5 2 3 2" xfId="21076"/>
    <cellStyle name="Note 2 2 5 5 2 4" xfId="21077"/>
    <cellStyle name="Note 2 2 5 5 3" xfId="21078"/>
    <cellStyle name="Note 2 2 5 5 3 2" xfId="21079"/>
    <cellStyle name="Note 2 2 5 5 4" xfId="21080"/>
    <cellStyle name="Note 2 2 5 5 4 2" xfId="21081"/>
    <cellStyle name="Note 2 2 5 5 5" xfId="21082"/>
    <cellStyle name="Note 2 2 5 6" xfId="21083"/>
    <cellStyle name="Note 2 2 5 6 2" xfId="21084"/>
    <cellStyle name="Note 2 2 5 6 2 2" xfId="21085"/>
    <cellStyle name="Note 2 2 5 6 2 2 2" xfId="21086"/>
    <cellStyle name="Note 2 2 5 6 2 3" xfId="21087"/>
    <cellStyle name="Note 2 2 5 6 2 3 2" xfId="21088"/>
    <cellStyle name="Note 2 2 5 6 2 4" xfId="21089"/>
    <cellStyle name="Note 2 2 5 6 3" xfId="21090"/>
    <cellStyle name="Note 2 2 5 6 3 2" xfId="21091"/>
    <cellStyle name="Note 2 2 5 6 4" xfId="21092"/>
    <cellStyle name="Note 2 2 5 6 4 2" xfId="21093"/>
    <cellStyle name="Note 2 2 5 6 5" xfId="21094"/>
    <cellStyle name="Note 2 2 5 7" xfId="21095"/>
    <cellStyle name="Note 2 2 5 7 2" xfId="21096"/>
    <cellStyle name="Note 2 2 5 7 2 2" xfId="21097"/>
    <cellStyle name="Note 2 2 5 7 3" xfId="21098"/>
    <cellStyle name="Note 2 2 5 7 3 2" xfId="21099"/>
    <cellStyle name="Note 2 2 5 7 4" xfId="21100"/>
    <cellStyle name="Note 2 2 5 8" xfId="21101"/>
    <cellStyle name="Note 2 2 5 8 2" xfId="21102"/>
    <cellStyle name="Note 2 2 5 9" xfId="21103"/>
    <cellStyle name="Note 2 2 5 9 2" xfId="21104"/>
    <cellStyle name="Note 2 2 6" xfId="21105"/>
    <cellStyle name="Note 2 2 6 10" xfId="21106"/>
    <cellStyle name="Note 2 2 6 2" xfId="21107"/>
    <cellStyle name="Note 2 2 6 2 2" xfId="21108"/>
    <cellStyle name="Note 2 2 6 2 2 2" xfId="21109"/>
    <cellStyle name="Note 2 2 6 2 2 2 2" xfId="21110"/>
    <cellStyle name="Note 2 2 6 2 2 2 2 2" xfId="21111"/>
    <cellStyle name="Note 2 2 6 2 2 2 3" xfId="21112"/>
    <cellStyle name="Note 2 2 6 2 2 2 3 2" xfId="21113"/>
    <cellStyle name="Note 2 2 6 2 2 2 4" xfId="21114"/>
    <cellStyle name="Note 2 2 6 2 2 3" xfId="21115"/>
    <cellStyle name="Note 2 2 6 2 2 3 2" xfId="21116"/>
    <cellStyle name="Note 2 2 6 2 2 4" xfId="21117"/>
    <cellStyle name="Note 2 2 6 2 2 4 2" xfId="21118"/>
    <cellStyle name="Note 2 2 6 2 2 5" xfId="21119"/>
    <cellStyle name="Note 2 2 6 2 3" xfId="21120"/>
    <cellStyle name="Note 2 2 6 2 3 2" xfId="21121"/>
    <cellStyle name="Note 2 2 6 2 3 2 2" xfId="21122"/>
    <cellStyle name="Note 2 2 6 2 3 2 2 2" xfId="21123"/>
    <cellStyle name="Note 2 2 6 2 3 2 3" xfId="21124"/>
    <cellStyle name="Note 2 2 6 2 3 2 3 2" xfId="21125"/>
    <cellStyle name="Note 2 2 6 2 3 2 4" xfId="21126"/>
    <cellStyle name="Note 2 2 6 2 3 3" xfId="21127"/>
    <cellStyle name="Note 2 2 6 2 3 3 2" xfId="21128"/>
    <cellStyle name="Note 2 2 6 2 3 4" xfId="21129"/>
    <cellStyle name="Note 2 2 6 2 3 4 2" xfId="21130"/>
    <cellStyle name="Note 2 2 6 2 3 5" xfId="21131"/>
    <cellStyle name="Note 2 2 6 2 4" xfId="21132"/>
    <cellStyle name="Note 2 2 6 2 4 2" xfId="21133"/>
    <cellStyle name="Note 2 2 6 2 4 2 2" xfId="21134"/>
    <cellStyle name="Note 2 2 6 2 4 2 2 2" xfId="21135"/>
    <cellStyle name="Note 2 2 6 2 4 2 3" xfId="21136"/>
    <cellStyle name="Note 2 2 6 2 4 2 3 2" xfId="21137"/>
    <cellStyle name="Note 2 2 6 2 4 2 4" xfId="21138"/>
    <cellStyle name="Note 2 2 6 2 4 3" xfId="21139"/>
    <cellStyle name="Note 2 2 6 2 4 3 2" xfId="21140"/>
    <cellStyle name="Note 2 2 6 2 4 4" xfId="21141"/>
    <cellStyle name="Note 2 2 6 2 4 4 2" xfId="21142"/>
    <cellStyle name="Note 2 2 6 2 4 5" xfId="21143"/>
    <cellStyle name="Note 2 2 6 2 5" xfId="21144"/>
    <cellStyle name="Note 2 2 6 2 5 2" xfId="21145"/>
    <cellStyle name="Note 2 2 6 2 5 2 2" xfId="21146"/>
    <cellStyle name="Note 2 2 6 2 5 3" xfId="21147"/>
    <cellStyle name="Note 2 2 6 2 5 3 2" xfId="21148"/>
    <cellStyle name="Note 2 2 6 2 5 4" xfId="21149"/>
    <cellStyle name="Note 2 2 6 2 6" xfId="21150"/>
    <cellStyle name="Note 2 2 6 2 6 2" xfId="21151"/>
    <cellStyle name="Note 2 2 6 2 7" xfId="21152"/>
    <cellStyle name="Note 2 2 6 2 7 2" xfId="21153"/>
    <cellStyle name="Note 2 2 6 2 8" xfId="21154"/>
    <cellStyle name="Note 2 2 6 3" xfId="21155"/>
    <cellStyle name="Note 2 2 6 3 2" xfId="21156"/>
    <cellStyle name="Note 2 2 6 3 2 2" xfId="21157"/>
    <cellStyle name="Note 2 2 6 3 2 2 2" xfId="21158"/>
    <cellStyle name="Note 2 2 6 3 2 3" xfId="21159"/>
    <cellStyle name="Note 2 2 6 3 2 3 2" xfId="21160"/>
    <cellStyle name="Note 2 2 6 3 2 4" xfId="21161"/>
    <cellStyle name="Note 2 2 6 3 3" xfId="21162"/>
    <cellStyle name="Note 2 2 6 3 3 2" xfId="21163"/>
    <cellStyle name="Note 2 2 6 3 4" xfId="21164"/>
    <cellStyle name="Note 2 2 6 3 4 2" xfId="21165"/>
    <cellStyle name="Note 2 2 6 3 5" xfId="21166"/>
    <cellStyle name="Note 2 2 6 4" xfId="21167"/>
    <cellStyle name="Note 2 2 6 4 2" xfId="21168"/>
    <cellStyle name="Note 2 2 6 4 2 2" xfId="21169"/>
    <cellStyle name="Note 2 2 6 4 2 2 2" xfId="21170"/>
    <cellStyle name="Note 2 2 6 4 2 3" xfId="21171"/>
    <cellStyle name="Note 2 2 6 4 2 3 2" xfId="21172"/>
    <cellStyle name="Note 2 2 6 4 2 4" xfId="21173"/>
    <cellStyle name="Note 2 2 6 4 3" xfId="21174"/>
    <cellStyle name="Note 2 2 6 4 3 2" xfId="21175"/>
    <cellStyle name="Note 2 2 6 4 4" xfId="21176"/>
    <cellStyle name="Note 2 2 6 4 4 2" xfId="21177"/>
    <cellStyle name="Note 2 2 6 4 5" xfId="21178"/>
    <cellStyle name="Note 2 2 6 5" xfId="21179"/>
    <cellStyle name="Note 2 2 6 5 2" xfId="21180"/>
    <cellStyle name="Note 2 2 6 5 2 2" xfId="21181"/>
    <cellStyle name="Note 2 2 6 5 2 2 2" xfId="21182"/>
    <cellStyle name="Note 2 2 6 5 2 3" xfId="21183"/>
    <cellStyle name="Note 2 2 6 5 2 3 2" xfId="21184"/>
    <cellStyle name="Note 2 2 6 5 2 4" xfId="21185"/>
    <cellStyle name="Note 2 2 6 5 3" xfId="21186"/>
    <cellStyle name="Note 2 2 6 5 3 2" xfId="21187"/>
    <cellStyle name="Note 2 2 6 5 4" xfId="21188"/>
    <cellStyle name="Note 2 2 6 5 4 2" xfId="21189"/>
    <cellStyle name="Note 2 2 6 5 5" xfId="21190"/>
    <cellStyle name="Note 2 2 6 6" xfId="21191"/>
    <cellStyle name="Note 2 2 6 6 2" xfId="21192"/>
    <cellStyle name="Note 2 2 6 6 2 2" xfId="21193"/>
    <cellStyle name="Note 2 2 6 6 2 2 2" xfId="21194"/>
    <cellStyle name="Note 2 2 6 6 2 3" xfId="21195"/>
    <cellStyle name="Note 2 2 6 6 2 3 2" xfId="21196"/>
    <cellStyle name="Note 2 2 6 6 2 4" xfId="21197"/>
    <cellStyle name="Note 2 2 6 6 3" xfId="21198"/>
    <cellStyle name="Note 2 2 6 6 3 2" xfId="21199"/>
    <cellStyle name="Note 2 2 6 6 4" xfId="21200"/>
    <cellStyle name="Note 2 2 6 6 4 2" xfId="21201"/>
    <cellStyle name="Note 2 2 6 6 5" xfId="21202"/>
    <cellStyle name="Note 2 2 6 7" xfId="21203"/>
    <cellStyle name="Note 2 2 6 7 2" xfId="21204"/>
    <cellStyle name="Note 2 2 6 7 2 2" xfId="21205"/>
    <cellStyle name="Note 2 2 6 7 3" xfId="21206"/>
    <cellStyle name="Note 2 2 6 7 3 2" xfId="21207"/>
    <cellStyle name="Note 2 2 6 7 4" xfId="21208"/>
    <cellStyle name="Note 2 2 6 8" xfId="21209"/>
    <cellStyle name="Note 2 2 6 8 2" xfId="21210"/>
    <cellStyle name="Note 2 2 6 9" xfId="21211"/>
    <cellStyle name="Note 2 2 6 9 2" xfId="21212"/>
    <cellStyle name="Note 2 2 7" xfId="21213"/>
    <cellStyle name="Note 2 2 7 2" xfId="21214"/>
    <cellStyle name="Note 2 2 7 2 2" xfId="21215"/>
    <cellStyle name="Note 2 2 7 2 2 2" xfId="21216"/>
    <cellStyle name="Note 2 2 7 2 3" xfId="21217"/>
    <cellStyle name="Note 2 2 7 2 3 2" xfId="21218"/>
    <cellStyle name="Note 2 2 7 2 4" xfId="21219"/>
    <cellStyle name="Note 2 2 7 3" xfId="21220"/>
    <cellStyle name="Note 2 2 7 3 2" xfId="21221"/>
    <cellStyle name="Note 2 2 7 4" xfId="21222"/>
    <cellStyle name="Note 2 2 7 4 2" xfId="21223"/>
    <cellStyle name="Note 2 2 7 5" xfId="21224"/>
    <cellStyle name="Note 2 2 8" xfId="21225"/>
    <cellStyle name="Note 2 2 8 2" xfId="21226"/>
    <cellStyle name="Note 2 2 8 2 2" xfId="21227"/>
    <cellStyle name="Note 2 2 8 2 2 2" xfId="21228"/>
    <cellStyle name="Note 2 2 8 2 3" xfId="21229"/>
    <cellStyle name="Note 2 2 8 2 3 2" xfId="21230"/>
    <cellStyle name="Note 2 2 8 2 4" xfId="21231"/>
    <cellStyle name="Note 2 2 8 3" xfId="21232"/>
    <cellStyle name="Note 2 2 8 3 2" xfId="21233"/>
    <cellStyle name="Note 2 2 8 4" xfId="21234"/>
    <cellStyle name="Note 2 2 8 4 2" xfId="21235"/>
    <cellStyle name="Note 2 2 8 5" xfId="21236"/>
    <cellStyle name="Note 2 2 9" xfId="21237"/>
    <cellStyle name="Note 2 2 9 2" xfId="21238"/>
    <cellStyle name="Note 2 2 9 2 2" xfId="21239"/>
    <cellStyle name="Note 2 2 9 2 2 2" xfId="21240"/>
    <cellStyle name="Note 2 2 9 2 3" xfId="21241"/>
    <cellStyle name="Note 2 2 9 2 3 2" xfId="21242"/>
    <cellStyle name="Note 2 2 9 2 4" xfId="21243"/>
    <cellStyle name="Note 2 2 9 3" xfId="21244"/>
    <cellStyle name="Note 2 2 9 3 2" xfId="21245"/>
    <cellStyle name="Note 2 2 9 4" xfId="21246"/>
    <cellStyle name="Note 2 2 9 4 2" xfId="21247"/>
    <cellStyle name="Note 2 2 9 5" xfId="21248"/>
    <cellStyle name="Note 2 20" xfId="21249"/>
    <cellStyle name="Note 2 20 2" xfId="21250"/>
    <cellStyle name="Note 2 20 2 2" xfId="21251"/>
    <cellStyle name="Note 2 20 3" xfId="21252"/>
    <cellStyle name="Note 2 20 3 2" xfId="21253"/>
    <cellStyle name="Note 2 20 4" xfId="21254"/>
    <cellStyle name="Note 2 20 5" xfId="21255"/>
    <cellStyle name="Note 2 3" xfId="21256"/>
    <cellStyle name="Note 2 3 10" xfId="21257"/>
    <cellStyle name="Note 2 3 10 2" xfId="21258"/>
    <cellStyle name="Note 2 3 10 2 2" xfId="21259"/>
    <cellStyle name="Note 2 3 10 3" xfId="21260"/>
    <cellStyle name="Note 2 3 10 3 2" xfId="21261"/>
    <cellStyle name="Note 2 3 10 4" xfId="21262"/>
    <cellStyle name="Note 2 3 10 5" xfId="21263"/>
    <cellStyle name="Note 2 3 11" xfId="21264"/>
    <cellStyle name="Note 2 3 11 2" xfId="21265"/>
    <cellStyle name="Note 2 3 11 2 2" xfId="21266"/>
    <cellStyle name="Note 2 3 11 3" xfId="21267"/>
    <cellStyle name="Note 2 3 11 3 2" xfId="21268"/>
    <cellStyle name="Note 2 3 11 4" xfId="21269"/>
    <cellStyle name="Note 2 3 11 5" xfId="21270"/>
    <cellStyle name="Note 2 3 12" xfId="21271"/>
    <cellStyle name="Note 2 3 12 2" xfId="21272"/>
    <cellStyle name="Note 2 3 12 2 2" xfId="21273"/>
    <cellStyle name="Note 2 3 12 3" xfId="21274"/>
    <cellStyle name="Note 2 3 12 3 2" xfId="21275"/>
    <cellStyle name="Note 2 3 12 4" xfId="21276"/>
    <cellStyle name="Note 2 3 12 5" xfId="21277"/>
    <cellStyle name="Note 2 3 13" xfId="21278"/>
    <cellStyle name="Note 2 3 13 2" xfId="21279"/>
    <cellStyle name="Note 2 3 13 2 2" xfId="21280"/>
    <cellStyle name="Note 2 3 13 3" xfId="21281"/>
    <cellStyle name="Note 2 3 13 3 2" xfId="21282"/>
    <cellStyle name="Note 2 3 13 4" xfId="21283"/>
    <cellStyle name="Note 2 3 13 5" xfId="21284"/>
    <cellStyle name="Note 2 3 14" xfId="21285"/>
    <cellStyle name="Note 2 3 14 2" xfId="21286"/>
    <cellStyle name="Note 2 3 14 2 2" xfId="21287"/>
    <cellStyle name="Note 2 3 14 3" xfId="21288"/>
    <cellStyle name="Note 2 3 14 3 2" xfId="21289"/>
    <cellStyle name="Note 2 3 14 4" xfId="21290"/>
    <cellStyle name="Note 2 3 14 5" xfId="21291"/>
    <cellStyle name="Note 2 3 15" xfId="21292"/>
    <cellStyle name="Note 2 3 15 2" xfId="21293"/>
    <cellStyle name="Note 2 3 15 2 2" xfId="21294"/>
    <cellStyle name="Note 2 3 15 3" xfId="21295"/>
    <cellStyle name="Note 2 3 15 3 2" xfId="21296"/>
    <cellStyle name="Note 2 3 15 4" xfId="21297"/>
    <cellStyle name="Note 2 3 15 5" xfId="21298"/>
    <cellStyle name="Note 2 3 16" xfId="21299"/>
    <cellStyle name="Note 2 3 16 2" xfId="21300"/>
    <cellStyle name="Note 2 3 16 2 2" xfId="21301"/>
    <cellStyle name="Note 2 3 16 3" xfId="21302"/>
    <cellStyle name="Note 2 3 16 3 2" xfId="21303"/>
    <cellStyle name="Note 2 3 16 4" xfId="21304"/>
    <cellStyle name="Note 2 3 16 5" xfId="21305"/>
    <cellStyle name="Note 2 3 17" xfId="21306"/>
    <cellStyle name="Note 2 3 17 2" xfId="21307"/>
    <cellStyle name="Note 2 3 17 2 2" xfId="21308"/>
    <cellStyle name="Note 2 3 17 3" xfId="21309"/>
    <cellStyle name="Note 2 3 17 3 2" xfId="21310"/>
    <cellStyle name="Note 2 3 17 4" xfId="21311"/>
    <cellStyle name="Note 2 3 17 5" xfId="21312"/>
    <cellStyle name="Note 2 3 18" xfId="21313"/>
    <cellStyle name="Note 2 3 18 2" xfId="21314"/>
    <cellStyle name="Note 2 3 18 2 2" xfId="21315"/>
    <cellStyle name="Note 2 3 18 3" xfId="21316"/>
    <cellStyle name="Note 2 3 18 3 2" xfId="21317"/>
    <cellStyle name="Note 2 3 18 4" xfId="21318"/>
    <cellStyle name="Note 2 3 18 5" xfId="21319"/>
    <cellStyle name="Note 2 3 19" xfId="21320"/>
    <cellStyle name="Note 2 3 19 2" xfId="21321"/>
    <cellStyle name="Note 2 3 19 2 2" xfId="21322"/>
    <cellStyle name="Note 2 3 19 3" xfId="21323"/>
    <cellStyle name="Note 2 3 19 3 2" xfId="21324"/>
    <cellStyle name="Note 2 3 19 4" xfId="21325"/>
    <cellStyle name="Note 2 3 19 5" xfId="21326"/>
    <cellStyle name="Note 2 3 2" xfId="21327"/>
    <cellStyle name="Note 2 3 2 10" xfId="21328"/>
    <cellStyle name="Note 2 3 2 2" xfId="21329"/>
    <cellStyle name="Note 2 3 2 2 2" xfId="21330"/>
    <cellStyle name="Note 2 3 2 2 2 2" xfId="21331"/>
    <cellStyle name="Note 2 3 2 2 2 2 2" xfId="21332"/>
    <cellStyle name="Note 2 3 2 2 2 2 2 2" xfId="21333"/>
    <cellStyle name="Note 2 3 2 2 2 2 3" xfId="21334"/>
    <cellStyle name="Note 2 3 2 2 2 2 3 2" xfId="21335"/>
    <cellStyle name="Note 2 3 2 2 2 2 4" xfId="21336"/>
    <cellStyle name="Note 2 3 2 2 2 3" xfId="21337"/>
    <cellStyle name="Note 2 3 2 2 2 3 2" xfId="21338"/>
    <cellStyle name="Note 2 3 2 2 2 4" xfId="21339"/>
    <cellStyle name="Note 2 3 2 2 2 4 2" xfId="21340"/>
    <cellStyle name="Note 2 3 2 2 2 5" xfId="21341"/>
    <cellStyle name="Note 2 3 2 2 3" xfId="21342"/>
    <cellStyle name="Note 2 3 2 2 3 2" xfId="21343"/>
    <cellStyle name="Note 2 3 2 2 3 2 2" xfId="21344"/>
    <cellStyle name="Note 2 3 2 2 3 2 2 2" xfId="21345"/>
    <cellStyle name="Note 2 3 2 2 3 2 3" xfId="21346"/>
    <cellStyle name="Note 2 3 2 2 3 2 3 2" xfId="21347"/>
    <cellStyle name="Note 2 3 2 2 3 2 4" xfId="21348"/>
    <cellStyle name="Note 2 3 2 2 3 3" xfId="21349"/>
    <cellStyle name="Note 2 3 2 2 3 3 2" xfId="21350"/>
    <cellStyle name="Note 2 3 2 2 3 4" xfId="21351"/>
    <cellStyle name="Note 2 3 2 2 3 4 2" xfId="21352"/>
    <cellStyle name="Note 2 3 2 2 3 5" xfId="21353"/>
    <cellStyle name="Note 2 3 2 2 4" xfId="21354"/>
    <cellStyle name="Note 2 3 2 2 4 2" xfId="21355"/>
    <cellStyle name="Note 2 3 2 2 4 2 2" xfId="21356"/>
    <cellStyle name="Note 2 3 2 2 4 2 2 2" xfId="21357"/>
    <cellStyle name="Note 2 3 2 2 4 2 3" xfId="21358"/>
    <cellStyle name="Note 2 3 2 2 4 2 3 2" xfId="21359"/>
    <cellStyle name="Note 2 3 2 2 4 2 4" xfId="21360"/>
    <cellStyle name="Note 2 3 2 2 4 3" xfId="21361"/>
    <cellStyle name="Note 2 3 2 2 4 3 2" xfId="21362"/>
    <cellStyle name="Note 2 3 2 2 4 4" xfId="21363"/>
    <cellStyle name="Note 2 3 2 2 4 4 2" xfId="21364"/>
    <cellStyle name="Note 2 3 2 2 4 5" xfId="21365"/>
    <cellStyle name="Note 2 3 2 2 5" xfId="21366"/>
    <cellStyle name="Note 2 3 2 2 5 2" xfId="21367"/>
    <cellStyle name="Note 2 3 2 2 5 2 2" xfId="21368"/>
    <cellStyle name="Note 2 3 2 2 5 3" xfId="21369"/>
    <cellStyle name="Note 2 3 2 2 5 3 2" xfId="21370"/>
    <cellStyle name="Note 2 3 2 2 5 4" xfId="21371"/>
    <cellStyle name="Note 2 3 2 2 6" xfId="21372"/>
    <cellStyle name="Note 2 3 2 2 6 2" xfId="21373"/>
    <cellStyle name="Note 2 3 2 2 7" xfId="21374"/>
    <cellStyle name="Note 2 3 2 2 7 2" xfId="21375"/>
    <cellStyle name="Note 2 3 2 2 8" xfId="21376"/>
    <cellStyle name="Note 2 3 2 3" xfId="21377"/>
    <cellStyle name="Note 2 3 2 3 2" xfId="21378"/>
    <cellStyle name="Note 2 3 2 3 2 2" xfId="21379"/>
    <cellStyle name="Note 2 3 2 3 2 2 2" xfId="21380"/>
    <cellStyle name="Note 2 3 2 3 2 2 2 2" xfId="21381"/>
    <cellStyle name="Note 2 3 2 3 2 2 3" xfId="21382"/>
    <cellStyle name="Note 2 3 2 3 2 2 3 2" xfId="21383"/>
    <cellStyle name="Note 2 3 2 3 2 2 4" xfId="21384"/>
    <cellStyle name="Note 2 3 2 3 2 3" xfId="21385"/>
    <cellStyle name="Note 2 3 2 3 2 3 2" xfId="21386"/>
    <cellStyle name="Note 2 3 2 3 2 4" xfId="21387"/>
    <cellStyle name="Note 2 3 2 3 2 4 2" xfId="21388"/>
    <cellStyle name="Note 2 3 2 3 2 5" xfId="21389"/>
    <cellStyle name="Note 2 3 2 3 3" xfId="21390"/>
    <cellStyle name="Note 2 3 2 3 3 2" xfId="21391"/>
    <cellStyle name="Note 2 3 2 3 3 2 2" xfId="21392"/>
    <cellStyle name="Note 2 3 2 3 3 2 2 2" xfId="21393"/>
    <cellStyle name="Note 2 3 2 3 3 2 3" xfId="21394"/>
    <cellStyle name="Note 2 3 2 3 3 2 3 2" xfId="21395"/>
    <cellStyle name="Note 2 3 2 3 3 2 4" xfId="21396"/>
    <cellStyle name="Note 2 3 2 3 3 3" xfId="21397"/>
    <cellStyle name="Note 2 3 2 3 3 3 2" xfId="21398"/>
    <cellStyle name="Note 2 3 2 3 3 4" xfId="21399"/>
    <cellStyle name="Note 2 3 2 3 3 4 2" xfId="21400"/>
    <cellStyle name="Note 2 3 2 3 3 5" xfId="21401"/>
    <cellStyle name="Note 2 3 2 3 4" xfId="21402"/>
    <cellStyle name="Note 2 3 2 3 4 2" xfId="21403"/>
    <cellStyle name="Note 2 3 2 3 4 2 2" xfId="21404"/>
    <cellStyle name="Note 2 3 2 3 4 3" xfId="21405"/>
    <cellStyle name="Note 2 3 2 3 4 3 2" xfId="21406"/>
    <cellStyle name="Note 2 3 2 3 4 4" xfId="21407"/>
    <cellStyle name="Note 2 3 2 3 5" xfId="21408"/>
    <cellStyle name="Note 2 3 2 3 5 2" xfId="21409"/>
    <cellStyle name="Note 2 3 2 3 6" xfId="21410"/>
    <cellStyle name="Note 2 3 2 3 6 2" xfId="21411"/>
    <cellStyle name="Note 2 3 2 3 7" xfId="21412"/>
    <cellStyle name="Note 2 3 2 4" xfId="21413"/>
    <cellStyle name="Note 2 3 2 4 2" xfId="21414"/>
    <cellStyle name="Note 2 3 2 4 2 2" xfId="21415"/>
    <cellStyle name="Note 2 3 2 4 2 2 2" xfId="21416"/>
    <cellStyle name="Note 2 3 2 4 2 3" xfId="21417"/>
    <cellStyle name="Note 2 3 2 4 2 3 2" xfId="21418"/>
    <cellStyle name="Note 2 3 2 4 2 4" xfId="21419"/>
    <cellStyle name="Note 2 3 2 4 3" xfId="21420"/>
    <cellStyle name="Note 2 3 2 4 3 2" xfId="21421"/>
    <cellStyle name="Note 2 3 2 4 4" xfId="21422"/>
    <cellStyle name="Note 2 3 2 4 4 2" xfId="21423"/>
    <cellStyle name="Note 2 3 2 4 5" xfId="21424"/>
    <cellStyle name="Note 2 3 2 5" xfId="21425"/>
    <cellStyle name="Note 2 3 2 5 2" xfId="21426"/>
    <cellStyle name="Note 2 3 2 5 2 2" xfId="21427"/>
    <cellStyle name="Note 2 3 2 5 2 2 2" xfId="21428"/>
    <cellStyle name="Note 2 3 2 5 2 3" xfId="21429"/>
    <cellStyle name="Note 2 3 2 5 2 3 2" xfId="21430"/>
    <cellStyle name="Note 2 3 2 5 2 4" xfId="21431"/>
    <cellStyle name="Note 2 3 2 5 3" xfId="21432"/>
    <cellStyle name="Note 2 3 2 5 3 2" xfId="21433"/>
    <cellStyle name="Note 2 3 2 5 4" xfId="21434"/>
    <cellStyle name="Note 2 3 2 5 4 2" xfId="21435"/>
    <cellStyle name="Note 2 3 2 5 5" xfId="21436"/>
    <cellStyle name="Note 2 3 2 6" xfId="21437"/>
    <cellStyle name="Note 2 3 2 6 2" xfId="21438"/>
    <cellStyle name="Note 2 3 2 6 2 2" xfId="21439"/>
    <cellStyle name="Note 2 3 2 6 2 2 2" xfId="21440"/>
    <cellStyle name="Note 2 3 2 6 2 3" xfId="21441"/>
    <cellStyle name="Note 2 3 2 6 2 3 2" xfId="21442"/>
    <cellStyle name="Note 2 3 2 6 2 4" xfId="21443"/>
    <cellStyle name="Note 2 3 2 6 3" xfId="21444"/>
    <cellStyle name="Note 2 3 2 6 3 2" xfId="21445"/>
    <cellStyle name="Note 2 3 2 6 4" xfId="21446"/>
    <cellStyle name="Note 2 3 2 6 4 2" xfId="21447"/>
    <cellStyle name="Note 2 3 2 6 5" xfId="21448"/>
    <cellStyle name="Note 2 3 2 7" xfId="21449"/>
    <cellStyle name="Note 2 3 2 7 2" xfId="21450"/>
    <cellStyle name="Note 2 3 2 7 2 2" xfId="21451"/>
    <cellStyle name="Note 2 3 2 7 3" xfId="21452"/>
    <cellStyle name="Note 2 3 2 7 3 2" xfId="21453"/>
    <cellStyle name="Note 2 3 2 7 4" xfId="21454"/>
    <cellStyle name="Note 2 3 2 8" xfId="21455"/>
    <cellStyle name="Note 2 3 2 8 2" xfId="21456"/>
    <cellStyle name="Note 2 3 2 9" xfId="21457"/>
    <cellStyle name="Note 2 3 2 9 2" xfId="21458"/>
    <cellStyle name="Note 2 3 20" xfId="21459"/>
    <cellStyle name="Note 2 3 20 2" xfId="21460"/>
    <cellStyle name="Note 2 3 20 2 2" xfId="21461"/>
    <cellStyle name="Note 2 3 20 3" xfId="21462"/>
    <cellStyle name="Note 2 3 20 3 2" xfId="21463"/>
    <cellStyle name="Note 2 3 20 4" xfId="21464"/>
    <cellStyle name="Note 2 3 20 5" xfId="21465"/>
    <cellStyle name="Note 2 3 21" xfId="21466"/>
    <cellStyle name="Note 2 3 21 2" xfId="21467"/>
    <cellStyle name="Note 2 3 22" xfId="21468"/>
    <cellStyle name="Note 2 3 22 2" xfId="21469"/>
    <cellStyle name="Note 2 3 23" xfId="21470"/>
    <cellStyle name="Note 2 3 23 2" xfId="21471"/>
    <cellStyle name="Note 2 3 24" xfId="21472"/>
    <cellStyle name="Note 2 3 25" xfId="21473"/>
    <cellStyle name="Note 2 3 3" xfId="21474"/>
    <cellStyle name="Note 2 3 3 10" xfId="21475"/>
    <cellStyle name="Note 2 3 3 2" xfId="21476"/>
    <cellStyle name="Note 2 3 3 2 2" xfId="21477"/>
    <cellStyle name="Note 2 3 3 2 2 2" xfId="21478"/>
    <cellStyle name="Note 2 3 3 2 2 2 2" xfId="21479"/>
    <cellStyle name="Note 2 3 3 2 2 2 2 2" xfId="21480"/>
    <cellStyle name="Note 2 3 3 2 2 2 3" xfId="21481"/>
    <cellStyle name="Note 2 3 3 2 2 2 3 2" xfId="21482"/>
    <cellStyle name="Note 2 3 3 2 2 2 4" xfId="21483"/>
    <cellStyle name="Note 2 3 3 2 2 3" xfId="21484"/>
    <cellStyle name="Note 2 3 3 2 2 3 2" xfId="21485"/>
    <cellStyle name="Note 2 3 3 2 2 4" xfId="21486"/>
    <cellStyle name="Note 2 3 3 2 2 4 2" xfId="21487"/>
    <cellStyle name="Note 2 3 3 2 2 5" xfId="21488"/>
    <cellStyle name="Note 2 3 3 2 3" xfId="21489"/>
    <cellStyle name="Note 2 3 3 2 3 2" xfId="21490"/>
    <cellStyle name="Note 2 3 3 2 3 2 2" xfId="21491"/>
    <cellStyle name="Note 2 3 3 2 3 2 2 2" xfId="21492"/>
    <cellStyle name="Note 2 3 3 2 3 2 3" xfId="21493"/>
    <cellStyle name="Note 2 3 3 2 3 2 3 2" xfId="21494"/>
    <cellStyle name="Note 2 3 3 2 3 2 4" xfId="21495"/>
    <cellStyle name="Note 2 3 3 2 3 3" xfId="21496"/>
    <cellStyle name="Note 2 3 3 2 3 3 2" xfId="21497"/>
    <cellStyle name="Note 2 3 3 2 3 4" xfId="21498"/>
    <cellStyle name="Note 2 3 3 2 3 4 2" xfId="21499"/>
    <cellStyle name="Note 2 3 3 2 3 5" xfId="21500"/>
    <cellStyle name="Note 2 3 3 2 4" xfId="21501"/>
    <cellStyle name="Note 2 3 3 2 4 2" xfId="21502"/>
    <cellStyle name="Note 2 3 3 2 4 2 2" xfId="21503"/>
    <cellStyle name="Note 2 3 3 2 4 2 2 2" xfId="21504"/>
    <cellStyle name="Note 2 3 3 2 4 2 3" xfId="21505"/>
    <cellStyle name="Note 2 3 3 2 4 2 3 2" xfId="21506"/>
    <cellStyle name="Note 2 3 3 2 4 2 4" xfId="21507"/>
    <cellStyle name="Note 2 3 3 2 4 3" xfId="21508"/>
    <cellStyle name="Note 2 3 3 2 4 3 2" xfId="21509"/>
    <cellStyle name="Note 2 3 3 2 4 4" xfId="21510"/>
    <cellStyle name="Note 2 3 3 2 4 4 2" xfId="21511"/>
    <cellStyle name="Note 2 3 3 2 4 5" xfId="21512"/>
    <cellStyle name="Note 2 3 3 2 5" xfId="21513"/>
    <cellStyle name="Note 2 3 3 2 5 2" xfId="21514"/>
    <cellStyle name="Note 2 3 3 2 5 2 2" xfId="21515"/>
    <cellStyle name="Note 2 3 3 2 5 3" xfId="21516"/>
    <cellStyle name="Note 2 3 3 2 5 3 2" xfId="21517"/>
    <cellStyle name="Note 2 3 3 2 5 4" xfId="21518"/>
    <cellStyle name="Note 2 3 3 2 6" xfId="21519"/>
    <cellStyle name="Note 2 3 3 2 6 2" xfId="21520"/>
    <cellStyle name="Note 2 3 3 2 7" xfId="21521"/>
    <cellStyle name="Note 2 3 3 2 7 2" xfId="21522"/>
    <cellStyle name="Note 2 3 3 2 8" xfId="21523"/>
    <cellStyle name="Note 2 3 3 3" xfId="21524"/>
    <cellStyle name="Note 2 3 3 3 2" xfId="21525"/>
    <cellStyle name="Note 2 3 3 3 2 2" xfId="21526"/>
    <cellStyle name="Note 2 3 3 3 2 2 2" xfId="21527"/>
    <cellStyle name="Note 2 3 3 3 2 2 2 2" xfId="21528"/>
    <cellStyle name="Note 2 3 3 3 2 2 3" xfId="21529"/>
    <cellStyle name="Note 2 3 3 3 2 2 3 2" xfId="21530"/>
    <cellStyle name="Note 2 3 3 3 2 2 4" xfId="21531"/>
    <cellStyle name="Note 2 3 3 3 2 3" xfId="21532"/>
    <cellStyle name="Note 2 3 3 3 2 3 2" xfId="21533"/>
    <cellStyle name="Note 2 3 3 3 2 4" xfId="21534"/>
    <cellStyle name="Note 2 3 3 3 2 4 2" xfId="21535"/>
    <cellStyle name="Note 2 3 3 3 2 5" xfId="21536"/>
    <cellStyle name="Note 2 3 3 3 3" xfId="21537"/>
    <cellStyle name="Note 2 3 3 3 3 2" xfId="21538"/>
    <cellStyle name="Note 2 3 3 3 3 2 2" xfId="21539"/>
    <cellStyle name="Note 2 3 3 3 3 2 2 2" xfId="21540"/>
    <cellStyle name="Note 2 3 3 3 3 2 3" xfId="21541"/>
    <cellStyle name="Note 2 3 3 3 3 2 3 2" xfId="21542"/>
    <cellStyle name="Note 2 3 3 3 3 2 4" xfId="21543"/>
    <cellStyle name="Note 2 3 3 3 3 3" xfId="21544"/>
    <cellStyle name="Note 2 3 3 3 3 3 2" xfId="21545"/>
    <cellStyle name="Note 2 3 3 3 3 4" xfId="21546"/>
    <cellStyle name="Note 2 3 3 3 3 4 2" xfId="21547"/>
    <cellStyle name="Note 2 3 3 3 3 5" xfId="21548"/>
    <cellStyle name="Note 2 3 3 3 4" xfId="21549"/>
    <cellStyle name="Note 2 3 3 3 4 2" xfId="21550"/>
    <cellStyle name="Note 2 3 3 3 4 2 2" xfId="21551"/>
    <cellStyle name="Note 2 3 3 3 4 3" xfId="21552"/>
    <cellStyle name="Note 2 3 3 3 4 3 2" xfId="21553"/>
    <cellStyle name="Note 2 3 3 3 4 4" xfId="21554"/>
    <cellStyle name="Note 2 3 3 3 5" xfId="21555"/>
    <cellStyle name="Note 2 3 3 3 5 2" xfId="21556"/>
    <cellStyle name="Note 2 3 3 3 6" xfId="21557"/>
    <cellStyle name="Note 2 3 3 3 6 2" xfId="21558"/>
    <cellStyle name="Note 2 3 3 3 7" xfId="21559"/>
    <cellStyle name="Note 2 3 3 4" xfId="21560"/>
    <cellStyle name="Note 2 3 3 4 2" xfId="21561"/>
    <cellStyle name="Note 2 3 3 4 2 2" xfId="21562"/>
    <cellStyle name="Note 2 3 3 4 2 2 2" xfId="21563"/>
    <cellStyle name="Note 2 3 3 4 2 3" xfId="21564"/>
    <cellStyle name="Note 2 3 3 4 2 3 2" xfId="21565"/>
    <cellStyle name="Note 2 3 3 4 2 4" xfId="21566"/>
    <cellStyle name="Note 2 3 3 4 3" xfId="21567"/>
    <cellStyle name="Note 2 3 3 4 3 2" xfId="21568"/>
    <cellStyle name="Note 2 3 3 4 4" xfId="21569"/>
    <cellStyle name="Note 2 3 3 4 4 2" xfId="21570"/>
    <cellStyle name="Note 2 3 3 4 5" xfId="21571"/>
    <cellStyle name="Note 2 3 3 5" xfId="21572"/>
    <cellStyle name="Note 2 3 3 5 2" xfId="21573"/>
    <cellStyle name="Note 2 3 3 5 2 2" xfId="21574"/>
    <cellStyle name="Note 2 3 3 5 2 2 2" xfId="21575"/>
    <cellStyle name="Note 2 3 3 5 2 3" xfId="21576"/>
    <cellStyle name="Note 2 3 3 5 2 3 2" xfId="21577"/>
    <cellStyle name="Note 2 3 3 5 2 4" xfId="21578"/>
    <cellStyle name="Note 2 3 3 5 3" xfId="21579"/>
    <cellStyle name="Note 2 3 3 5 3 2" xfId="21580"/>
    <cellStyle name="Note 2 3 3 5 4" xfId="21581"/>
    <cellStyle name="Note 2 3 3 5 4 2" xfId="21582"/>
    <cellStyle name="Note 2 3 3 5 5" xfId="21583"/>
    <cellStyle name="Note 2 3 3 6" xfId="21584"/>
    <cellStyle name="Note 2 3 3 6 2" xfId="21585"/>
    <cellStyle name="Note 2 3 3 6 2 2" xfId="21586"/>
    <cellStyle name="Note 2 3 3 6 2 2 2" xfId="21587"/>
    <cellStyle name="Note 2 3 3 6 2 3" xfId="21588"/>
    <cellStyle name="Note 2 3 3 6 2 3 2" xfId="21589"/>
    <cellStyle name="Note 2 3 3 6 2 4" xfId="21590"/>
    <cellStyle name="Note 2 3 3 6 3" xfId="21591"/>
    <cellStyle name="Note 2 3 3 6 3 2" xfId="21592"/>
    <cellStyle name="Note 2 3 3 6 4" xfId="21593"/>
    <cellStyle name="Note 2 3 3 6 4 2" xfId="21594"/>
    <cellStyle name="Note 2 3 3 6 5" xfId="21595"/>
    <cellStyle name="Note 2 3 3 7" xfId="21596"/>
    <cellStyle name="Note 2 3 3 7 2" xfId="21597"/>
    <cellStyle name="Note 2 3 3 7 2 2" xfId="21598"/>
    <cellStyle name="Note 2 3 3 7 3" xfId="21599"/>
    <cellStyle name="Note 2 3 3 7 3 2" xfId="21600"/>
    <cellStyle name="Note 2 3 3 7 4" xfId="21601"/>
    <cellStyle name="Note 2 3 3 8" xfId="21602"/>
    <cellStyle name="Note 2 3 3 8 2" xfId="21603"/>
    <cellStyle name="Note 2 3 3 9" xfId="21604"/>
    <cellStyle name="Note 2 3 3 9 2" xfId="21605"/>
    <cellStyle name="Note 2 3 4" xfId="21606"/>
    <cellStyle name="Note 2 3 4 10" xfId="21607"/>
    <cellStyle name="Note 2 3 4 2" xfId="21608"/>
    <cellStyle name="Note 2 3 4 2 2" xfId="21609"/>
    <cellStyle name="Note 2 3 4 2 2 2" xfId="21610"/>
    <cellStyle name="Note 2 3 4 2 2 2 2" xfId="21611"/>
    <cellStyle name="Note 2 3 4 2 2 2 2 2" xfId="21612"/>
    <cellStyle name="Note 2 3 4 2 2 2 3" xfId="21613"/>
    <cellStyle name="Note 2 3 4 2 2 2 3 2" xfId="21614"/>
    <cellStyle name="Note 2 3 4 2 2 2 4" xfId="21615"/>
    <cellStyle name="Note 2 3 4 2 2 3" xfId="21616"/>
    <cellStyle name="Note 2 3 4 2 2 3 2" xfId="21617"/>
    <cellStyle name="Note 2 3 4 2 2 4" xfId="21618"/>
    <cellStyle name="Note 2 3 4 2 2 4 2" xfId="21619"/>
    <cellStyle name="Note 2 3 4 2 2 5" xfId="21620"/>
    <cellStyle name="Note 2 3 4 2 3" xfId="21621"/>
    <cellStyle name="Note 2 3 4 2 3 2" xfId="21622"/>
    <cellStyle name="Note 2 3 4 2 3 2 2" xfId="21623"/>
    <cellStyle name="Note 2 3 4 2 3 2 2 2" xfId="21624"/>
    <cellStyle name="Note 2 3 4 2 3 2 3" xfId="21625"/>
    <cellStyle name="Note 2 3 4 2 3 2 3 2" xfId="21626"/>
    <cellStyle name="Note 2 3 4 2 3 2 4" xfId="21627"/>
    <cellStyle name="Note 2 3 4 2 3 3" xfId="21628"/>
    <cellStyle name="Note 2 3 4 2 3 3 2" xfId="21629"/>
    <cellStyle name="Note 2 3 4 2 3 4" xfId="21630"/>
    <cellStyle name="Note 2 3 4 2 3 4 2" xfId="21631"/>
    <cellStyle name="Note 2 3 4 2 3 5" xfId="21632"/>
    <cellStyle name="Note 2 3 4 2 4" xfId="21633"/>
    <cellStyle name="Note 2 3 4 2 4 2" xfId="21634"/>
    <cellStyle name="Note 2 3 4 2 4 2 2" xfId="21635"/>
    <cellStyle name="Note 2 3 4 2 4 2 2 2" xfId="21636"/>
    <cellStyle name="Note 2 3 4 2 4 2 3" xfId="21637"/>
    <cellStyle name="Note 2 3 4 2 4 2 3 2" xfId="21638"/>
    <cellStyle name="Note 2 3 4 2 4 2 4" xfId="21639"/>
    <cellStyle name="Note 2 3 4 2 4 3" xfId="21640"/>
    <cellStyle name="Note 2 3 4 2 4 3 2" xfId="21641"/>
    <cellStyle name="Note 2 3 4 2 4 4" xfId="21642"/>
    <cellStyle name="Note 2 3 4 2 4 4 2" xfId="21643"/>
    <cellStyle name="Note 2 3 4 2 4 5" xfId="21644"/>
    <cellStyle name="Note 2 3 4 2 5" xfId="21645"/>
    <cellStyle name="Note 2 3 4 2 5 2" xfId="21646"/>
    <cellStyle name="Note 2 3 4 2 5 2 2" xfId="21647"/>
    <cellStyle name="Note 2 3 4 2 5 3" xfId="21648"/>
    <cellStyle name="Note 2 3 4 2 5 3 2" xfId="21649"/>
    <cellStyle name="Note 2 3 4 2 5 4" xfId="21650"/>
    <cellStyle name="Note 2 3 4 2 6" xfId="21651"/>
    <cellStyle name="Note 2 3 4 2 6 2" xfId="21652"/>
    <cellStyle name="Note 2 3 4 2 7" xfId="21653"/>
    <cellStyle name="Note 2 3 4 2 7 2" xfId="21654"/>
    <cellStyle name="Note 2 3 4 2 8" xfId="21655"/>
    <cellStyle name="Note 2 3 4 3" xfId="21656"/>
    <cellStyle name="Note 2 3 4 3 2" xfId="21657"/>
    <cellStyle name="Note 2 3 4 3 2 2" xfId="21658"/>
    <cellStyle name="Note 2 3 4 3 2 2 2" xfId="21659"/>
    <cellStyle name="Note 2 3 4 3 2 3" xfId="21660"/>
    <cellStyle name="Note 2 3 4 3 2 3 2" xfId="21661"/>
    <cellStyle name="Note 2 3 4 3 2 4" xfId="21662"/>
    <cellStyle name="Note 2 3 4 3 3" xfId="21663"/>
    <cellStyle name="Note 2 3 4 3 3 2" xfId="21664"/>
    <cellStyle name="Note 2 3 4 3 4" xfId="21665"/>
    <cellStyle name="Note 2 3 4 3 4 2" xfId="21666"/>
    <cellStyle name="Note 2 3 4 3 5" xfId="21667"/>
    <cellStyle name="Note 2 3 4 4" xfId="21668"/>
    <cellStyle name="Note 2 3 4 4 2" xfId="21669"/>
    <cellStyle name="Note 2 3 4 4 2 2" xfId="21670"/>
    <cellStyle name="Note 2 3 4 4 2 2 2" xfId="21671"/>
    <cellStyle name="Note 2 3 4 4 2 3" xfId="21672"/>
    <cellStyle name="Note 2 3 4 4 2 3 2" xfId="21673"/>
    <cellStyle name="Note 2 3 4 4 2 4" xfId="21674"/>
    <cellStyle name="Note 2 3 4 4 3" xfId="21675"/>
    <cellStyle name="Note 2 3 4 4 3 2" xfId="21676"/>
    <cellStyle name="Note 2 3 4 4 4" xfId="21677"/>
    <cellStyle name="Note 2 3 4 4 4 2" xfId="21678"/>
    <cellStyle name="Note 2 3 4 4 5" xfId="21679"/>
    <cellStyle name="Note 2 3 4 5" xfId="21680"/>
    <cellStyle name="Note 2 3 4 5 2" xfId="21681"/>
    <cellStyle name="Note 2 3 4 5 2 2" xfId="21682"/>
    <cellStyle name="Note 2 3 4 5 2 2 2" xfId="21683"/>
    <cellStyle name="Note 2 3 4 5 2 3" xfId="21684"/>
    <cellStyle name="Note 2 3 4 5 2 3 2" xfId="21685"/>
    <cellStyle name="Note 2 3 4 5 2 4" xfId="21686"/>
    <cellStyle name="Note 2 3 4 5 3" xfId="21687"/>
    <cellStyle name="Note 2 3 4 5 3 2" xfId="21688"/>
    <cellStyle name="Note 2 3 4 5 4" xfId="21689"/>
    <cellStyle name="Note 2 3 4 5 4 2" xfId="21690"/>
    <cellStyle name="Note 2 3 4 5 5" xfId="21691"/>
    <cellStyle name="Note 2 3 4 6" xfId="21692"/>
    <cellStyle name="Note 2 3 4 6 2" xfId="21693"/>
    <cellStyle name="Note 2 3 4 6 2 2" xfId="21694"/>
    <cellStyle name="Note 2 3 4 6 2 2 2" xfId="21695"/>
    <cellStyle name="Note 2 3 4 6 2 3" xfId="21696"/>
    <cellStyle name="Note 2 3 4 6 2 3 2" xfId="21697"/>
    <cellStyle name="Note 2 3 4 6 2 4" xfId="21698"/>
    <cellStyle name="Note 2 3 4 6 3" xfId="21699"/>
    <cellStyle name="Note 2 3 4 6 3 2" xfId="21700"/>
    <cellStyle name="Note 2 3 4 6 4" xfId="21701"/>
    <cellStyle name="Note 2 3 4 6 4 2" xfId="21702"/>
    <cellStyle name="Note 2 3 4 6 5" xfId="21703"/>
    <cellStyle name="Note 2 3 4 7" xfId="21704"/>
    <cellStyle name="Note 2 3 4 7 2" xfId="21705"/>
    <cellStyle name="Note 2 3 4 7 2 2" xfId="21706"/>
    <cellStyle name="Note 2 3 4 7 3" xfId="21707"/>
    <cellStyle name="Note 2 3 4 7 3 2" xfId="21708"/>
    <cellStyle name="Note 2 3 4 7 4" xfId="21709"/>
    <cellStyle name="Note 2 3 4 8" xfId="21710"/>
    <cellStyle name="Note 2 3 4 8 2" xfId="21711"/>
    <cellStyle name="Note 2 3 4 9" xfId="21712"/>
    <cellStyle name="Note 2 3 4 9 2" xfId="21713"/>
    <cellStyle name="Note 2 3 5" xfId="21714"/>
    <cellStyle name="Note 2 3 5 2" xfId="21715"/>
    <cellStyle name="Note 2 3 5 2 2" xfId="21716"/>
    <cellStyle name="Note 2 3 5 2 2 2" xfId="21717"/>
    <cellStyle name="Note 2 3 5 2 3" xfId="21718"/>
    <cellStyle name="Note 2 3 5 2 3 2" xfId="21719"/>
    <cellStyle name="Note 2 3 5 2 4" xfId="21720"/>
    <cellStyle name="Note 2 3 5 3" xfId="21721"/>
    <cellStyle name="Note 2 3 5 3 2" xfId="21722"/>
    <cellStyle name="Note 2 3 5 4" xfId="21723"/>
    <cellStyle name="Note 2 3 5 4 2" xfId="21724"/>
    <cellStyle name="Note 2 3 5 5" xfId="21725"/>
    <cellStyle name="Note 2 3 6" xfId="21726"/>
    <cellStyle name="Note 2 3 6 2" xfId="21727"/>
    <cellStyle name="Note 2 3 6 2 2" xfId="21728"/>
    <cellStyle name="Note 2 3 6 2 2 2" xfId="21729"/>
    <cellStyle name="Note 2 3 6 2 3" xfId="21730"/>
    <cellStyle name="Note 2 3 6 2 3 2" xfId="21731"/>
    <cellStyle name="Note 2 3 6 2 4" xfId="21732"/>
    <cellStyle name="Note 2 3 6 3" xfId="21733"/>
    <cellStyle name="Note 2 3 6 3 2" xfId="21734"/>
    <cellStyle name="Note 2 3 6 4" xfId="21735"/>
    <cellStyle name="Note 2 3 6 4 2" xfId="21736"/>
    <cellStyle name="Note 2 3 6 5" xfId="21737"/>
    <cellStyle name="Note 2 3 7" xfId="21738"/>
    <cellStyle name="Note 2 3 7 2" xfId="21739"/>
    <cellStyle name="Note 2 3 7 2 2" xfId="21740"/>
    <cellStyle name="Note 2 3 7 2 2 2" xfId="21741"/>
    <cellStyle name="Note 2 3 7 2 3" xfId="21742"/>
    <cellStyle name="Note 2 3 7 2 3 2" xfId="21743"/>
    <cellStyle name="Note 2 3 7 2 4" xfId="21744"/>
    <cellStyle name="Note 2 3 7 3" xfId="21745"/>
    <cellStyle name="Note 2 3 7 3 2" xfId="21746"/>
    <cellStyle name="Note 2 3 7 4" xfId="21747"/>
    <cellStyle name="Note 2 3 7 4 2" xfId="21748"/>
    <cellStyle name="Note 2 3 7 5" xfId="21749"/>
    <cellStyle name="Note 2 3 8" xfId="21750"/>
    <cellStyle name="Note 2 3 8 2" xfId="21751"/>
    <cellStyle name="Note 2 3 8 2 2" xfId="21752"/>
    <cellStyle name="Note 2 3 8 3" xfId="21753"/>
    <cellStyle name="Note 2 3 8 3 2" xfId="21754"/>
    <cellStyle name="Note 2 3 8 4" xfId="21755"/>
    <cellStyle name="Note 2 3 8 5" xfId="21756"/>
    <cellStyle name="Note 2 3 9" xfId="21757"/>
    <cellStyle name="Note 2 3 9 2" xfId="21758"/>
    <cellStyle name="Note 2 3 9 2 2" xfId="21759"/>
    <cellStyle name="Note 2 3 9 3" xfId="21760"/>
    <cellStyle name="Note 2 3 9 3 2" xfId="21761"/>
    <cellStyle name="Note 2 3 9 4" xfId="21762"/>
    <cellStyle name="Note 2 3 9 5" xfId="21763"/>
    <cellStyle name="Note 2 4" xfId="21764"/>
    <cellStyle name="Note 2 4 10" xfId="21765"/>
    <cellStyle name="Note 2 4 10 2" xfId="21766"/>
    <cellStyle name="Note 2 4 11" xfId="21767"/>
    <cellStyle name="Note 2 4 11 2" xfId="21768"/>
    <cellStyle name="Note 2 4 12" xfId="21769"/>
    <cellStyle name="Note 2 4 2" xfId="21770"/>
    <cellStyle name="Note 2 4 2 10" xfId="21771"/>
    <cellStyle name="Note 2 4 2 2" xfId="21772"/>
    <cellStyle name="Note 2 4 2 2 2" xfId="21773"/>
    <cellStyle name="Note 2 4 2 2 2 2" xfId="21774"/>
    <cellStyle name="Note 2 4 2 2 2 2 2" xfId="21775"/>
    <cellStyle name="Note 2 4 2 2 2 2 2 2" xfId="21776"/>
    <cellStyle name="Note 2 4 2 2 2 2 3" xfId="21777"/>
    <cellStyle name="Note 2 4 2 2 2 2 3 2" xfId="21778"/>
    <cellStyle name="Note 2 4 2 2 2 2 4" xfId="21779"/>
    <cellStyle name="Note 2 4 2 2 2 3" xfId="21780"/>
    <cellStyle name="Note 2 4 2 2 2 3 2" xfId="21781"/>
    <cellStyle name="Note 2 4 2 2 2 4" xfId="21782"/>
    <cellStyle name="Note 2 4 2 2 2 4 2" xfId="21783"/>
    <cellStyle name="Note 2 4 2 2 2 5" xfId="21784"/>
    <cellStyle name="Note 2 4 2 2 3" xfId="21785"/>
    <cellStyle name="Note 2 4 2 2 3 2" xfId="21786"/>
    <cellStyle name="Note 2 4 2 2 3 2 2" xfId="21787"/>
    <cellStyle name="Note 2 4 2 2 3 2 2 2" xfId="21788"/>
    <cellStyle name="Note 2 4 2 2 3 2 3" xfId="21789"/>
    <cellStyle name="Note 2 4 2 2 3 2 3 2" xfId="21790"/>
    <cellStyle name="Note 2 4 2 2 3 2 4" xfId="21791"/>
    <cellStyle name="Note 2 4 2 2 3 3" xfId="21792"/>
    <cellStyle name="Note 2 4 2 2 3 3 2" xfId="21793"/>
    <cellStyle name="Note 2 4 2 2 3 4" xfId="21794"/>
    <cellStyle name="Note 2 4 2 2 3 4 2" xfId="21795"/>
    <cellStyle name="Note 2 4 2 2 3 5" xfId="21796"/>
    <cellStyle name="Note 2 4 2 2 4" xfId="21797"/>
    <cellStyle name="Note 2 4 2 2 4 2" xfId="21798"/>
    <cellStyle name="Note 2 4 2 2 4 2 2" xfId="21799"/>
    <cellStyle name="Note 2 4 2 2 4 2 2 2" xfId="21800"/>
    <cellStyle name="Note 2 4 2 2 4 2 3" xfId="21801"/>
    <cellStyle name="Note 2 4 2 2 4 2 3 2" xfId="21802"/>
    <cellStyle name="Note 2 4 2 2 4 2 4" xfId="21803"/>
    <cellStyle name="Note 2 4 2 2 4 3" xfId="21804"/>
    <cellStyle name="Note 2 4 2 2 4 3 2" xfId="21805"/>
    <cellStyle name="Note 2 4 2 2 4 4" xfId="21806"/>
    <cellStyle name="Note 2 4 2 2 4 4 2" xfId="21807"/>
    <cellStyle name="Note 2 4 2 2 4 5" xfId="21808"/>
    <cellStyle name="Note 2 4 2 2 5" xfId="21809"/>
    <cellStyle name="Note 2 4 2 2 5 2" xfId="21810"/>
    <cellStyle name="Note 2 4 2 2 5 2 2" xfId="21811"/>
    <cellStyle name="Note 2 4 2 2 5 3" xfId="21812"/>
    <cellStyle name="Note 2 4 2 2 5 3 2" xfId="21813"/>
    <cellStyle name="Note 2 4 2 2 5 4" xfId="21814"/>
    <cellStyle name="Note 2 4 2 2 6" xfId="21815"/>
    <cellStyle name="Note 2 4 2 2 6 2" xfId="21816"/>
    <cellStyle name="Note 2 4 2 2 7" xfId="21817"/>
    <cellStyle name="Note 2 4 2 2 7 2" xfId="21818"/>
    <cellStyle name="Note 2 4 2 2 8" xfId="21819"/>
    <cellStyle name="Note 2 4 2 3" xfId="21820"/>
    <cellStyle name="Note 2 4 2 3 2" xfId="21821"/>
    <cellStyle name="Note 2 4 2 3 2 2" xfId="21822"/>
    <cellStyle name="Note 2 4 2 3 2 2 2" xfId="21823"/>
    <cellStyle name="Note 2 4 2 3 2 2 2 2" xfId="21824"/>
    <cellStyle name="Note 2 4 2 3 2 2 3" xfId="21825"/>
    <cellStyle name="Note 2 4 2 3 2 2 3 2" xfId="21826"/>
    <cellStyle name="Note 2 4 2 3 2 2 4" xfId="21827"/>
    <cellStyle name="Note 2 4 2 3 2 3" xfId="21828"/>
    <cellStyle name="Note 2 4 2 3 2 3 2" xfId="21829"/>
    <cellStyle name="Note 2 4 2 3 2 4" xfId="21830"/>
    <cellStyle name="Note 2 4 2 3 2 4 2" xfId="21831"/>
    <cellStyle name="Note 2 4 2 3 2 5" xfId="21832"/>
    <cellStyle name="Note 2 4 2 3 3" xfId="21833"/>
    <cellStyle name="Note 2 4 2 3 3 2" xfId="21834"/>
    <cellStyle name="Note 2 4 2 3 3 2 2" xfId="21835"/>
    <cellStyle name="Note 2 4 2 3 3 2 2 2" xfId="21836"/>
    <cellStyle name="Note 2 4 2 3 3 2 3" xfId="21837"/>
    <cellStyle name="Note 2 4 2 3 3 2 3 2" xfId="21838"/>
    <cellStyle name="Note 2 4 2 3 3 2 4" xfId="21839"/>
    <cellStyle name="Note 2 4 2 3 3 3" xfId="21840"/>
    <cellStyle name="Note 2 4 2 3 3 3 2" xfId="21841"/>
    <cellStyle name="Note 2 4 2 3 3 4" xfId="21842"/>
    <cellStyle name="Note 2 4 2 3 3 4 2" xfId="21843"/>
    <cellStyle name="Note 2 4 2 3 3 5" xfId="21844"/>
    <cellStyle name="Note 2 4 2 3 4" xfId="21845"/>
    <cellStyle name="Note 2 4 2 3 4 2" xfId="21846"/>
    <cellStyle name="Note 2 4 2 3 4 2 2" xfId="21847"/>
    <cellStyle name="Note 2 4 2 3 4 3" xfId="21848"/>
    <cellStyle name="Note 2 4 2 3 4 3 2" xfId="21849"/>
    <cellStyle name="Note 2 4 2 3 4 4" xfId="21850"/>
    <cellStyle name="Note 2 4 2 3 5" xfId="21851"/>
    <cellStyle name="Note 2 4 2 3 5 2" xfId="21852"/>
    <cellStyle name="Note 2 4 2 3 6" xfId="21853"/>
    <cellStyle name="Note 2 4 2 3 6 2" xfId="21854"/>
    <cellStyle name="Note 2 4 2 3 7" xfId="21855"/>
    <cellStyle name="Note 2 4 2 4" xfId="21856"/>
    <cellStyle name="Note 2 4 2 4 2" xfId="21857"/>
    <cellStyle name="Note 2 4 2 4 2 2" xfId="21858"/>
    <cellStyle name="Note 2 4 2 4 2 2 2" xfId="21859"/>
    <cellStyle name="Note 2 4 2 4 2 3" xfId="21860"/>
    <cellStyle name="Note 2 4 2 4 2 3 2" xfId="21861"/>
    <cellStyle name="Note 2 4 2 4 2 4" xfId="21862"/>
    <cellStyle name="Note 2 4 2 4 3" xfId="21863"/>
    <cellStyle name="Note 2 4 2 4 3 2" xfId="21864"/>
    <cellStyle name="Note 2 4 2 4 4" xfId="21865"/>
    <cellStyle name="Note 2 4 2 4 4 2" xfId="21866"/>
    <cellStyle name="Note 2 4 2 4 5" xfId="21867"/>
    <cellStyle name="Note 2 4 2 5" xfId="21868"/>
    <cellStyle name="Note 2 4 2 5 2" xfId="21869"/>
    <cellStyle name="Note 2 4 2 5 2 2" xfId="21870"/>
    <cellStyle name="Note 2 4 2 5 2 2 2" xfId="21871"/>
    <cellStyle name="Note 2 4 2 5 2 3" xfId="21872"/>
    <cellStyle name="Note 2 4 2 5 2 3 2" xfId="21873"/>
    <cellStyle name="Note 2 4 2 5 2 4" xfId="21874"/>
    <cellStyle name="Note 2 4 2 5 3" xfId="21875"/>
    <cellStyle name="Note 2 4 2 5 3 2" xfId="21876"/>
    <cellStyle name="Note 2 4 2 5 4" xfId="21877"/>
    <cellStyle name="Note 2 4 2 5 4 2" xfId="21878"/>
    <cellStyle name="Note 2 4 2 5 5" xfId="21879"/>
    <cellStyle name="Note 2 4 2 6" xfId="21880"/>
    <cellStyle name="Note 2 4 2 6 2" xfId="21881"/>
    <cellStyle name="Note 2 4 2 6 2 2" xfId="21882"/>
    <cellStyle name="Note 2 4 2 6 2 2 2" xfId="21883"/>
    <cellStyle name="Note 2 4 2 6 2 3" xfId="21884"/>
    <cellStyle name="Note 2 4 2 6 2 3 2" xfId="21885"/>
    <cellStyle name="Note 2 4 2 6 2 4" xfId="21886"/>
    <cellStyle name="Note 2 4 2 6 3" xfId="21887"/>
    <cellStyle name="Note 2 4 2 6 3 2" xfId="21888"/>
    <cellStyle name="Note 2 4 2 6 4" xfId="21889"/>
    <cellStyle name="Note 2 4 2 6 4 2" xfId="21890"/>
    <cellStyle name="Note 2 4 2 6 5" xfId="21891"/>
    <cellStyle name="Note 2 4 2 7" xfId="21892"/>
    <cellStyle name="Note 2 4 2 7 2" xfId="21893"/>
    <cellStyle name="Note 2 4 2 7 2 2" xfId="21894"/>
    <cellStyle name="Note 2 4 2 7 3" xfId="21895"/>
    <cellStyle name="Note 2 4 2 7 3 2" xfId="21896"/>
    <cellStyle name="Note 2 4 2 7 4" xfId="21897"/>
    <cellStyle name="Note 2 4 2 8" xfId="21898"/>
    <cellStyle name="Note 2 4 2 8 2" xfId="21899"/>
    <cellStyle name="Note 2 4 2 9" xfId="21900"/>
    <cellStyle name="Note 2 4 2 9 2" xfId="21901"/>
    <cellStyle name="Note 2 4 3" xfId="21902"/>
    <cellStyle name="Note 2 4 3 10" xfId="21903"/>
    <cellStyle name="Note 2 4 3 2" xfId="21904"/>
    <cellStyle name="Note 2 4 3 2 2" xfId="21905"/>
    <cellStyle name="Note 2 4 3 2 2 2" xfId="21906"/>
    <cellStyle name="Note 2 4 3 2 2 2 2" xfId="21907"/>
    <cellStyle name="Note 2 4 3 2 2 2 2 2" xfId="21908"/>
    <cellStyle name="Note 2 4 3 2 2 2 3" xfId="21909"/>
    <cellStyle name="Note 2 4 3 2 2 2 3 2" xfId="21910"/>
    <cellStyle name="Note 2 4 3 2 2 2 4" xfId="21911"/>
    <cellStyle name="Note 2 4 3 2 2 3" xfId="21912"/>
    <cellStyle name="Note 2 4 3 2 2 3 2" xfId="21913"/>
    <cellStyle name="Note 2 4 3 2 2 4" xfId="21914"/>
    <cellStyle name="Note 2 4 3 2 2 4 2" xfId="21915"/>
    <cellStyle name="Note 2 4 3 2 2 5" xfId="21916"/>
    <cellStyle name="Note 2 4 3 2 3" xfId="21917"/>
    <cellStyle name="Note 2 4 3 2 3 2" xfId="21918"/>
    <cellStyle name="Note 2 4 3 2 3 2 2" xfId="21919"/>
    <cellStyle name="Note 2 4 3 2 3 2 2 2" xfId="21920"/>
    <cellStyle name="Note 2 4 3 2 3 2 3" xfId="21921"/>
    <cellStyle name="Note 2 4 3 2 3 2 3 2" xfId="21922"/>
    <cellStyle name="Note 2 4 3 2 3 2 4" xfId="21923"/>
    <cellStyle name="Note 2 4 3 2 3 3" xfId="21924"/>
    <cellStyle name="Note 2 4 3 2 3 3 2" xfId="21925"/>
    <cellStyle name="Note 2 4 3 2 3 4" xfId="21926"/>
    <cellStyle name="Note 2 4 3 2 3 4 2" xfId="21927"/>
    <cellStyle name="Note 2 4 3 2 3 5" xfId="21928"/>
    <cellStyle name="Note 2 4 3 2 4" xfId="21929"/>
    <cellStyle name="Note 2 4 3 2 4 2" xfId="21930"/>
    <cellStyle name="Note 2 4 3 2 4 2 2" xfId="21931"/>
    <cellStyle name="Note 2 4 3 2 4 2 2 2" xfId="21932"/>
    <cellStyle name="Note 2 4 3 2 4 2 3" xfId="21933"/>
    <cellStyle name="Note 2 4 3 2 4 2 3 2" xfId="21934"/>
    <cellStyle name="Note 2 4 3 2 4 2 4" xfId="21935"/>
    <cellStyle name="Note 2 4 3 2 4 3" xfId="21936"/>
    <cellStyle name="Note 2 4 3 2 4 3 2" xfId="21937"/>
    <cellStyle name="Note 2 4 3 2 4 4" xfId="21938"/>
    <cellStyle name="Note 2 4 3 2 4 4 2" xfId="21939"/>
    <cellStyle name="Note 2 4 3 2 4 5" xfId="21940"/>
    <cellStyle name="Note 2 4 3 2 5" xfId="21941"/>
    <cellStyle name="Note 2 4 3 2 5 2" xfId="21942"/>
    <cellStyle name="Note 2 4 3 2 5 2 2" xfId="21943"/>
    <cellStyle name="Note 2 4 3 2 5 3" xfId="21944"/>
    <cellStyle name="Note 2 4 3 2 5 3 2" xfId="21945"/>
    <cellStyle name="Note 2 4 3 2 5 4" xfId="21946"/>
    <cellStyle name="Note 2 4 3 2 6" xfId="21947"/>
    <cellStyle name="Note 2 4 3 2 6 2" xfId="21948"/>
    <cellStyle name="Note 2 4 3 2 7" xfId="21949"/>
    <cellStyle name="Note 2 4 3 2 7 2" xfId="21950"/>
    <cellStyle name="Note 2 4 3 2 8" xfId="21951"/>
    <cellStyle name="Note 2 4 3 3" xfId="21952"/>
    <cellStyle name="Note 2 4 3 3 2" xfId="21953"/>
    <cellStyle name="Note 2 4 3 3 2 2" xfId="21954"/>
    <cellStyle name="Note 2 4 3 3 2 2 2" xfId="21955"/>
    <cellStyle name="Note 2 4 3 3 2 3" xfId="21956"/>
    <cellStyle name="Note 2 4 3 3 2 3 2" xfId="21957"/>
    <cellStyle name="Note 2 4 3 3 2 4" xfId="21958"/>
    <cellStyle name="Note 2 4 3 3 3" xfId="21959"/>
    <cellStyle name="Note 2 4 3 3 3 2" xfId="21960"/>
    <cellStyle name="Note 2 4 3 3 4" xfId="21961"/>
    <cellStyle name="Note 2 4 3 3 4 2" xfId="21962"/>
    <cellStyle name="Note 2 4 3 3 5" xfId="21963"/>
    <cellStyle name="Note 2 4 3 4" xfId="21964"/>
    <cellStyle name="Note 2 4 3 4 2" xfId="21965"/>
    <cellStyle name="Note 2 4 3 4 2 2" xfId="21966"/>
    <cellStyle name="Note 2 4 3 4 2 2 2" xfId="21967"/>
    <cellStyle name="Note 2 4 3 4 2 3" xfId="21968"/>
    <cellStyle name="Note 2 4 3 4 2 3 2" xfId="21969"/>
    <cellStyle name="Note 2 4 3 4 2 4" xfId="21970"/>
    <cellStyle name="Note 2 4 3 4 3" xfId="21971"/>
    <cellStyle name="Note 2 4 3 4 3 2" xfId="21972"/>
    <cellStyle name="Note 2 4 3 4 4" xfId="21973"/>
    <cellStyle name="Note 2 4 3 4 4 2" xfId="21974"/>
    <cellStyle name="Note 2 4 3 4 5" xfId="21975"/>
    <cellStyle name="Note 2 4 3 5" xfId="21976"/>
    <cellStyle name="Note 2 4 3 5 2" xfId="21977"/>
    <cellStyle name="Note 2 4 3 5 2 2" xfId="21978"/>
    <cellStyle name="Note 2 4 3 5 2 2 2" xfId="21979"/>
    <cellStyle name="Note 2 4 3 5 2 3" xfId="21980"/>
    <cellStyle name="Note 2 4 3 5 2 3 2" xfId="21981"/>
    <cellStyle name="Note 2 4 3 5 2 4" xfId="21982"/>
    <cellStyle name="Note 2 4 3 5 3" xfId="21983"/>
    <cellStyle name="Note 2 4 3 5 3 2" xfId="21984"/>
    <cellStyle name="Note 2 4 3 5 4" xfId="21985"/>
    <cellStyle name="Note 2 4 3 5 4 2" xfId="21986"/>
    <cellStyle name="Note 2 4 3 5 5" xfId="21987"/>
    <cellStyle name="Note 2 4 3 6" xfId="21988"/>
    <cellStyle name="Note 2 4 3 6 2" xfId="21989"/>
    <cellStyle name="Note 2 4 3 6 2 2" xfId="21990"/>
    <cellStyle name="Note 2 4 3 6 2 2 2" xfId="21991"/>
    <cellStyle name="Note 2 4 3 6 2 3" xfId="21992"/>
    <cellStyle name="Note 2 4 3 6 2 3 2" xfId="21993"/>
    <cellStyle name="Note 2 4 3 6 2 4" xfId="21994"/>
    <cellStyle name="Note 2 4 3 6 3" xfId="21995"/>
    <cellStyle name="Note 2 4 3 6 3 2" xfId="21996"/>
    <cellStyle name="Note 2 4 3 6 4" xfId="21997"/>
    <cellStyle name="Note 2 4 3 6 4 2" xfId="21998"/>
    <cellStyle name="Note 2 4 3 6 5" xfId="21999"/>
    <cellStyle name="Note 2 4 3 7" xfId="22000"/>
    <cellStyle name="Note 2 4 3 7 2" xfId="22001"/>
    <cellStyle name="Note 2 4 3 7 2 2" xfId="22002"/>
    <cellStyle name="Note 2 4 3 7 3" xfId="22003"/>
    <cellStyle name="Note 2 4 3 7 3 2" xfId="22004"/>
    <cellStyle name="Note 2 4 3 7 4" xfId="22005"/>
    <cellStyle name="Note 2 4 3 8" xfId="22006"/>
    <cellStyle name="Note 2 4 3 8 2" xfId="22007"/>
    <cellStyle name="Note 2 4 3 9" xfId="22008"/>
    <cellStyle name="Note 2 4 3 9 2" xfId="22009"/>
    <cellStyle name="Note 2 4 4" xfId="22010"/>
    <cellStyle name="Note 2 4 4 2" xfId="22011"/>
    <cellStyle name="Note 2 4 4 2 2" xfId="22012"/>
    <cellStyle name="Note 2 4 4 2 2 2" xfId="22013"/>
    <cellStyle name="Note 2 4 4 2 2 2 2" xfId="22014"/>
    <cellStyle name="Note 2 4 4 2 2 3" xfId="22015"/>
    <cellStyle name="Note 2 4 4 2 2 3 2" xfId="22016"/>
    <cellStyle name="Note 2 4 4 2 2 4" xfId="22017"/>
    <cellStyle name="Note 2 4 4 2 3" xfId="22018"/>
    <cellStyle name="Note 2 4 4 2 3 2" xfId="22019"/>
    <cellStyle name="Note 2 4 4 2 4" xfId="22020"/>
    <cellStyle name="Note 2 4 4 2 4 2" xfId="22021"/>
    <cellStyle name="Note 2 4 4 2 5" xfId="22022"/>
    <cellStyle name="Note 2 4 4 3" xfId="22023"/>
    <cellStyle name="Note 2 4 4 3 2" xfId="22024"/>
    <cellStyle name="Note 2 4 4 3 2 2" xfId="22025"/>
    <cellStyle name="Note 2 4 4 3 2 2 2" xfId="22026"/>
    <cellStyle name="Note 2 4 4 3 2 3" xfId="22027"/>
    <cellStyle name="Note 2 4 4 3 2 3 2" xfId="22028"/>
    <cellStyle name="Note 2 4 4 3 2 4" xfId="22029"/>
    <cellStyle name="Note 2 4 4 3 3" xfId="22030"/>
    <cellStyle name="Note 2 4 4 3 3 2" xfId="22031"/>
    <cellStyle name="Note 2 4 4 3 4" xfId="22032"/>
    <cellStyle name="Note 2 4 4 3 4 2" xfId="22033"/>
    <cellStyle name="Note 2 4 4 3 5" xfId="22034"/>
    <cellStyle name="Note 2 4 4 4" xfId="22035"/>
    <cellStyle name="Note 2 4 4 4 2" xfId="22036"/>
    <cellStyle name="Note 2 4 4 4 2 2" xfId="22037"/>
    <cellStyle name="Note 2 4 4 4 2 2 2" xfId="22038"/>
    <cellStyle name="Note 2 4 4 4 2 3" xfId="22039"/>
    <cellStyle name="Note 2 4 4 4 2 3 2" xfId="22040"/>
    <cellStyle name="Note 2 4 4 4 2 4" xfId="22041"/>
    <cellStyle name="Note 2 4 4 4 3" xfId="22042"/>
    <cellStyle name="Note 2 4 4 4 3 2" xfId="22043"/>
    <cellStyle name="Note 2 4 4 4 4" xfId="22044"/>
    <cellStyle name="Note 2 4 4 4 4 2" xfId="22045"/>
    <cellStyle name="Note 2 4 4 4 5" xfId="22046"/>
    <cellStyle name="Note 2 4 4 5" xfId="22047"/>
    <cellStyle name="Note 2 4 4 5 2" xfId="22048"/>
    <cellStyle name="Note 2 4 4 5 2 2" xfId="22049"/>
    <cellStyle name="Note 2 4 4 5 3" xfId="22050"/>
    <cellStyle name="Note 2 4 4 5 3 2" xfId="22051"/>
    <cellStyle name="Note 2 4 4 5 4" xfId="22052"/>
    <cellStyle name="Note 2 4 4 6" xfId="22053"/>
    <cellStyle name="Note 2 4 4 6 2" xfId="22054"/>
    <cellStyle name="Note 2 4 4 7" xfId="22055"/>
    <cellStyle name="Note 2 4 4 7 2" xfId="22056"/>
    <cellStyle name="Note 2 4 4 8" xfId="22057"/>
    <cellStyle name="Note 2 4 5" xfId="22058"/>
    <cellStyle name="Note 2 4 5 2" xfId="22059"/>
    <cellStyle name="Note 2 4 5 2 2" xfId="22060"/>
    <cellStyle name="Note 2 4 5 2 2 2" xfId="22061"/>
    <cellStyle name="Note 2 4 5 2 3" xfId="22062"/>
    <cellStyle name="Note 2 4 5 2 3 2" xfId="22063"/>
    <cellStyle name="Note 2 4 5 2 4" xfId="22064"/>
    <cellStyle name="Note 2 4 5 3" xfId="22065"/>
    <cellStyle name="Note 2 4 5 3 2" xfId="22066"/>
    <cellStyle name="Note 2 4 5 4" xfId="22067"/>
    <cellStyle name="Note 2 4 5 4 2" xfId="22068"/>
    <cellStyle name="Note 2 4 5 5" xfId="22069"/>
    <cellStyle name="Note 2 4 6" xfId="22070"/>
    <cellStyle name="Note 2 4 6 2" xfId="22071"/>
    <cellStyle name="Note 2 4 6 2 2" xfId="22072"/>
    <cellStyle name="Note 2 4 6 2 2 2" xfId="22073"/>
    <cellStyle name="Note 2 4 6 2 3" xfId="22074"/>
    <cellStyle name="Note 2 4 6 2 3 2" xfId="22075"/>
    <cellStyle name="Note 2 4 6 2 4" xfId="22076"/>
    <cellStyle name="Note 2 4 6 3" xfId="22077"/>
    <cellStyle name="Note 2 4 6 3 2" xfId="22078"/>
    <cellStyle name="Note 2 4 6 4" xfId="22079"/>
    <cellStyle name="Note 2 4 6 4 2" xfId="22080"/>
    <cellStyle name="Note 2 4 6 5" xfId="22081"/>
    <cellStyle name="Note 2 4 7" xfId="22082"/>
    <cellStyle name="Note 2 4 7 2" xfId="22083"/>
    <cellStyle name="Note 2 4 7 2 2" xfId="22084"/>
    <cellStyle name="Note 2 4 7 2 2 2" xfId="22085"/>
    <cellStyle name="Note 2 4 7 2 3" xfId="22086"/>
    <cellStyle name="Note 2 4 7 2 3 2" xfId="22087"/>
    <cellStyle name="Note 2 4 7 2 4" xfId="22088"/>
    <cellStyle name="Note 2 4 7 3" xfId="22089"/>
    <cellStyle name="Note 2 4 7 3 2" xfId="22090"/>
    <cellStyle name="Note 2 4 7 4" xfId="22091"/>
    <cellStyle name="Note 2 4 7 4 2" xfId="22092"/>
    <cellStyle name="Note 2 4 7 5" xfId="22093"/>
    <cellStyle name="Note 2 4 8" xfId="22094"/>
    <cellStyle name="Note 2 4 8 2" xfId="22095"/>
    <cellStyle name="Note 2 4 8 2 2" xfId="22096"/>
    <cellStyle name="Note 2 4 8 3" xfId="22097"/>
    <cellStyle name="Note 2 4 8 3 2" xfId="22098"/>
    <cellStyle name="Note 2 4 8 4" xfId="22099"/>
    <cellStyle name="Note 2 4 9" xfId="22100"/>
    <cellStyle name="Note 2 4 9 2" xfId="22101"/>
    <cellStyle name="Note 2 5" xfId="22102"/>
    <cellStyle name="Note 2 5 10" xfId="22103"/>
    <cellStyle name="Note 2 5 10 2" xfId="22104"/>
    <cellStyle name="Note 2 5 11" xfId="22105"/>
    <cellStyle name="Note 2 5 2" xfId="22106"/>
    <cellStyle name="Note 2 5 2 10" xfId="22107"/>
    <cellStyle name="Note 2 5 2 2" xfId="22108"/>
    <cellStyle name="Note 2 5 2 2 2" xfId="22109"/>
    <cellStyle name="Note 2 5 2 2 2 2" xfId="22110"/>
    <cellStyle name="Note 2 5 2 2 2 2 2" xfId="22111"/>
    <cellStyle name="Note 2 5 2 2 2 2 2 2" xfId="22112"/>
    <cellStyle name="Note 2 5 2 2 2 2 3" xfId="22113"/>
    <cellStyle name="Note 2 5 2 2 2 2 3 2" xfId="22114"/>
    <cellStyle name="Note 2 5 2 2 2 2 4" xfId="22115"/>
    <cellStyle name="Note 2 5 2 2 2 3" xfId="22116"/>
    <cellStyle name="Note 2 5 2 2 2 3 2" xfId="22117"/>
    <cellStyle name="Note 2 5 2 2 2 4" xfId="22118"/>
    <cellStyle name="Note 2 5 2 2 2 4 2" xfId="22119"/>
    <cellStyle name="Note 2 5 2 2 2 5" xfId="22120"/>
    <cellStyle name="Note 2 5 2 2 3" xfId="22121"/>
    <cellStyle name="Note 2 5 2 2 3 2" xfId="22122"/>
    <cellStyle name="Note 2 5 2 2 3 2 2" xfId="22123"/>
    <cellStyle name="Note 2 5 2 2 3 2 2 2" xfId="22124"/>
    <cellStyle name="Note 2 5 2 2 3 2 3" xfId="22125"/>
    <cellStyle name="Note 2 5 2 2 3 2 3 2" xfId="22126"/>
    <cellStyle name="Note 2 5 2 2 3 2 4" xfId="22127"/>
    <cellStyle name="Note 2 5 2 2 3 3" xfId="22128"/>
    <cellStyle name="Note 2 5 2 2 3 3 2" xfId="22129"/>
    <cellStyle name="Note 2 5 2 2 3 4" xfId="22130"/>
    <cellStyle name="Note 2 5 2 2 3 4 2" xfId="22131"/>
    <cellStyle name="Note 2 5 2 2 3 5" xfId="22132"/>
    <cellStyle name="Note 2 5 2 2 4" xfId="22133"/>
    <cellStyle name="Note 2 5 2 2 4 2" xfId="22134"/>
    <cellStyle name="Note 2 5 2 2 4 2 2" xfId="22135"/>
    <cellStyle name="Note 2 5 2 2 4 2 2 2" xfId="22136"/>
    <cellStyle name="Note 2 5 2 2 4 2 3" xfId="22137"/>
    <cellStyle name="Note 2 5 2 2 4 2 3 2" xfId="22138"/>
    <cellStyle name="Note 2 5 2 2 4 2 4" xfId="22139"/>
    <cellStyle name="Note 2 5 2 2 4 3" xfId="22140"/>
    <cellStyle name="Note 2 5 2 2 4 3 2" xfId="22141"/>
    <cellStyle name="Note 2 5 2 2 4 4" xfId="22142"/>
    <cellStyle name="Note 2 5 2 2 4 4 2" xfId="22143"/>
    <cellStyle name="Note 2 5 2 2 4 5" xfId="22144"/>
    <cellStyle name="Note 2 5 2 2 5" xfId="22145"/>
    <cellStyle name="Note 2 5 2 2 5 2" xfId="22146"/>
    <cellStyle name="Note 2 5 2 2 5 2 2" xfId="22147"/>
    <cellStyle name="Note 2 5 2 2 5 3" xfId="22148"/>
    <cellStyle name="Note 2 5 2 2 5 3 2" xfId="22149"/>
    <cellStyle name="Note 2 5 2 2 5 4" xfId="22150"/>
    <cellStyle name="Note 2 5 2 2 6" xfId="22151"/>
    <cellStyle name="Note 2 5 2 2 6 2" xfId="22152"/>
    <cellStyle name="Note 2 5 2 2 7" xfId="22153"/>
    <cellStyle name="Note 2 5 2 2 7 2" xfId="22154"/>
    <cellStyle name="Note 2 5 2 2 8" xfId="22155"/>
    <cellStyle name="Note 2 5 2 3" xfId="22156"/>
    <cellStyle name="Note 2 5 2 3 2" xfId="22157"/>
    <cellStyle name="Note 2 5 2 3 2 2" xfId="22158"/>
    <cellStyle name="Note 2 5 2 3 2 2 2" xfId="22159"/>
    <cellStyle name="Note 2 5 2 3 2 2 2 2" xfId="22160"/>
    <cellStyle name="Note 2 5 2 3 2 2 3" xfId="22161"/>
    <cellStyle name="Note 2 5 2 3 2 2 3 2" xfId="22162"/>
    <cellStyle name="Note 2 5 2 3 2 2 4" xfId="22163"/>
    <cellStyle name="Note 2 5 2 3 2 3" xfId="22164"/>
    <cellStyle name="Note 2 5 2 3 2 3 2" xfId="22165"/>
    <cellStyle name="Note 2 5 2 3 2 4" xfId="22166"/>
    <cellStyle name="Note 2 5 2 3 2 4 2" xfId="22167"/>
    <cellStyle name="Note 2 5 2 3 2 5" xfId="22168"/>
    <cellStyle name="Note 2 5 2 3 3" xfId="22169"/>
    <cellStyle name="Note 2 5 2 3 3 2" xfId="22170"/>
    <cellStyle name="Note 2 5 2 3 3 2 2" xfId="22171"/>
    <cellStyle name="Note 2 5 2 3 3 2 2 2" xfId="22172"/>
    <cellStyle name="Note 2 5 2 3 3 2 3" xfId="22173"/>
    <cellStyle name="Note 2 5 2 3 3 2 3 2" xfId="22174"/>
    <cellStyle name="Note 2 5 2 3 3 2 4" xfId="22175"/>
    <cellStyle name="Note 2 5 2 3 3 3" xfId="22176"/>
    <cellStyle name="Note 2 5 2 3 3 3 2" xfId="22177"/>
    <cellStyle name="Note 2 5 2 3 3 4" xfId="22178"/>
    <cellStyle name="Note 2 5 2 3 3 4 2" xfId="22179"/>
    <cellStyle name="Note 2 5 2 3 3 5" xfId="22180"/>
    <cellStyle name="Note 2 5 2 3 4" xfId="22181"/>
    <cellStyle name="Note 2 5 2 3 4 2" xfId="22182"/>
    <cellStyle name="Note 2 5 2 3 4 2 2" xfId="22183"/>
    <cellStyle name="Note 2 5 2 3 4 3" xfId="22184"/>
    <cellStyle name="Note 2 5 2 3 4 3 2" xfId="22185"/>
    <cellStyle name="Note 2 5 2 3 4 4" xfId="22186"/>
    <cellStyle name="Note 2 5 2 3 5" xfId="22187"/>
    <cellStyle name="Note 2 5 2 3 5 2" xfId="22188"/>
    <cellStyle name="Note 2 5 2 3 6" xfId="22189"/>
    <cellStyle name="Note 2 5 2 3 6 2" xfId="22190"/>
    <cellStyle name="Note 2 5 2 3 7" xfId="22191"/>
    <cellStyle name="Note 2 5 2 4" xfId="22192"/>
    <cellStyle name="Note 2 5 2 4 2" xfId="22193"/>
    <cellStyle name="Note 2 5 2 4 2 2" xfId="22194"/>
    <cellStyle name="Note 2 5 2 4 2 2 2" xfId="22195"/>
    <cellStyle name="Note 2 5 2 4 2 3" xfId="22196"/>
    <cellStyle name="Note 2 5 2 4 2 3 2" xfId="22197"/>
    <cellStyle name="Note 2 5 2 4 2 4" xfId="22198"/>
    <cellStyle name="Note 2 5 2 4 3" xfId="22199"/>
    <cellStyle name="Note 2 5 2 4 3 2" xfId="22200"/>
    <cellStyle name="Note 2 5 2 4 4" xfId="22201"/>
    <cellStyle name="Note 2 5 2 4 4 2" xfId="22202"/>
    <cellStyle name="Note 2 5 2 4 5" xfId="22203"/>
    <cellStyle name="Note 2 5 2 5" xfId="22204"/>
    <cellStyle name="Note 2 5 2 5 2" xfId="22205"/>
    <cellStyle name="Note 2 5 2 5 2 2" xfId="22206"/>
    <cellStyle name="Note 2 5 2 5 2 2 2" xfId="22207"/>
    <cellStyle name="Note 2 5 2 5 2 3" xfId="22208"/>
    <cellStyle name="Note 2 5 2 5 2 3 2" xfId="22209"/>
    <cellStyle name="Note 2 5 2 5 2 4" xfId="22210"/>
    <cellStyle name="Note 2 5 2 5 3" xfId="22211"/>
    <cellStyle name="Note 2 5 2 5 3 2" xfId="22212"/>
    <cellStyle name="Note 2 5 2 5 4" xfId="22213"/>
    <cellStyle name="Note 2 5 2 5 4 2" xfId="22214"/>
    <cellStyle name="Note 2 5 2 5 5" xfId="22215"/>
    <cellStyle name="Note 2 5 2 6" xfId="22216"/>
    <cellStyle name="Note 2 5 2 6 2" xfId="22217"/>
    <cellStyle name="Note 2 5 2 6 2 2" xfId="22218"/>
    <cellStyle name="Note 2 5 2 6 2 2 2" xfId="22219"/>
    <cellStyle name="Note 2 5 2 6 2 3" xfId="22220"/>
    <cellStyle name="Note 2 5 2 6 2 3 2" xfId="22221"/>
    <cellStyle name="Note 2 5 2 6 2 4" xfId="22222"/>
    <cellStyle name="Note 2 5 2 6 3" xfId="22223"/>
    <cellStyle name="Note 2 5 2 6 3 2" xfId="22224"/>
    <cellStyle name="Note 2 5 2 6 4" xfId="22225"/>
    <cellStyle name="Note 2 5 2 6 4 2" xfId="22226"/>
    <cellStyle name="Note 2 5 2 6 5" xfId="22227"/>
    <cellStyle name="Note 2 5 2 7" xfId="22228"/>
    <cellStyle name="Note 2 5 2 7 2" xfId="22229"/>
    <cellStyle name="Note 2 5 2 7 2 2" xfId="22230"/>
    <cellStyle name="Note 2 5 2 7 3" xfId="22231"/>
    <cellStyle name="Note 2 5 2 7 3 2" xfId="22232"/>
    <cellStyle name="Note 2 5 2 7 4" xfId="22233"/>
    <cellStyle name="Note 2 5 2 8" xfId="22234"/>
    <cellStyle name="Note 2 5 2 8 2" xfId="22235"/>
    <cellStyle name="Note 2 5 2 9" xfId="22236"/>
    <cellStyle name="Note 2 5 2 9 2" xfId="22237"/>
    <cellStyle name="Note 2 5 3" xfId="22238"/>
    <cellStyle name="Note 2 5 3 2" xfId="22239"/>
    <cellStyle name="Note 2 5 3 2 2" xfId="22240"/>
    <cellStyle name="Note 2 5 3 2 2 2" xfId="22241"/>
    <cellStyle name="Note 2 5 3 2 2 2 2" xfId="22242"/>
    <cellStyle name="Note 2 5 3 2 2 3" xfId="22243"/>
    <cellStyle name="Note 2 5 3 2 2 3 2" xfId="22244"/>
    <cellStyle name="Note 2 5 3 2 2 4" xfId="22245"/>
    <cellStyle name="Note 2 5 3 2 3" xfId="22246"/>
    <cellStyle name="Note 2 5 3 2 3 2" xfId="22247"/>
    <cellStyle name="Note 2 5 3 2 4" xfId="22248"/>
    <cellStyle name="Note 2 5 3 2 4 2" xfId="22249"/>
    <cellStyle name="Note 2 5 3 2 5" xfId="22250"/>
    <cellStyle name="Note 2 5 3 3" xfId="22251"/>
    <cellStyle name="Note 2 5 3 3 2" xfId="22252"/>
    <cellStyle name="Note 2 5 3 3 2 2" xfId="22253"/>
    <cellStyle name="Note 2 5 3 3 2 2 2" xfId="22254"/>
    <cellStyle name="Note 2 5 3 3 2 3" xfId="22255"/>
    <cellStyle name="Note 2 5 3 3 2 3 2" xfId="22256"/>
    <cellStyle name="Note 2 5 3 3 2 4" xfId="22257"/>
    <cellStyle name="Note 2 5 3 3 3" xfId="22258"/>
    <cellStyle name="Note 2 5 3 3 3 2" xfId="22259"/>
    <cellStyle name="Note 2 5 3 3 4" xfId="22260"/>
    <cellStyle name="Note 2 5 3 3 4 2" xfId="22261"/>
    <cellStyle name="Note 2 5 3 3 5" xfId="22262"/>
    <cellStyle name="Note 2 5 3 4" xfId="22263"/>
    <cellStyle name="Note 2 5 3 4 2" xfId="22264"/>
    <cellStyle name="Note 2 5 3 4 2 2" xfId="22265"/>
    <cellStyle name="Note 2 5 3 4 2 2 2" xfId="22266"/>
    <cellStyle name="Note 2 5 3 4 2 3" xfId="22267"/>
    <cellStyle name="Note 2 5 3 4 2 3 2" xfId="22268"/>
    <cellStyle name="Note 2 5 3 4 2 4" xfId="22269"/>
    <cellStyle name="Note 2 5 3 4 3" xfId="22270"/>
    <cellStyle name="Note 2 5 3 4 3 2" xfId="22271"/>
    <cellStyle name="Note 2 5 3 4 4" xfId="22272"/>
    <cellStyle name="Note 2 5 3 4 4 2" xfId="22273"/>
    <cellStyle name="Note 2 5 3 4 5" xfId="22274"/>
    <cellStyle name="Note 2 5 3 5" xfId="22275"/>
    <cellStyle name="Note 2 5 3 5 2" xfId="22276"/>
    <cellStyle name="Note 2 5 3 5 2 2" xfId="22277"/>
    <cellStyle name="Note 2 5 3 5 3" xfId="22278"/>
    <cellStyle name="Note 2 5 3 5 3 2" xfId="22279"/>
    <cellStyle name="Note 2 5 3 5 4" xfId="22280"/>
    <cellStyle name="Note 2 5 3 6" xfId="22281"/>
    <cellStyle name="Note 2 5 3 6 2" xfId="22282"/>
    <cellStyle name="Note 2 5 3 7" xfId="22283"/>
    <cellStyle name="Note 2 5 3 7 2" xfId="22284"/>
    <cellStyle name="Note 2 5 3 8" xfId="22285"/>
    <cellStyle name="Note 2 5 4" xfId="22286"/>
    <cellStyle name="Note 2 5 4 2" xfId="22287"/>
    <cellStyle name="Note 2 5 4 2 2" xfId="22288"/>
    <cellStyle name="Note 2 5 4 2 2 2" xfId="22289"/>
    <cellStyle name="Note 2 5 4 2 2 2 2" xfId="22290"/>
    <cellStyle name="Note 2 5 4 2 2 3" xfId="22291"/>
    <cellStyle name="Note 2 5 4 2 2 3 2" xfId="22292"/>
    <cellStyle name="Note 2 5 4 2 2 4" xfId="22293"/>
    <cellStyle name="Note 2 5 4 2 3" xfId="22294"/>
    <cellStyle name="Note 2 5 4 2 3 2" xfId="22295"/>
    <cellStyle name="Note 2 5 4 2 4" xfId="22296"/>
    <cellStyle name="Note 2 5 4 2 4 2" xfId="22297"/>
    <cellStyle name="Note 2 5 4 2 5" xfId="22298"/>
    <cellStyle name="Note 2 5 4 3" xfId="22299"/>
    <cellStyle name="Note 2 5 4 3 2" xfId="22300"/>
    <cellStyle name="Note 2 5 4 3 2 2" xfId="22301"/>
    <cellStyle name="Note 2 5 4 3 2 2 2" xfId="22302"/>
    <cellStyle name="Note 2 5 4 3 2 3" xfId="22303"/>
    <cellStyle name="Note 2 5 4 3 2 3 2" xfId="22304"/>
    <cellStyle name="Note 2 5 4 3 2 4" xfId="22305"/>
    <cellStyle name="Note 2 5 4 3 3" xfId="22306"/>
    <cellStyle name="Note 2 5 4 3 3 2" xfId="22307"/>
    <cellStyle name="Note 2 5 4 3 4" xfId="22308"/>
    <cellStyle name="Note 2 5 4 3 4 2" xfId="22309"/>
    <cellStyle name="Note 2 5 4 3 5" xfId="22310"/>
    <cellStyle name="Note 2 5 4 4" xfId="22311"/>
    <cellStyle name="Note 2 5 4 4 2" xfId="22312"/>
    <cellStyle name="Note 2 5 4 4 2 2" xfId="22313"/>
    <cellStyle name="Note 2 5 4 4 3" xfId="22314"/>
    <cellStyle name="Note 2 5 4 4 3 2" xfId="22315"/>
    <cellStyle name="Note 2 5 4 4 4" xfId="22316"/>
    <cellStyle name="Note 2 5 4 5" xfId="22317"/>
    <cellStyle name="Note 2 5 4 5 2" xfId="22318"/>
    <cellStyle name="Note 2 5 4 6" xfId="22319"/>
    <cellStyle name="Note 2 5 4 6 2" xfId="22320"/>
    <cellStyle name="Note 2 5 4 7" xfId="22321"/>
    <cellStyle name="Note 2 5 5" xfId="22322"/>
    <cellStyle name="Note 2 5 5 2" xfId="22323"/>
    <cellStyle name="Note 2 5 5 2 2" xfId="22324"/>
    <cellStyle name="Note 2 5 5 2 2 2" xfId="22325"/>
    <cellStyle name="Note 2 5 5 2 3" xfId="22326"/>
    <cellStyle name="Note 2 5 5 2 3 2" xfId="22327"/>
    <cellStyle name="Note 2 5 5 2 4" xfId="22328"/>
    <cellStyle name="Note 2 5 5 3" xfId="22329"/>
    <cellStyle name="Note 2 5 5 3 2" xfId="22330"/>
    <cellStyle name="Note 2 5 5 4" xfId="22331"/>
    <cellStyle name="Note 2 5 5 4 2" xfId="22332"/>
    <cellStyle name="Note 2 5 5 5" xfId="22333"/>
    <cellStyle name="Note 2 5 6" xfId="22334"/>
    <cellStyle name="Note 2 5 6 2" xfId="22335"/>
    <cellStyle name="Note 2 5 6 2 2" xfId="22336"/>
    <cellStyle name="Note 2 5 6 2 2 2" xfId="22337"/>
    <cellStyle name="Note 2 5 6 2 3" xfId="22338"/>
    <cellStyle name="Note 2 5 6 2 3 2" xfId="22339"/>
    <cellStyle name="Note 2 5 6 2 4" xfId="22340"/>
    <cellStyle name="Note 2 5 6 3" xfId="22341"/>
    <cellStyle name="Note 2 5 6 3 2" xfId="22342"/>
    <cellStyle name="Note 2 5 6 4" xfId="22343"/>
    <cellStyle name="Note 2 5 6 4 2" xfId="22344"/>
    <cellStyle name="Note 2 5 6 5" xfId="22345"/>
    <cellStyle name="Note 2 5 7" xfId="22346"/>
    <cellStyle name="Note 2 5 7 2" xfId="22347"/>
    <cellStyle name="Note 2 5 7 2 2" xfId="22348"/>
    <cellStyle name="Note 2 5 7 2 2 2" xfId="22349"/>
    <cellStyle name="Note 2 5 7 2 3" xfId="22350"/>
    <cellStyle name="Note 2 5 7 2 3 2" xfId="22351"/>
    <cellStyle name="Note 2 5 7 2 4" xfId="22352"/>
    <cellStyle name="Note 2 5 7 3" xfId="22353"/>
    <cellStyle name="Note 2 5 7 3 2" xfId="22354"/>
    <cellStyle name="Note 2 5 7 4" xfId="22355"/>
    <cellStyle name="Note 2 5 7 4 2" xfId="22356"/>
    <cellStyle name="Note 2 5 7 5" xfId="22357"/>
    <cellStyle name="Note 2 5 8" xfId="22358"/>
    <cellStyle name="Note 2 5 8 2" xfId="22359"/>
    <cellStyle name="Note 2 5 8 2 2" xfId="22360"/>
    <cellStyle name="Note 2 5 8 3" xfId="22361"/>
    <cellStyle name="Note 2 5 8 3 2" xfId="22362"/>
    <cellStyle name="Note 2 5 8 4" xfId="22363"/>
    <cellStyle name="Note 2 5 9" xfId="22364"/>
    <cellStyle name="Note 2 5 9 2" xfId="22365"/>
    <cellStyle name="Note 2 6" xfId="22366"/>
    <cellStyle name="Note 2 6 2" xfId="22367"/>
    <cellStyle name="Note 2 6 2 2" xfId="22368"/>
    <cellStyle name="Note 2 6 2 2 2" xfId="22369"/>
    <cellStyle name="Note 2 6 2 2 2 2" xfId="22370"/>
    <cellStyle name="Note 2 6 2 2 3" xfId="22371"/>
    <cellStyle name="Note 2 6 2 2 3 2" xfId="22372"/>
    <cellStyle name="Note 2 6 2 2 4" xfId="22373"/>
    <cellStyle name="Note 2 6 2 3" xfId="22374"/>
    <cellStyle name="Note 2 6 2 3 2" xfId="22375"/>
    <cellStyle name="Note 2 6 2 4" xfId="22376"/>
    <cellStyle name="Note 2 6 2 4 2" xfId="22377"/>
    <cellStyle name="Note 2 6 2 5" xfId="22378"/>
    <cellStyle name="Note 2 6 3" xfId="22379"/>
    <cellStyle name="Note 2 6 3 2" xfId="22380"/>
    <cellStyle name="Note 2 6 3 2 2" xfId="22381"/>
    <cellStyle name="Note 2 6 3 2 2 2" xfId="22382"/>
    <cellStyle name="Note 2 6 3 2 3" xfId="22383"/>
    <cellStyle name="Note 2 6 3 2 3 2" xfId="22384"/>
    <cellStyle name="Note 2 6 3 2 4" xfId="22385"/>
    <cellStyle name="Note 2 6 3 3" xfId="22386"/>
    <cellStyle name="Note 2 6 3 3 2" xfId="22387"/>
    <cellStyle name="Note 2 6 3 4" xfId="22388"/>
    <cellStyle name="Note 2 6 3 4 2" xfId="22389"/>
    <cellStyle name="Note 2 6 3 5" xfId="22390"/>
    <cellStyle name="Note 2 6 4" xfId="22391"/>
    <cellStyle name="Note 2 6 4 2" xfId="22392"/>
    <cellStyle name="Note 2 6 4 2 2" xfId="22393"/>
    <cellStyle name="Note 2 6 4 2 2 2" xfId="22394"/>
    <cellStyle name="Note 2 6 4 2 3" xfId="22395"/>
    <cellStyle name="Note 2 6 4 2 3 2" xfId="22396"/>
    <cellStyle name="Note 2 6 4 2 4" xfId="22397"/>
    <cellStyle name="Note 2 6 4 3" xfId="22398"/>
    <cellStyle name="Note 2 6 4 3 2" xfId="22399"/>
    <cellStyle name="Note 2 6 4 4" xfId="22400"/>
    <cellStyle name="Note 2 6 4 4 2" xfId="22401"/>
    <cellStyle name="Note 2 6 4 5" xfId="22402"/>
    <cellStyle name="Note 2 6 5" xfId="22403"/>
    <cellStyle name="Note 2 6 5 2" xfId="22404"/>
    <cellStyle name="Note 2 6 5 2 2" xfId="22405"/>
    <cellStyle name="Note 2 6 5 3" xfId="22406"/>
    <cellStyle name="Note 2 6 5 3 2" xfId="22407"/>
    <cellStyle name="Note 2 6 5 4" xfId="22408"/>
    <cellStyle name="Note 2 6 6" xfId="22409"/>
    <cellStyle name="Note 2 6 6 2" xfId="22410"/>
    <cellStyle name="Note 2 6 7" xfId="22411"/>
    <cellStyle name="Note 2 6 7 2" xfId="22412"/>
    <cellStyle name="Note 2 6 8" xfId="22413"/>
    <cellStyle name="Note 2 7" xfId="22414"/>
    <cellStyle name="Note 2 7 2" xfId="22415"/>
    <cellStyle name="Note 2 7 2 2" xfId="22416"/>
    <cellStyle name="Note 2 7 2 2 2" xfId="22417"/>
    <cellStyle name="Note 2 7 2 3" xfId="22418"/>
    <cellStyle name="Note 2 7 2 3 2" xfId="22419"/>
    <cellStyle name="Note 2 7 2 4" xfId="22420"/>
    <cellStyle name="Note 2 7 3" xfId="22421"/>
    <cellStyle name="Note 2 7 3 2" xfId="22422"/>
    <cellStyle name="Note 2 7 4" xfId="22423"/>
    <cellStyle name="Note 2 7 4 2" xfId="22424"/>
    <cellStyle name="Note 2 7 5" xfId="22425"/>
    <cellStyle name="Note 2 8" xfId="22426"/>
    <cellStyle name="Note 2 8 2" xfId="22427"/>
    <cellStyle name="Note 2 8 2 2" xfId="22428"/>
    <cellStyle name="Note 2 8 2 2 2" xfId="22429"/>
    <cellStyle name="Note 2 8 2 3" xfId="22430"/>
    <cellStyle name="Note 2 8 2 3 2" xfId="22431"/>
    <cellStyle name="Note 2 8 2 4" xfId="22432"/>
    <cellStyle name="Note 2 8 3" xfId="22433"/>
    <cellStyle name="Note 2 8 3 2" xfId="22434"/>
    <cellStyle name="Note 2 8 4" xfId="22435"/>
    <cellStyle name="Note 2 8 4 2" xfId="22436"/>
    <cellStyle name="Note 2 8 5" xfId="22437"/>
    <cellStyle name="Note 2 9" xfId="22438"/>
    <cellStyle name="Note 2 9 2" xfId="22439"/>
    <cellStyle name="Note 2 9 2 2" xfId="22440"/>
    <cellStyle name="Note 2 9 2 2 2" xfId="22441"/>
    <cellStyle name="Note 2 9 2 3" xfId="22442"/>
    <cellStyle name="Note 2 9 2 3 2" xfId="22443"/>
    <cellStyle name="Note 2 9 2 4" xfId="22444"/>
    <cellStyle name="Note 2 9 3" xfId="22445"/>
    <cellStyle name="Note 2 9 3 2" xfId="22446"/>
    <cellStyle name="Note 2 9 4" xfId="22447"/>
    <cellStyle name="Note 2 9 4 2" xfId="22448"/>
    <cellStyle name="Note 2 9 5" xfId="22449"/>
    <cellStyle name="Note 3" xfId="22450"/>
    <cellStyle name="Note 3 10" xfId="22451"/>
    <cellStyle name="Note 3 10 2" xfId="22452"/>
    <cellStyle name="Note 3 10 2 2" xfId="22453"/>
    <cellStyle name="Note 3 10 3" xfId="22454"/>
    <cellStyle name="Note 3 10 3 2" xfId="22455"/>
    <cellStyle name="Note 3 10 4" xfId="22456"/>
    <cellStyle name="Note 3 10 5" xfId="22457"/>
    <cellStyle name="Note 3 11" xfId="22458"/>
    <cellStyle name="Note 3 11 2" xfId="22459"/>
    <cellStyle name="Note 3 11 2 2" xfId="22460"/>
    <cellStyle name="Note 3 11 3" xfId="22461"/>
    <cellStyle name="Note 3 11 3 2" xfId="22462"/>
    <cellStyle name="Note 3 11 4" xfId="22463"/>
    <cellStyle name="Note 3 11 5" xfId="22464"/>
    <cellStyle name="Note 3 12" xfId="22465"/>
    <cellStyle name="Note 3 12 2" xfId="22466"/>
    <cellStyle name="Note 3 12 2 2" xfId="22467"/>
    <cellStyle name="Note 3 12 3" xfId="22468"/>
    <cellStyle name="Note 3 12 3 2" xfId="22469"/>
    <cellStyle name="Note 3 12 4" xfId="22470"/>
    <cellStyle name="Note 3 12 5" xfId="22471"/>
    <cellStyle name="Note 3 13" xfId="22472"/>
    <cellStyle name="Note 3 13 2" xfId="22473"/>
    <cellStyle name="Note 3 13 2 2" xfId="22474"/>
    <cellStyle name="Note 3 13 3" xfId="22475"/>
    <cellStyle name="Note 3 13 3 2" xfId="22476"/>
    <cellStyle name="Note 3 13 4" xfId="22477"/>
    <cellStyle name="Note 3 13 5" xfId="22478"/>
    <cellStyle name="Note 3 14" xfId="22479"/>
    <cellStyle name="Note 3 14 2" xfId="22480"/>
    <cellStyle name="Note 3 14 2 2" xfId="22481"/>
    <cellStyle name="Note 3 14 3" xfId="22482"/>
    <cellStyle name="Note 3 14 3 2" xfId="22483"/>
    <cellStyle name="Note 3 14 4" xfId="22484"/>
    <cellStyle name="Note 3 14 5" xfId="22485"/>
    <cellStyle name="Note 3 15" xfId="22486"/>
    <cellStyle name="Note 3 15 2" xfId="22487"/>
    <cellStyle name="Note 3 16" xfId="22488"/>
    <cellStyle name="Note 3 16 2" xfId="22489"/>
    <cellStyle name="Note 3 17" xfId="22490"/>
    <cellStyle name="Note 3 17 2" xfId="22491"/>
    <cellStyle name="Note 3 18" xfId="22492"/>
    <cellStyle name="Note 3 19" xfId="22493"/>
    <cellStyle name="Note 3 2" xfId="22494"/>
    <cellStyle name="Note 3 2 2" xfId="22495"/>
    <cellStyle name="Note 3 2 2 2" xfId="22496"/>
    <cellStyle name="Note 3 2 3" xfId="22497"/>
    <cellStyle name="Note 3 2 3 2" xfId="22498"/>
    <cellStyle name="Note 3 2 4" xfId="22499"/>
    <cellStyle name="Note 3 2 5" xfId="22500"/>
    <cellStyle name="Note 3 3" xfId="22501"/>
    <cellStyle name="Note 3 3 2" xfId="22502"/>
    <cellStyle name="Note 3 3 2 2" xfId="22503"/>
    <cellStyle name="Note 3 3 3" xfId="22504"/>
    <cellStyle name="Note 3 3 3 2" xfId="22505"/>
    <cellStyle name="Note 3 3 4" xfId="22506"/>
    <cellStyle name="Note 3 3 5" xfId="22507"/>
    <cellStyle name="Note 3 4" xfId="22508"/>
    <cellStyle name="Note 3 4 2" xfId="22509"/>
    <cellStyle name="Note 3 4 2 2" xfId="22510"/>
    <cellStyle name="Note 3 4 3" xfId="22511"/>
    <cellStyle name="Note 3 4 3 2" xfId="22512"/>
    <cellStyle name="Note 3 4 4" xfId="22513"/>
    <cellStyle name="Note 3 4 5" xfId="22514"/>
    <cellStyle name="Note 3 5" xfId="22515"/>
    <cellStyle name="Note 3 5 2" xfId="22516"/>
    <cellStyle name="Note 3 5 2 2" xfId="22517"/>
    <cellStyle name="Note 3 5 3" xfId="22518"/>
    <cellStyle name="Note 3 5 3 2" xfId="22519"/>
    <cellStyle name="Note 3 5 4" xfId="22520"/>
    <cellStyle name="Note 3 5 5" xfId="22521"/>
    <cellStyle name="Note 3 6" xfId="22522"/>
    <cellStyle name="Note 3 6 2" xfId="22523"/>
    <cellStyle name="Note 3 6 2 2" xfId="22524"/>
    <cellStyle name="Note 3 6 3" xfId="22525"/>
    <cellStyle name="Note 3 6 3 2" xfId="22526"/>
    <cellStyle name="Note 3 6 4" xfId="22527"/>
    <cellStyle name="Note 3 6 5" xfId="22528"/>
    <cellStyle name="Note 3 7" xfId="22529"/>
    <cellStyle name="Note 3 7 2" xfId="22530"/>
    <cellStyle name="Note 3 7 2 2" xfId="22531"/>
    <cellStyle name="Note 3 7 3" xfId="22532"/>
    <cellStyle name="Note 3 7 3 2" xfId="22533"/>
    <cellStyle name="Note 3 7 4" xfId="22534"/>
    <cellStyle name="Note 3 7 5" xfId="22535"/>
    <cellStyle name="Note 3 8" xfId="22536"/>
    <cellStyle name="Note 3 8 2" xfId="22537"/>
    <cellStyle name="Note 3 8 2 2" xfId="22538"/>
    <cellStyle name="Note 3 8 3" xfId="22539"/>
    <cellStyle name="Note 3 8 3 2" xfId="22540"/>
    <cellStyle name="Note 3 8 4" xfId="22541"/>
    <cellStyle name="Note 3 8 5" xfId="22542"/>
    <cellStyle name="Note 3 9" xfId="22543"/>
    <cellStyle name="Note 3 9 2" xfId="22544"/>
    <cellStyle name="Note 3 9 2 2" xfId="22545"/>
    <cellStyle name="Note 3 9 3" xfId="22546"/>
    <cellStyle name="Note 3 9 3 2" xfId="22547"/>
    <cellStyle name="Note 3 9 4" xfId="22548"/>
    <cellStyle name="Note 3 9 5" xfId="22549"/>
    <cellStyle name="Note 4" xfId="22550"/>
    <cellStyle name="Note 4 10" xfId="22551"/>
    <cellStyle name="Note 4 10 2" xfId="22552"/>
    <cellStyle name="Note 4 10 2 2" xfId="22553"/>
    <cellStyle name="Note 4 10 3" xfId="22554"/>
    <cellStyle name="Note 4 10 3 2" xfId="22555"/>
    <cellStyle name="Note 4 10 4" xfId="22556"/>
    <cellStyle name="Note 4 10 5" xfId="22557"/>
    <cellStyle name="Note 4 11" xfId="22558"/>
    <cellStyle name="Note 4 11 2" xfId="22559"/>
    <cellStyle name="Note 4 11 2 2" xfId="22560"/>
    <cellStyle name="Note 4 11 3" xfId="22561"/>
    <cellStyle name="Note 4 11 3 2" xfId="22562"/>
    <cellStyle name="Note 4 11 4" xfId="22563"/>
    <cellStyle name="Note 4 11 5" xfId="22564"/>
    <cellStyle name="Note 4 12" xfId="22565"/>
    <cellStyle name="Note 4 12 2" xfId="22566"/>
    <cellStyle name="Note 4 12 2 2" xfId="22567"/>
    <cellStyle name="Note 4 12 3" xfId="22568"/>
    <cellStyle name="Note 4 12 3 2" xfId="22569"/>
    <cellStyle name="Note 4 12 4" xfId="22570"/>
    <cellStyle name="Note 4 12 5" xfId="22571"/>
    <cellStyle name="Note 4 13" xfId="22572"/>
    <cellStyle name="Note 4 13 2" xfId="22573"/>
    <cellStyle name="Note 4 13 2 2" xfId="22574"/>
    <cellStyle name="Note 4 13 3" xfId="22575"/>
    <cellStyle name="Note 4 13 3 2" xfId="22576"/>
    <cellStyle name="Note 4 13 4" xfId="22577"/>
    <cellStyle name="Note 4 13 5" xfId="22578"/>
    <cellStyle name="Note 4 14" xfId="22579"/>
    <cellStyle name="Note 4 14 2" xfId="22580"/>
    <cellStyle name="Note 4 14 2 2" xfId="22581"/>
    <cellStyle name="Note 4 14 3" xfId="22582"/>
    <cellStyle name="Note 4 14 3 2" xfId="22583"/>
    <cellStyle name="Note 4 14 4" xfId="22584"/>
    <cellStyle name="Note 4 14 5" xfId="22585"/>
    <cellStyle name="Note 4 15" xfId="22586"/>
    <cellStyle name="Note 4 15 2" xfId="22587"/>
    <cellStyle name="Note 4 16" xfId="22588"/>
    <cellStyle name="Note 4 16 2" xfId="22589"/>
    <cellStyle name="Note 4 17" xfId="22590"/>
    <cellStyle name="Note 4 17 2" xfId="22591"/>
    <cellStyle name="Note 4 18" xfId="22592"/>
    <cellStyle name="Note 4 19" xfId="22593"/>
    <cellStyle name="Note 4 2" xfId="22594"/>
    <cellStyle name="Note 4 2 2" xfId="22595"/>
    <cellStyle name="Note 4 2 2 2" xfId="22596"/>
    <cellStyle name="Note 4 2 3" xfId="22597"/>
    <cellStyle name="Note 4 2 3 2" xfId="22598"/>
    <cellStyle name="Note 4 2 4" xfId="22599"/>
    <cellStyle name="Note 4 2 5" xfId="22600"/>
    <cellStyle name="Note 4 3" xfId="22601"/>
    <cellStyle name="Note 4 3 2" xfId="22602"/>
    <cellStyle name="Note 4 3 2 2" xfId="22603"/>
    <cellStyle name="Note 4 3 3" xfId="22604"/>
    <cellStyle name="Note 4 3 3 2" xfId="22605"/>
    <cellStyle name="Note 4 3 4" xfId="22606"/>
    <cellStyle name="Note 4 3 5" xfId="22607"/>
    <cellStyle name="Note 4 4" xfId="22608"/>
    <cellStyle name="Note 4 4 2" xfId="22609"/>
    <cellStyle name="Note 4 4 2 2" xfId="22610"/>
    <cellStyle name="Note 4 4 3" xfId="22611"/>
    <cellStyle name="Note 4 4 3 2" xfId="22612"/>
    <cellStyle name="Note 4 4 4" xfId="22613"/>
    <cellStyle name="Note 4 4 5" xfId="22614"/>
    <cellStyle name="Note 4 5" xfId="22615"/>
    <cellStyle name="Note 4 5 2" xfId="22616"/>
    <cellStyle name="Note 4 5 2 2" xfId="22617"/>
    <cellStyle name="Note 4 5 3" xfId="22618"/>
    <cellStyle name="Note 4 5 3 2" xfId="22619"/>
    <cellStyle name="Note 4 5 4" xfId="22620"/>
    <cellStyle name="Note 4 5 5" xfId="22621"/>
    <cellStyle name="Note 4 6" xfId="22622"/>
    <cellStyle name="Note 4 6 2" xfId="22623"/>
    <cellStyle name="Note 4 6 2 2" xfId="22624"/>
    <cellStyle name="Note 4 6 3" xfId="22625"/>
    <cellStyle name="Note 4 6 3 2" xfId="22626"/>
    <cellStyle name="Note 4 6 4" xfId="22627"/>
    <cellStyle name="Note 4 6 5" xfId="22628"/>
    <cellStyle name="Note 4 7" xfId="22629"/>
    <cellStyle name="Note 4 7 2" xfId="22630"/>
    <cellStyle name="Note 4 7 2 2" xfId="22631"/>
    <cellStyle name="Note 4 7 3" xfId="22632"/>
    <cellStyle name="Note 4 7 3 2" xfId="22633"/>
    <cellStyle name="Note 4 7 4" xfId="22634"/>
    <cellStyle name="Note 4 7 5" xfId="22635"/>
    <cellStyle name="Note 4 8" xfId="22636"/>
    <cellStyle name="Note 4 8 2" xfId="22637"/>
    <cellStyle name="Note 4 8 2 2" xfId="22638"/>
    <cellStyle name="Note 4 8 3" xfId="22639"/>
    <cellStyle name="Note 4 8 3 2" xfId="22640"/>
    <cellStyle name="Note 4 8 4" xfId="22641"/>
    <cellStyle name="Note 4 8 5" xfId="22642"/>
    <cellStyle name="Note 4 9" xfId="22643"/>
    <cellStyle name="Note 4 9 2" xfId="22644"/>
    <cellStyle name="Note 4 9 2 2" xfId="22645"/>
    <cellStyle name="Note 4 9 3" xfId="22646"/>
    <cellStyle name="Note 4 9 3 2" xfId="22647"/>
    <cellStyle name="Note 4 9 4" xfId="22648"/>
    <cellStyle name="Note 4 9 5" xfId="22649"/>
    <cellStyle name="Numbering" xfId="22650"/>
    <cellStyle name="OfWhich" xfId="22651"/>
    <cellStyle name="Összesen" xfId="22652"/>
    <cellStyle name="Összesen 10" xfId="22653"/>
    <cellStyle name="Összesen 10 2" xfId="22654"/>
    <cellStyle name="Összesen 10 2 2" xfId="22655"/>
    <cellStyle name="Összesen 10 3" xfId="22656"/>
    <cellStyle name="Összesen 10 3 2" xfId="22657"/>
    <cellStyle name="Összesen 10 4" xfId="22658"/>
    <cellStyle name="Összesen 10 5" xfId="22659"/>
    <cellStyle name="Összesen 11" xfId="22660"/>
    <cellStyle name="Összesen 11 2" xfId="22661"/>
    <cellStyle name="Összesen 11 2 2" xfId="22662"/>
    <cellStyle name="Összesen 11 3" xfId="22663"/>
    <cellStyle name="Összesen 11 3 2" xfId="22664"/>
    <cellStyle name="Összesen 11 4" xfId="22665"/>
    <cellStyle name="Összesen 11 5" xfId="22666"/>
    <cellStyle name="Összesen 12" xfId="22667"/>
    <cellStyle name="Összesen 12 2" xfId="22668"/>
    <cellStyle name="Összesen 12 2 2" xfId="22669"/>
    <cellStyle name="Összesen 12 3" xfId="22670"/>
    <cellStyle name="Összesen 12 3 2" xfId="22671"/>
    <cellStyle name="Összesen 12 4" xfId="22672"/>
    <cellStyle name="Összesen 12 5" xfId="22673"/>
    <cellStyle name="Összesen 13" xfId="22674"/>
    <cellStyle name="Összesen 13 2" xfId="22675"/>
    <cellStyle name="Összesen 13 2 2" xfId="22676"/>
    <cellStyle name="Összesen 13 3" xfId="22677"/>
    <cellStyle name="Összesen 13 3 2" xfId="22678"/>
    <cellStyle name="Összesen 13 4" xfId="22679"/>
    <cellStyle name="Összesen 13 5" xfId="22680"/>
    <cellStyle name="Összesen 14" xfId="22681"/>
    <cellStyle name="Összesen 14 2" xfId="22682"/>
    <cellStyle name="Összesen 14 2 2" xfId="22683"/>
    <cellStyle name="Összesen 14 3" xfId="22684"/>
    <cellStyle name="Összesen 14 3 2" xfId="22685"/>
    <cellStyle name="Összesen 14 4" xfId="22686"/>
    <cellStyle name="Összesen 14 5" xfId="22687"/>
    <cellStyle name="Összesen 15" xfId="22688"/>
    <cellStyle name="Összesen 15 2" xfId="22689"/>
    <cellStyle name="Összesen 15 2 2" xfId="22690"/>
    <cellStyle name="Összesen 15 3" xfId="22691"/>
    <cellStyle name="Összesen 15 3 2" xfId="22692"/>
    <cellStyle name="Összesen 15 4" xfId="22693"/>
    <cellStyle name="Összesen 15 5" xfId="22694"/>
    <cellStyle name="Összesen 16" xfId="22695"/>
    <cellStyle name="Összesen 16 2" xfId="22696"/>
    <cellStyle name="Összesen 16 2 2" xfId="22697"/>
    <cellStyle name="Összesen 16 3" xfId="22698"/>
    <cellStyle name="Összesen 16 3 2" xfId="22699"/>
    <cellStyle name="Összesen 16 4" xfId="22700"/>
    <cellStyle name="Összesen 16 5" xfId="22701"/>
    <cellStyle name="Összesen 17" xfId="22702"/>
    <cellStyle name="Összesen 17 2" xfId="22703"/>
    <cellStyle name="Összesen 17 2 2" xfId="22704"/>
    <cellStyle name="Összesen 17 3" xfId="22705"/>
    <cellStyle name="Összesen 17 3 2" xfId="22706"/>
    <cellStyle name="Összesen 17 4" xfId="22707"/>
    <cellStyle name="Összesen 17 5" xfId="22708"/>
    <cellStyle name="Összesen 18" xfId="22709"/>
    <cellStyle name="Összesen 18 2" xfId="22710"/>
    <cellStyle name="Összesen 18 2 2" xfId="22711"/>
    <cellStyle name="Összesen 18 3" xfId="22712"/>
    <cellStyle name="Összesen 18 3 2" xfId="22713"/>
    <cellStyle name="Összesen 18 4" xfId="22714"/>
    <cellStyle name="Összesen 18 5" xfId="22715"/>
    <cellStyle name="Összesen 19" xfId="22716"/>
    <cellStyle name="Összesen 19 2" xfId="22717"/>
    <cellStyle name="Összesen 19 2 2" xfId="22718"/>
    <cellStyle name="Összesen 19 3" xfId="22719"/>
    <cellStyle name="Összesen 19 3 2" xfId="22720"/>
    <cellStyle name="Összesen 19 4" xfId="22721"/>
    <cellStyle name="Összesen 19 5" xfId="22722"/>
    <cellStyle name="Összesen 2" xfId="22723"/>
    <cellStyle name="Összesen 2 10" xfId="22724"/>
    <cellStyle name="Összesen 2 10 2" xfId="22725"/>
    <cellStyle name="Összesen 2 10 2 2" xfId="22726"/>
    <cellStyle name="Összesen 2 10 3" xfId="22727"/>
    <cellStyle name="Összesen 2 10 3 2" xfId="22728"/>
    <cellStyle name="Összesen 2 10 4" xfId="22729"/>
    <cellStyle name="Összesen 2 10 5" xfId="22730"/>
    <cellStyle name="Összesen 2 11" xfId="22731"/>
    <cellStyle name="Összesen 2 11 2" xfId="22732"/>
    <cellStyle name="Összesen 2 11 2 2" xfId="22733"/>
    <cellStyle name="Összesen 2 11 3" xfId="22734"/>
    <cellStyle name="Összesen 2 11 3 2" xfId="22735"/>
    <cellStyle name="Összesen 2 11 4" xfId="22736"/>
    <cellStyle name="Összesen 2 11 5" xfId="22737"/>
    <cellStyle name="Összesen 2 12" xfId="22738"/>
    <cellStyle name="Összesen 2 12 2" xfId="22739"/>
    <cellStyle name="Összesen 2 12 2 2" xfId="22740"/>
    <cellStyle name="Összesen 2 12 3" xfId="22741"/>
    <cellStyle name="Összesen 2 12 3 2" xfId="22742"/>
    <cellStyle name="Összesen 2 12 4" xfId="22743"/>
    <cellStyle name="Összesen 2 12 5" xfId="22744"/>
    <cellStyle name="Összesen 2 13" xfId="22745"/>
    <cellStyle name="Összesen 2 13 2" xfId="22746"/>
    <cellStyle name="Összesen 2 13 2 2" xfId="22747"/>
    <cellStyle name="Összesen 2 13 3" xfId="22748"/>
    <cellStyle name="Összesen 2 13 3 2" xfId="22749"/>
    <cellStyle name="Összesen 2 13 4" xfId="22750"/>
    <cellStyle name="Összesen 2 13 5" xfId="22751"/>
    <cellStyle name="Összesen 2 14" xfId="22752"/>
    <cellStyle name="Összesen 2 14 2" xfId="22753"/>
    <cellStyle name="Összesen 2 14 2 2" xfId="22754"/>
    <cellStyle name="Összesen 2 14 3" xfId="22755"/>
    <cellStyle name="Összesen 2 14 3 2" xfId="22756"/>
    <cellStyle name="Összesen 2 14 4" xfId="22757"/>
    <cellStyle name="Összesen 2 14 5" xfId="22758"/>
    <cellStyle name="Összesen 2 15" xfId="22759"/>
    <cellStyle name="Összesen 2 15 2" xfId="22760"/>
    <cellStyle name="Összesen 2 15 2 2" xfId="22761"/>
    <cellStyle name="Összesen 2 15 3" xfId="22762"/>
    <cellStyle name="Összesen 2 15 3 2" xfId="22763"/>
    <cellStyle name="Összesen 2 15 4" xfId="22764"/>
    <cellStyle name="Összesen 2 15 5" xfId="22765"/>
    <cellStyle name="Összesen 2 16" xfId="22766"/>
    <cellStyle name="Összesen 2 16 2" xfId="22767"/>
    <cellStyle name="Összesen 2 16 2 2" xfId="22768"/>
    <cellStyle name="Összesen 2 16 3" xfId="22769"/>
    <cellStyle name="Összesen 2 16 3 2" xfId="22770"/>
    <cellStyle name="Összesen 2 16 4" xfId="22771"/>
    <cellStyle name="Összesen 2 16 5" xfId="22772"/>
    <cellStyle name="Összesen 2 17" xfId="22773"/>
    <cellStyle name="Összesen 2 17 2" xfId="22774"/>
    <cellStyle name="Összesen 2 17 2 2" xfId="22775"/>
    <cellStyle name="Összesen 2 17 3" xfId="22776"/>
    <cellStyle name="Összesen 2 17 3 2" xfId="22777"/>
    <cellStyle name="Összesen 2 17 4" xfId="22778"/>
    <cellStyle name="Összesen 2 17 5" xfId="22779"/>
    <cellStyle name="Összesen 2 18" xfId="22780"/>
    <cellStyle name="Összesen 2 18 2" xfId="22781"/>
    <cellStyle name="Összesen 2 18 2 2" xfId="22782"/>
    <cellStyle name="Összesen 2 18 3" xfId="22783"/>
    <cellStyle name="Összesen 2 18 3 2" xfId="22784"/>
    <cellStyle name="Összesen 2 18 4" xfId="22785"/>
    <cellStyle name="Összesen 2 18 5" xfId="22786"/>
    <cellStyle name="Összesen 2 19" xfId="22787"/>
    <cellStyle name="Összesen 2 19 2" xfId="22788"/>
    <cellStyle name="Összesen 2 19 2 2" xfId="22789"/>
    <cellStyle name="Összesen 2 19 3" xfId="22790"/>
    <cellStyle name="Összesen 2 19 3 2" xfId="22791"/>
    <cellStyle name="Összesen 2 19 4" xfId="22792"/>
    <cellStyle name="Összesen 2 19 5" xfId="22793"/>
    <cellStyle name="Összesen 2 2" xfId="22794"/>
    <cellStyle name="Összesen 2 2 10" xfId="22795"/>
    <cellStyle name="Összesen 2 2 10 2" xfId="22796"/>
    <cellStyle name="Összesen 2 2 11" xfId="22797"/>
    <cellStyle name="Összesen 2 2 2" xfId="22798"/>
    <cellStyle name="Összesen 2 2 2 10" xfId="22799"/>
    <cellStyle name="Összesen 2 2 2 2" xfId="22800"/>
    <cellStyle name="Összesen 2 2 2 2 2" xfId="22801"/>
    <cellStyle name="Összesen 2 2 2 2 2 2" xfId="22802"/>
    <cellStyle name="Összesen 2 2 2 2 2 2 2" xfId="22803"/>
    <cellStyle name="Összesen 2 2 2 2 2 2 2 2" xfId="22804"/>
    <cellStyle name="Összesen 2 2 2 2 2 2 3" xfId="22805"/>
    <cellStyle name="Összesen 2 2 2 2 2 2 3 2" xfId="22806"/>
    <cellStyle name="Összesen 2 2 2 2 2 2 4" xfId="22807"/>
    <cellStyle name="Összesen 2 2 2 2 2 2 5" xfId="22808"/>
    <cellStyle name="Összesen 2 2 2 2 2 3" xfId="22809"/>
    <cellStyle name="Összesen 2 2 2 2 2 3 2" xfId="22810"/>
    <cellStyle name="Összesen 2 2 2 2 2 4" xfId="22811"/>
    <cellStyle name="Összesen 2 2 2 2 2 4 2" xfId="22812"/>
    <cellStyle name="Összesen 2 2 2 2 2 5" xfId="22813"/>
    <cellStyle name="Összesen 2 2 2 2 2 6" xfId="22814"/>
    <cellStyle name="Összesen 2 2 2 2 3" xfId="22815"/>
    <cellStyle name="Összesen 2 2 2 2 3 2" xfId="22816"/>
    <cellStyle name="Összesen 2 2 2 2 3 2 2" xfId="22817"/>
    <cellStyle name="Összesen 2 2 2 2 3 2 2 2" xfId="22818"/>
    <cellStyle name="Összesen 2 2 2 2 3 2 3" xfId="22819"/>
    <cellStyle name="Összesen 2 2 2 2 3 2 3 2" xfId="22820"/>
    <cellStyle name="Összesen 2 2 2 2 3 2 4" xfId="22821"/>
    <cellStyle name="Összesen 2 2 2 2 3 2 5" xfId="22822"/>
    <cellStyle name="Összesen 2 2 2 2 3 3" xfId="22823"/>
    <cellStyle name="Összesen 2 2 2 2 3 3 2" xfId="22824"/>
    <cellStyle name="Összesen 2 2 2 2 3 4" xfId="22825"/>
    <cellStyle name="Összesen 2 2 2 2 3 4 2" xfId="22826"/>
    <cellStyle name="Összesen 2 2 2 2 3 5" xfId="22827"/>
    <cellStyle name="Összesen 2 2 2 2 3 6" xfId="22828"/>
    <cellStyle name="Összesen 2 2 2 2 4" xfId="22829"/>
    <cellStyle name="Összesen 2 2 2 2 4 2" xfId="22830"/>
    <cellStyle name="Összesen 2 2 2 2 4 2 2" xfId="22831"/>
    <cellStyle name="Összesen 2 2 2 2 4 2 2 2" xfId="22832"/>
    <cellStyle name="Összesen 2 2 2 2 4 2 3" xfId="22833"/>
    <cellStyle name="Összesen 2 2 2 2 4 2 3 2" xfId="22834"/>
    <cellStyle name="Összesen 2 2 2 2 4 2 4" xfId="22835"/>
    <cellStyle name="Összesen 2 2 2 2 4 2 5" xfId="22836"/>
    <cellStyle name="Összesen 2 2 2 2 4 3" xfId="22837"/>
    <cellStyle name="Összesen 2 2 2 2 4 3 2" xfId="22838"/>
    <cellStyle name="Összesen 2 2 2 2 4 4" xfId="22839"/>
    <cellStyle name="Összesen 2 2 2 2 4 4 2" xfId="22840"/>
    <cellStyle name="Összesen 2 2 2 2 4 5" xfId="22841"/>
    <cellStyle name="Összesen 2 2 2 2 4 6" xfId="22842"/>
    <cellStyle name="Összesen 2 2 2 2 5" xfId="22843"/>
    <cellStyle name="Összesen 2 2 2 2 5 2" xfId="22844"/>
    <cellStyle name="Összesen 2 2 2 2 5 2 2" xfId="22845"/>
    <cellStyle name="Összesen 2 2 2 2 5 3" xfId="22846"/>
    <cellStyle name="Összesen 2 2 2 2 5 3 2" xfId="22847"/>
    <cellStyle name="Összesen 2 2 2 2 5 4" xfId="22848"/>
    <cellStyle name="Összesen 2 2 2 2 5 5" xfId="22849"/>
    <cellStyle name="Összesen 2 2 2 2 6" xfId="22850"/>
    <cellStyle name="Összesen 2 2 2 2 6 2" xfId="22851"/>
    <cellStyle name="Összesen 2 2 2 2 7" xfId="22852"/>
    <cellStyle name="Összesen 2 2 2 2 7 2" xfId="22853"/>
    <cellStyle name="Összesen 2 2 2 2 8" xfId="22854"/>
    <cellStyle name="Összesen 2 2 2 2 9" xfId="22855"/>
    <cellStyle name="Összesen 2 2 2 3" xfId="22856"/>
    <cellStyle name="Összesen 2 2 2 3 2" xfId="22857"/>
    <cellStyle name="Összesen 2 2 2 3 2 2" xfId="22858"/>
    <cellStyle name="Összesen 2 2 2 3 2 2 2" xfId="22859"/>
    <cellStyle name="Összesen 2 2 2 3 2 2 2 2" xfId="22860"/>
    <cellStyle name="Összesen 2 2 2 3 2 2 3" xfId="22861"/>
    <cellStyle name="Összesen 2 2 2 3 2 2 3 2" xfId="22862"/>
    <cellStyle name="Összesen 2 2 2 3 2 2 4" xfId="22863"/>
    <cellStyle name="Összesen 2 2 2 3 2 2 5" xfId="22864"/>
    <cellStyle name="Összesen 2 2 2 3 2 3" xfId="22865"/>
    <cellStyle name="Összesen 2 2 2 3 2 3 2" xfId="22866"/>
    <cellStyle name="Összesen 2 2 2 3 2 4" xfId="22867"/>
    <cellStyle name="Összesen 2 2 2 3 2 4 2" xfId="22868"/>
    <cellStyle name="Összesen 2 2 2 3 2 5" xfId="22869"/>
    <cellStyle name="Összesen 2 2 2 3 2 6" xfId="22870"/>
    <cellStyle name="Összesen 2 2 2 3 3" xfId="22871"/>
    <cellStyle name="Összesen 2 2 2 3 3 2" xfId="22872"/>
    <cellStyle name="Összesen 2 2 2 3 3 2 2" xfId="22873"/>
    <cellStyle name="Összesen 2 2 2 3 3 2 2 2" xfId="22874"/>
    <cellStyle name="Összesen 2 2 2 3 3 2 3" xfId="22875"/>
    <cellStyle name="Összesen 2 2 2 3 3 2 3 2" xfId="22876"/>
    <cellStyle name="Összesen 2 2 2 3 3 2 4" xfId="22877"/>
    <cellStyle name="Összesen 2 2 2 3 3 2 5" xfId="22878"/>
    <cellStyle name="Összesen 2 2 2 3 3 3" xfId="22879"/>
    <cellStyle name="Összesen 2 2 2 3 3 3 2" xfId="22880"/>
    <cellStyle name="Összesen 2 2 2 3 3 4" xfId="22881"/>
    <cellStyle name="Összesen 2 2 2 3 3 4 2" xfId="22882"/>
    <cellStyle name="Összesen 2 2 2 3 3 5" xfId="22883"/>
    <cellStyle name="Összesen 2 2 2 3 3 6" xfId="22884"/>
    <cellStyle name="Összesen 2 2 2 3 4" xfId="22885"/>
    <cellStyle name="Összesen 2 2 2 3 4 2" xfId="22886"/>
    <cellStyle name="Összesen 2 2 2 3 4 2 2" xfId="22887"/>
    <cellStyle name="Összesen 2 2 2 3 4 3" xfId="22888"/>
    <cellStyle name="Összesen 2 2 2 3 4 3 2" xfId="22889"/>
    <cellStyle name="Összesen 2 2 2 3 4 4" xfId="22890"/>
    <cellStyle name="Összesen 2 2 2 3 4 5" xfId="22891"/>
    <cellStyle name="Összesen 2 2 2 3 5" xfId="22892"/>
    <cellStyle name="Összesen 2 2 2 3 5 2" xfId="22893"/>
    <cellStyle name="Összesen 2 2 2 3 6" xfId="22894"/>
    <cellStyle name="Összesen 2 2 2 3 6 2" xfId="22895"/>
    <cellStyle name="Összesen 2 2 2 3 7" xfId="22896"/>
    <cellStyle name="Összesen 2 2 2 3 8" xfId="22897"/>
    <cellStyle name="Összesen 2 2 2 4" xfId="22898"/>
    <cellStyle name="Összesen 2 2 2 4 2" xfId="22899"/>
    <cellStyle name="Összesen 2 2 2 4 2 2" xfId="22900"/>
    <cellStyle name="Összesen 2 2 2 4 2 2 2" xfId="22901"/>
    <cellStyle name="Összesen 2 2 2 4 2 3" xfId="22902"/>
    <cellStyle name="Összesen 2 2 2 4 2 3 2" xfId="22903"/>
    <cellStyle name="Összesen 2 2 2 4 2 4" xfId="22904"/>
    <cellStyle name="Összesen 2 2 2 4 2 5" xfId="22905"/>
    <cellStyle name="Összesen 2 2 2 4 3" xfId="22906"/>
    <cellStyle name="Összesen 2 2 2 4 3 2" xfId="22907"/>
    <cellStyle name="Összesen 2 2 2 4 4" xfId="22908"/>
    <cellStyle name="Összesen 2 2 2 4 4 2" xfId="22909"/>
    <cellStyle name="Összesen 2 2 2 4 5" xfId="22910"/>
    <cellStyle name="Összesen 2 2 2 4 6" xfId="22911"/>
    <cellStyle name="Összesen 2 2 2 5" xfId="22912"/>
    <cellStyle name="Összesen 2 2 2 5 2" xfId="22913"/>
    <cellStyle name="Összesen 2 2 2 5 2 2" xfId="22914"/>
    <cellStyle name="Összesen 2 2 2 5 2 2 2" xfId="22915"/>
    <cellStyle name="Összesen 2 2 2 5 2 3" xfId="22916"/>
    <cellStyle name="Összesen 2 2 2 5 2 3 2" xfId="22917"/>
    <cellStyle name="Összesen 2 2 2 5 2 4" xfId="22918"/>
    <cellStyle name="Összesen 2 2 2 5 2 5" xfId="22919"/>
    <cellStyle name="Összesen 2 2 2 5 3" xfId="22920"/>
    <cellStyle name="Összesen 2 2 2 5 3 2" xfId="22921"/>
    <cellStyle name="Összesen 2 2 2 5 4" xfId="22922"/>
    <cellStyle name="Összesen 2 2 2 5 4 2" xfId="22923"/>
    <cellStyle name="Összesen 2 2 2 5 5" xfId="22924"/>
    <cellStyle name="Összesen 2 2 2 5 6" xfId="22925"/>
    <cellStyle name="Összesen 2 2 2 6" xfId="22926"/>
    <cellStyle name="Összesen 2 2 2 6 2" xfId="22927"/>
    <cellStyle name="Összesen 2 2 2 6 2 2" xfId="22928"/>
    <cellStyle name="Összesen 2 2 2 6 2 2 2" xfId="22929"/>
    <cellStyle name="Összesen 2 2 2 6 2 3" xfId="22930"/>
    <cellStyle name="Összesen 2 2 2 6 2 3 2" xfId="22931"/>
    <cellStyle name="Összesen 2 2 2 6 2 4" xfId="22932"/>
    <cellStyle name="Összesen 2 2 2 6 2 5" xfId="22933"/>
    <cellStyle name="Összesen 2 2 2 6 3" xfId="22934"/>
    <cellStyle name="Összesen 2 2 2 6 3 2" xfId="22935"/>
    <cellStyle name="Összesen 2 2 2 6 4" xfId="22936"/>
    <cellStyle name="Összesen 2 2 2 6 4 2" xfId="22937"/>
    <cellStyle name="Összesen 2 2 2 6 5" xfId="22938"/>
    <cellStyle name="Összesen 2 2 2 6 6" xfId="22939"/>
    <cellStyle name="Összesen 2 2 2 7" xfId="22940"/>
    <cellStyle name="Összesen 2 2 2 7 2" xfId="22941"/>
    <cellStyle name="Összesen 2 2 2 7 2 2" xfId="22942"/>
    <cellStyle name="Összesen 2 2 2 7 3" xfId="22943"/>
    <cellStyle name="Összesen 2 2 2 7 3 2" xfId="22944"/>
    <cellStyle name="Összesen 2 2 2 7 4" xfId="22945"/>
    <cellStyle name="Összesen 2 2 2 7 5" xfId="22946"/>
    <cellStyle name="Összesen 2 2 2 8" xfId="22947"/>
    <cellStyle name="Összesen 2 2 2 8 2" xfId="22948"/>
    <cellStyle name="Összesen 2 2 2 9" xfId="22949"/>
    <cellStyle name="Összesen 2 2 2 9 2" xfId="22950"/>
    <cellStyle name="Összesen 2 2 3" xfId="22951"/>
    <cellStyle name="Összesen 2 2 3 2" xfId="22952"/>
    <cellStyle name="Összesen 2 2 3 2 2" xfId="22953"/>
    <cellStyle name="Összesen 2 2 3 2 2 2" xfId="22954"/>
    <cellStyle name="Összesen 2 2 3 2 2 2 2" xfId="22955"/>
    <cellStyle name="Összesen 2 2 3 2 2 3" xfId="22956"/>
    <cellStyle name="Összesen 2 2 3 2 2 3 2" xfId="22957"/>
    <cellStyle name="Összesen 2 2 3 2 2 4" xfId="22958"/>
    <cellStyle name="Összesen 2 2 3 2 2 5" xfId="22959"/>
    <cellStyle name="Összesen 2 2 3 2 3" xfId="22960"/>
    <cellStyle name="Összesen 2 2 3 2 3 2" xfId="22961"/>
    <cellStyle name="Összesen 2 2 3 2 4" xfId="22962"/>
    <cellStyle name="Összesen 2 2 3 2 4 2" xfId="22963"/>
    <cellStyle name="Összesen 2 2 3 2 5" xfId="22964"/>
    <cellStyle name="Összesen 2 2 3 2 6" xfId="22965"/>
    <cellStyle name="Összesen 2 2 3 3" xfId="22966"/>
    <cellStyle name="Összesen 2 2 3 3 2" xfId="22967"/>
    <cellStyle name="Összesen 2 2 3 3 2 2" xfId="22968"/>
    <cellStyle name="Összesen 2 2 3 3 2 2 2" xfId="22969"/>
    <cellStyle name="Összesen 2 2 3 3 2 3" xfId="22970"/>
    <cellStyle name="Összesen 2 2 3 3 2 3 2" xfId="22971"/>
    <cellStyle name="Összesen 2 2 3 3 2 4" xfId="22972"/>
    <cellStyle name="Összesen 2 2 3 3 2 5" xfId="22973"/>
    <cellStyle name="Összesen 2 2 3 3 3" xfId="22974"/>
    <cellStyle name="Összesen 2 2 3 3 3 2" xfId="22975"/>
    <cellStyle name="Összesen 2 2 3 3 4" xfId="22976"/>
    <cellStyle name="Összesen 2 2 3 3 4 2" xfId="22977"/>
    <cellStyle name="Összesen 2 2 3 3 5" xfId="22978"/>
    <cellStyle name="Összesen 2 2 3 3 6" xfId="22979"/>
    <cellStyle name="Összesen 2 2 3 4" xfId="22980"/>
    <cellStyle name="Összesen 2 2 3 4 2" xfId="22981"/>
    <cellStyle name="Összesen 2 2 3 4 2 2" xfId="22982"/>
    <cellStyle name="Összesen 2 2 3 4 2 2 2" xfId="22983"/>
    <cellStyle name="Összesen 2 2 3 4 2 3" xfId="22984"/>
    <cellStyle name="Összesen 2 2 3 4 2 3 2" xfId="22985"/>
    <cellStyle name="Összesen 2 2 3 4 2 4" xfId="22986"/>
    <cellStyle name="Összesen 2 2 3 4 2 5" xfId="22987"/>
    <cellStyle name="Összesen 2 2 3 4 3" xfId="22988"/>
    <cellStyle name="Összesen 2 2 3 4 3 2" xfId="22989"/>
    <cellStyle name="Összesen 2 2 3 4 4" xfId="22990"/>
    <cellStyle name="Összesen 2 2 3 4 4 2" xfId="22991"/>
    <cellStyle name="Összesen 2 2 3 4 5" xfId="22992"/>
    <cellStyle name="Összesen 2 2 3 4 6" xfId="22993"/>
    <cellStyle name="Összesen 2 2 3 5" xfId="22994"/>
    <cellStyle name="Összesen 2 2 3 5 2" xfId="22995"/>
    <cellStyle name="Összesen 2 2 3 5 2 2" xfId="22996"/>
    <cellStyle name="Összesen 2 2 3 5 3" xfId="22997"/>
    <cellStyle name="Összesen 2 2 3 5 3 2" xfId="22998"/>
    <cellStyle name="Összesen 2 2 3 5 4" xfId="22999"/>
    <cellStyle name="Összesen 2 2 3 5 5" xfId="23000"/>
    <cellStyle name="Összesen 2 2 3 6" xfId="23001"/>
    <cellStyle name="Összesen 2 2 3 6 2" xfId="23002"/>
    <cellStyle name="Összesen 2 2 3 7" xfId="23003"/>
    <cellStyle name="Összesen 2 2 3 7 2" xfId="23004"/>
    <cellStyle name="Összesen 2 2 3 8" xfId="23005"/>
    <cellStyle name="Összesen 2 2 3 9" xfId="23006"/>
    <cellStyle name="Összesen 2 2 4" xfId="23007"/>
    <cellStyle name="Összesen 2 2 4 2" xfId="23008"/>
    <cellStyle name="Összesen 2 2 4 2 2" xfId="23009"/>
    <cellStyle name="Összesen 2 2 4 2 2 2" xfId="23010"/>
    <cellStyle name="Összesen 2 2 4 2 2 2 2" xfId="23011"/>
    <cellStyle name="Összesen 2 2 4 2 2 3" xfId="23012"/>
    <cellStyle name="Összesen 2 2 4 2 2 3 2" xfId="23013"/>
    <cellStyle name="Összesen 2 2 4 2 2 4" xfId="23014"/>
    <cellStyle name="Összesen 2 2 4 2 2 5" xfId="23015"/>
    <cellStyle name="Összesen 2 2 4 2 3" xfId="23016"/>
    <cellStyle name="Összesen 2 2 4 2 3 2" xfId="23017"/>
    <cellStyle name="Összesen 2 2 4 2 4" xfId="23018"/>
    <cellStyle name="Összesen 2 2 4 2 4 2" xfId="23019"/>
    <cellStyle name="Összesen 2 2 4 2 5" xfId="23020"/>
    <cellStyle name="Összesen 2 2 4 2 6" xfId="23021"/>
    <cellStyle name="Összesen 2 2 4 3" xfId="23022"/>
    <cellStyle name="Összesen 2 2 4 3 2" xfId="23023"/>
    <cellStyle name="Összesen 2 2 4 3 2 2" xfId="23024"/>
    <cellStyle name="Összesen 2 2 4 3 2 2 2" xfId="23025"/>
    <cellStyle name="Összesen 2 2 4 3 2 3" xfId="23026"/>
    <cellStyle name="Összesen 2 2 4 3 2 3 2" xfId="23027"/>
    <cellStyle name="Összesen 2 2 4 3 2 4" xfId="23028"/>
    <cellStyle name="Összesen 2 2 4 3 2 5" xfId="23029"/>
    <cellStyle name="Összesen 2 2 4 3 3" xfId="23030"/>
    <cellStyle name="Összesen 2 2 4 3 3 2" xfId="23031"/>
    <cellStyle name="Összesen 2 2 4 3 4" xfId="23032"/>
    <cellStyle name="Összesen 2 2 4 3 4 2" xfId="23033"/>
    <cellStyle name="Összesen 2 2 4 3 5" xfId="23034"/>
    <cellStyle name="Összesen 2 2 4 3 6" xfId="23035"/>
    <cellStyle name="Összesen 2 2 4 4" xfId="23036"/>
    <cellStyle name="Összesen 2 2 4 4 2" xfId="23037"/>
    <cellStyle name="Összesen 2 2 4 4 2 2" xfId="23038"/>
    <cellStyle name="Összesen 2 2 4 4 3" xfId="23039"/>
    <cellStyle name="Összesen 2 2 4 4 3 2" xfId="23040"/>
    <cellStyle name="Összesen 2 2 4 4 4" xfId="23041"/>
    <cellStyle name="Összesen 2 2 4 4 5" xfId="23042"/>
    <cellStyle name="Összesen 2 2 4 5" xfId="23043"/>
    <cellStyle name="Összesen 2 2 4 5 2" xfId="23044"/>
    <cellStyle name="Összesen 2 2 4 6" xfId="23045"/>
    <cellStyle name="Összesen 2 2 4 6 2" xfId="23046"/>
    <cellStyle name="Összesen 2 2 4 7" xfId="23047"/>
    <cellStyle name="Összesen 2 2 4 8" xfId="23048"/>
    <cellStyle name="Összesen 2 2 5" xfId="23049"/>
    <cellStyle name="Összesen 2 2 5 2" xfId="23050"/>
    <cellStyle name="Összesen 2 2 5 2 2" xfId="23051"/>
    <cellStyle name="Összesen 2 2 5 2 2 2" xfId="23052"/>
    <cellStyle name="Összesen 2 2 5 2 3" xfId="23053"/>
    <cellStyle name="Összesen 2 2 5 2 3 2" xfId="23054"/>
    <cellStyle name="Összesen 2 2 5 2 4" xfId="23055"/>
    <cellStyle name="Összesen 2 2 5 2 5" xfId="23056"/>
    <cellStyle name="Összesen 2 2 5 3" xfId="23057"/>
    <cellStyle name="Összesen 2 2 5 3 2" xfId="23058"/>
    <cellStyle name="Összesen 2 2 5 4" xfId="23059"/>
    <cellStyle name="Összesen 2 2 5 4 2" xfId="23060"/>
    <cellStyle name="Összesen 2 2 5 5" xfId="23061"/>
    <cellStyle name="Összesen 2 2 5 6" xfId="23062"/>
    <cellStyle name="Összesen 2 2 6" xfId="23063"/>
    <cellStyle name="Összesen 2 2 6 2" xfId="23064"/>
    <cellStyle name="Összesen 2 2 6 2 2" xfId="23065"/>
    <cellStyle name="Összesen 2 2 6 2 2 2" xfId="23066"/>
    <cellStyle name="Összesen 2 2 6 2 3" xfId="23067"/>
    <cellStyle name="Összesen 2 2 6 2 3 2" xfId="23068"/>
    <cellStyle name="Összesen 2 2 6 2 4" xfId="23069"/>
    <cellStyle name="Összesen 2 2 6 2 5" xfId="23070"/>
    <cellStyle name="Összesen 2 2 6 3" xfId="23071"/>
    <cellStyle name="Összesen 2 2 6 3 2" xfId="23072"/>
    <cellStyle name="Összesen 2 2 6 4" xfId="23073"/>
    <cellStyle name="Összesen 2 2 6 4 2" xfId="23074"/>
    <cellStyle name="Összesen 2 2 6 5" xfId="23075"/>
    <cellStyle name="Összesen 2 2 6 6" xfId="23076"/>
    <cellStyle name="Összesen 2 2 7" xfId="23077"/>
    <cellStyle name="Összesen 2 2 7 2" xfId="23078"/>
    <cellStyle name="Összesen 2 2 7 2 2" xfId="23079"/>
    <cellStyle name="Összesen 2 2 7 2 2 2" xfId="23080"/>
    <cellStyle name="Összesen 2 2 7 2 3" xfId="23081"/>
    <cellStyle name="Összesen 2 2 7 2 3 2" xfId="23082"/>
    <cellStyle name="Összesen 2 2 7 2 4" xfId="23083"/>
    <cellStyle name="Összesen 2 2 7 2 5" xfId="23084"/>
    <cellStyle name="Összesen 2 2 7 3" xfId="23085"/>
    <cellStyle name="Összesen 2 2 7 3 2" xfId="23086"/>
    <cellStyle name="Összesen 2 2 7 4" xfId="23087"/>
    <cellStyle name="Összesen 2 2 7 4 2" xfId="23088"/>
    <cellStyle name="Összesen 2 2 7 5" xfId="23089"/>
    <cellStyle name="Összesen 2 2 7 6" xfId="23090"/>
    <cellStyle name="Összesen 2 2 8" xfId="23091"/>
    <cellStyle name="Összesen 2 2 8 2" xfId="23092"/>
    <cellStyle name="Összesen 2 2 8 2 2" xfId="23093"/>
    <cellStyle name="Összesen 2 2 8 3" xfId="23094"/>
    <cellStyle name="Összesen 2 2 8 3 2" xfId="23095"/>
    <cellStyle name="Összesen 2 2 8 4" xfId="23096"/>
    <cellStyle name="Összesen 2 2 8 5" xfId="23097"/>
    <cellStyle name="Összesen 2 2 9" xfId="23098"/>
    <cellStyle name="Összesen 2 2 9 2" xfId="23099"/>
    <cellStyle name="Összesen 2 20" xfId="23100"/>
    <cellStyle name="Összesen 2 20 2" xfId="23101"/>
    <cellStyle name="Összesen 2 20 2 2" xfId="23102"/>
    <cellStyle name="Összesen 2 20 3" xfId="23103"/>
    <cellStyle name="Összesen 2 20 3 2" xfId="23104"/>
    <cellStyle name="Összesen 2 20 4" xfId="23105"/>
    <cellStyle name="Összesen 2 20 5" xfId="23106"/>
    <cellStyle name="Összesen 2 21" xfId="23107"/>
    <cellStyle name="Összesen 2 21 2" xfId="23108"/>
    <cellStyle name="Összesen 2 21 2 2" xfId="23109"/>
    <cellStyle name="Összesen 2 21 3" xfId="23110"/>
    <cellStyle name="Összesen 2 21 3 2" xfId="23111"/>
    <cellStyle name="Összesen 2 21 4" xfId="23112"/>
    <cellStyle name="Összesen 2 21 5" xfId="23113"/>
    <cellStyle name="Összesen 2 22" xfId="23114"/>
    <cellStyle name="Összesen 2 22 2" xfId="23115"/>
    <cellStyle name="Összesen 2 22 2 2" xfId="23116"/>
    <cellStyle name="Összesen 2 22 3" xfId="23117"/>
    <cellStyle name="Összesen 2 22 3 2" xfId="23118"/>
    <cellStyle name="Összesen 2 22 4" xfId="23119"/>
    <cellStyle name="Összesen 2 22 5" xfId="23120"/>
    <cellStyle name="Összesen 2 23" xfId="23121"/>
    <cellStyle name="Összesen 2 23 2" xfId="23122"/>
    <cellStyle name="Összesen 2 23 2 2" xfId="23123"/>
    <cellStyle name="Összesen 2 23 3" xfId="23124"/>
    <cellStyle name="Összesen 2 23 3 2" xfId="23125"/>
    <cellStyle name="Összesen 2 23 4" xfId="23126"/>
    <cellStyle name="Összesen 2 23 5" xfId="23127"/>
    <cellStyle name="Összesen 2 24" xfId="23128"/>
    <cellStyle name="Összesen 2 24 2" xfId="23129"/>
    <cellStyle name="Összesen 2 25" xfId="23130"/>
    <cellStyle name="Összesen 2 25 2" xfId="23131"/>
    <cellStyle name="Összesen 2 26" xfId="23132"/>
    <cellStyle name="Összesen 2 26 2" xfId="23133"/>
    <cellStyle name="Összesen 2 27" xfId="23134"/>
    <cellStyle name="Összesen 2 28" xfId="23135"/>
    <cellStyle name="Összesen 2 3" xfId="23136"/>
    <cellStyle name="Összesen 2 3 10" xfId="23137"/>
    <cellStyle name="Összesen 2 3 2" xfId="23138"/>
    <cellStyle name="Összesen 2 3 2 2" xfId="23139"/>
    <cellStyle name="Összesen 2 3 2 2 2" xfId="23140"/>
    <cellStyle name="Összesen 2 3 2 2 2 2" xfId="23141"/>
    <cellStyle name="Összesen 2 3 2 2 2 2 2" xfId="23142"/>
    <cellStyle name="Összesen 2 3 2 2 2 3" xfId="23143"/>
    <cellStyle name="Összesen 2 3 2 2 2 3 2" xfId="23144"/>
    <cellStyle name="Összesen 2 3 2 2 2 4" xfId="23145"/>
    <cellStyle name="Összesen 2 3 2 2 2 5" xfId="23146"/>
    <cellStyle name="Összesen 2 3 2 2 3" xfId="23147"/>
    <cellStyle name="Összesen 2 3 2 2 3 2" xfId="23148"/>
    <cellStyle name="Összesen 2 3 2 2 4" xfId="23149"/>
    <cellStyle name="Összesen 2 3 2 2 4 2" xfId="23150"/>
    <cellStyle name="Összesen 2 3 2 2 5" xfId="23151"/>
    <cellStyle name="Összesen 2 3 2 2 6" xfId="23152"/>
    <cellStyle name="Összesen 2 3 2 3" xfId="23153"/>
    <cellStyle name="Összesen 2 3 2 3 2" xfId="23154"/>
    <cellStyle name="Összesen 2 3 2 3 2 2" xfId="23155"/>
    <cellStyle name="Összesen 2 3 2 3 2 2 2" xfId="23156"/>
    <cellStyle name="Összesen 2 3 2 3 2 3" xfId="23157"/>
    <cellStyle name="Összesen 2 3 2 3 2 3 2" xfId="23158"/>
    <cellStyle name="Összesen 2 3 2 3 2 4" xfId="23159"/>
    <cellStyle name="Összesen 2 3 2 3 2 5" xfId="23160"/>
    <cellStyle name="Összesen 2 3 2 3 3" xfId="23161"/>
    <cellStyle name="Összesen 2 3 2 3 3 2" xfId="23162"/>
    <cellStyle name="Összesen 2 3 2 3 4" xfId="23163"/>
    <cellStyle name="Összesen 2 3 2 3 4 2" xfId="23164"/>
    <cellStyle name="Összesen 2 3 2 3 5" xfId="23165"/>
    <cellStyle name="Összesen 2 3 2 3 6" xfId="23166"/>
    <cellStyle name="Összesen 2 3 2 4" xfId="23167"/>
    <cellStyle name="Összesen 2 3 2 4 2" xfId="23168"/>
    <cellStyle name="Összesen 2 3 2 4 2 2" xfId="23169"/>
    <cellStyle name="Összesen 2 3 2 4 2 2 2" xfId="23170"/>
    <cellStyle name="Összesen 2 3 2 4 2 3" xfId="23171"/>
    <cellStyle name="Összesen 2 3 2 4 2 3 2" xfId="23172"/>
    <cellStyle name="Összesen 2 3 2 4 2 4" xfId="23173"/>
    <cellStyle name="Összesen 2 3 2 4 2 5" xfId="23174"/>
    <cellStyle name="Összesen 2 3 2 4 3" xfId="23175"/>
    <cellStyle name="Összesen 2 3 2 4 3 2" xfId="23176"/>
    <cellStyle name="Összesen 2 3 2 4 4" xfId="23177"/>
    <cellStyle name="Összesen 2 3 2 4 4 2" xfId="23178"/>
    <cellStyle name="Összesen 2 3 2 4 5" xfId="23179"/>
    <cellStyle name="Összesen 2 3 2 4 6" xfId="23180"/>
    <cellStyle name="Összesen 2 3 2 5" xfId="23181"/>
    <cellStyle name="Összesen 2 3 2 5 2" xfId="23182"/>
    <cellStyle name="Összesen 2 3 2 5 2 2" xfId="23183"/>
    <cellStyle name="Összesen 2 3 2 5 3" xfId="23184"/>
    <cellStyle name="Összesen 2 3 2 5 3 2" xfId="23185"/>
    <cellStyle name="Összesen 2 3 2 5 4" xfId="23186"/>
    <cellStyle name="Összesen 2 3 2 5 5" xfId="23187"/>
    <cellStyle name="Összesen 2 3 2 6" xfId="23188"/>
    <cellStyle name="Összesen 2 3 2 6 2" xfId="23189"/>
    <cellStyle name="Összesen 2 3 2 7" xfId="23190"/>
    <cellStyle name="Összesen 2 3 2 7 2" xfId="23191"/>
    <cellStyle name="Összesen 2 3 2 8" xfId="23192"/>
    <cellStyle name="Összesen 2 3 2 9" xfId="23193"/>
    <cellStyle name="Összesen 2 3 3" xfId="23194"/>
    <cellStyle name="Összesen 2 3 3 2" xfId="23195"/>
    <cellStyle name="Összesen 2 3 3 2 2" xfId="23196"/>
    <cellStyle name="Összesen 2 3 3 2 2 2" xfId="23197"/>
    <cellStyle name="Összesen 2 3 3 2 2 2 2" xfId="23198"/>
    <cellStyle name="Összesen 2 3 3 2 2 3" xfId="23199"/>
    <cellStyle name="Összesen 2 3 3 2 2 3 2" xfId="23200"/>
    <cellStyle name="Összesen 2 3 3 2 2 4" xfId="23201"/>
    <cellStyle name="Összesen 2 3 3 2 2 5" xfId="23202"/>
    <cellStyle name="Összesen 2 3 3 2 3" xfId="23203"/>
    <cellStyle name="Összesen 2 3 3 2 3 2" xfId="23204"/>
    <cellStyle name="Összesen 2 3 3 2 4" xfId="23205"/>
    <cellStyle name="Összesen 2 3 3 2 4 2" xfId="23206"/>
    <cellStyle name="Összesen 2 3 3 2 5" xfId="23207"/>
    <cellStyle name="Összesen 2 3 3 2 6" xfId="23208"/>
    <cellStyle name="Összesen 2 3 3 3" xfId="23209"/>
    <cellStyle name="Összesen 2 3 3 3 2" xfId="23210"/>
    <cellStyle name="Összesen 2 3 3 3 2 2" xfId="23211"/>
    <cellStyle name="Összesen 2 3 3 3 2 2 2" xfId="23212"/>
    <cellStyle name="Összesen 2 3 3 3 2 3" xfId="23213"/>
    <cellStyle name="Összesen 2 3 3 3 2 3 2" xfId="23214"/>
    <cellStyle name="Összesen 2 3 3 3 2 4" xfId="23215"/>
    <cellStyle name="Összesen 2 3 3 3 2 5" xfId="23216"/>
    <cellStyle name="Összesen 2 3 3 3 3" xfId="23217"/>
    <cellStyle name="Összesen 2 3 3 3 3 2" xfId="23218"/>
    <cellStyle name="Összesen 2 3 3 3 4" xfId="23219"/>
    <cellStyle name="Összesen 2 3 3 3 4 2" xfId="23220"/>
    <cellStyle name="Összesen 2 3 3 3 5" xfId="23221"/>
    <cellStyle name="Összesen 2 3 3 3 6" xfId="23222"/>
    <cellStyle name="Összesen 2 3 3 4" xfId="23223"/>
    <cellStyle name="Összesen 2 3 3 4 2" xfId="23224"/>
    <cellStyle name="Összesen 2 3 3 4 2 2" xfId="23225"/>
    <cellStyle name="Összesen 2 3 3 4 3" xfId="23226"/>
    <cellStyle name="Összesen 2 3 3 4 3 2" xfId="23227"/>
    <cellStyle name="Összesen 2 3 3 4 4" xfId="23228"/>
    <cellStyle name="Összesen 2 3 3 4 5" xfId="23229"/>
    <cellStyle name="Összesen 2 3 3 5" xfId="23230"/>
    <cellStyle name="Összesen 2 3 3 5 2" xfId="23231"/>
    <cellStyle name="Összesen 2 3 3 6" xfId="23232"/>
    <cellStyle name="Összesen 2 3 3 6 2" xfId="23233"/>
    <cellStyle name="Összesen 2 3 3 7" xfId="23234"/>
    <cellStyle name="Összesen 2 3 3 8" xfId="23235"/>
    <cellStyle name="Összesen 2 3 4" xfId="23236"/>
    <cellStyle name="Összesen 2 3 4 2" xfId="23237"/>
    <cellStyle name="Összesen 2 3 4 2 2" xfId="23238"/>
    <cellStyle name="Összesen 2 3 4 2 2 2" xfId="23239"/>
    <cellStyle name="Összesen 2 3 4 2 3" xfId="23240"/>
    <cellStyle name="Összesen 2 3 4 2 3 2" xfId="23241"/>
    <cellStyle name="Összesen 2 3 4 2 4" xfId="23242"/>
    <cellStyle name="Összesen 2 3 4 2 5" xfId="23243"/>
    <cellStyle name="Összesen 2 3 4 3" xfId="23244"/>
    <cellStyle name="Összesen 2 3 4 3 2" xfId="23245"/>
    <cellStyle name="Összesen 2 3 4 4" xfId="23246"/>
    <cellStyle name="Összesen 2 3 4 4 2" xfId="23247"/>
    <cellStyle name="Összesen 2 3 4 5" xfId="23248"/>
    <cellStyle name="Összesen 2 3 4 6" xfId="23249"/>
    <cellStyle name="Összesen 2 3 5" xfId="23250"/>
    <cellStyle name="Összesen 2 3 5 2" xfId="23251"/>
    <cellStyle name="Összesen 2 3 5 2 2" xfId="23252"/>
    <cellStyle name="Összesen 2 3 5 2 2 2" xfId="23253"/>
    <cellStyle name="Összesen 2 3 5 2 3" xfId="23254"/>
    <cellStyle name="Összesen 2 3 5 2 3 2" xfId="23255"/>
    <cellStyle name="Összesen 2 3 5 2 4" xfId="23256"/>
    <cellStyle name="Összesen 2 3 5 2 5" xfId="23257"/>
    <cellStyle name="Összesen 2 3 5 3" xfId="23258"/>
    <cellStyle name="Összesen 2 3 5 3 2" xfId="23259"/>
    <cellStyle name="Összesen 2 3 5 4" xfId="23260"/>
    <cellStyle name="Összesen 2 3 5 4 2" xfId="23261"/>
    <cellStyle name="Összesen 2 3 5 5" xfId="23262"/>
    <cellStyle name="Összesen 2 3 5 6" xfId="23263"/>
    <cellStyle name="Összesen 2 3 6" xfId="23264"/>
    <cellStyle name="Összesen 2 3 6 2" xfId="23265"/>
    <cellStyle name="Összesen 2 3 6 2 2" xfId="23266"/>
    <cellStyle name="Összesen 2 3 6 2 2 2" xfId="23267"/>
    <cellStyle name="Összesen 2 3 6 2 3" xfId="23268"/>
    <cellStyle name="Összesen 2 3 6 2 3 2" xfId="23269"/>
    <cellStyle name="Összesen 2 3 6 2 4" xfId="23270"/>
    <cellStyle name="Összesen 2 3 6 2 5" xfId="23271"/>
    <cellStyle name="Összesen 2 3 6 3" xfId="23272"/>
    <cellStyle name="Összesen 2 3 6 3 2" xfId="23273"/>
    <cellStyle name="Összesen 2 3 6 4" xfId="23274"/>
    <cellStyle name="Összesen 2 3 6 4 2" xfId="23275"/>
    <cellStyle name="Összesen 2 3 6 5" xfId="23276"/>
    <cellStyle name="Összesen 2 3 6 6" xfId="23277"/>
    <cellStyle name="Összesen 2 3 7" xfId="23278"/>
    <cellStyle name="Összesen 2 3 7 2" xfId="23279"/>
    <cellStyle name="Összesen 2 3 7 2 2" xfId="23280"/>
    <cellStyle name="Összesen 2 3 7 3" xfId="23281"/>
    <cellStyle name="Összesen 2 3 7 3 2" xfId="23282"/>
    <cellStyle name="Összesen 2 3 7 4" xfId="23283"/>
    <cellStyle name="Összesen 2 3 7 5" xfId="23284"/>
    <cellStyle name="Összesen 2 3 8" xfId="23285"/>
    <cellStyle name="Összesen 2 3 8 2" xfId="23286"/>
    <cellStyle name="Összesen 2 3 9" xfId="23287"/>
    <cellStyle name="Összesen 2 3 9 2" xfId="23288"/>
    <cellStyle name="Összesen 2 4" xfId="23289"/>
    <cellStyle name="Összesen 2 4 10" xfId="23290"/>
    <cellStyle name="Összesen 2 4 2" xfId="23291"/>
    <cellStyle name="Összesen 2 4 2 2" xfId="23292"/>
    <cellStyle name="Összesen 2 4 2 2 2" xfId="23293"/>
    <cellStyle name="Összesen 2 4 2 2 2 2" xfId="23294"/>
    <cellStyle name="Összesen 2 4 2 2 2 2 2" xfId="23295"/>
    <cellStyle name="Összesen 2 4 2 2 2 3" xfId="23296"/>
    <cellStyle name="Összesen 2 4 2 2 2 3 2" xfId="23297"/>
    <cellStyle name="Összesen 2 4 2 2 2 4" xfId="23298"/>
    <cellStyle name="Összesen 2 4 2 2 2 5" xfId="23299"/>
    <cellStyle name="Összesen 2 4 2 2 3" xfId="23300"/>
    <cellStyle name="Összesen 2 4 2 2 3 2" xfId="23301"/>
    <cellStyle name="Összesen 2 4 2 2 4" xfId="23302"/>
    <cellStyle name="Összesen 2 4 2 2 4 2" xfId="23303"/>
    <cellStyle name="Összesen 2 4 2 2 5" xfId="23304"/>
    <cellStyle name="Összesen 2 4 2 2 6" xfId="23305"/>
    <cellStyle name="Összesen 2 4 2 3" xfId="23306"/>
    <cellStyle name="Összesen 2 4 2 3 2" xfId="23307"/>
    <cellStyle name="Összesen 2 4 2 3 2 2" xfId="23308"/>
    <cellStyle name="Összesen 2 4 2 3 2 2 2" xfId="23309"/>
    <cellStyle name="Összesen 2 4 2 3 2 3" xfId="23310"/>
    <cellStyle name="Összesen 2 4 2 3 2 3 2" xfId="23311"/>
    <cellStyle name="Összesen 2 4 2 3 2 4" xfId="23312"/>
    <cellStyle name="Összesen 2 4 2 3 2 5" xfId="23313"/>
    <cellStyle name="Összesen 2 4 2 3 3" xfId="23314"/>
    <cellStyle name="Összesen 2 4 2 3 3 2" xfId="23315"/>
    <cellStyle name="Összesen 2 4 2 3 4" xfId="23316"/>
    <cellStyle name="Összesen 2 4 2 3 4 2" xfId="23317"/>
    <cellStyle name="Összesen 2 4 2 3 5" xfId="23318"/>
    <cellStyle name="Összesen 2 4 2 3 6" xfId="23319"/>
    <cellStyle name="Összesen 2 4 2 4" xfId="23320"/>
    <cellStyle name="Összesen 2 4 2 4 2" xfId="23321"/>
    <cellStyle name="Összesen 2 4 2 4 2 2" xfId="23322"/>
    <cellStyle name="Összesen 2 4 2 4 2 2 2" xfId="23323"/>
    <cellStyle name="Összesen 2 4 2 4 2 3" xfId="23324"/>
    <cellStyle name="Összesen 2 4 2 4 2 3 2" xfId="23325"/>
    <cellStyle name="Összesen 2 4 2 4 2 4" xfId="23326"/>
    <cellStyle name="Összesen 2 4 2 4 2 5" xfId="23327"/>
    <cellStyle name="Összesen 2 4 2 4 3" xfId="23328"/>
    <cellStyle name="Összesen 2 4 2 4 3 2" xfId="23329"/>
    <cellStyle name="Összesen 2 4 2 4 4" xfId="23330"/>
    <cellStyle name="Összesen 2 4 2 4 4 2" xfId="23331"/>
    <cellStyle name="Összesen 2 4 2 4 5" xfId="23332"/>
    <cellStyle name="Összesen 2 4 2 4 6" xfId="23333"/>
    <cellStyle name="Összesen 2 4 2 5" xfId="23334"/>
    <cellStyle name="Összesen 2 4 2 5 2" xfId="23335"/>
    <cellStyle name="Összesen 2 4 2 5 2 2" xfId="23336"/>
    <cellStyle name="Összesen 2 4 2 5 3" xfId="23337"/>
    <cellStyle name="Összesen 2 4 2 5 3 2" xfId="23338"/>
    <cellStyle name="Összesen 2 4 2 5 4" xfId="23339"/>
    <cellStyle name="Összesen 2 4 2 5 5" xfId="23340"/>
    <cellStyle name="Összesen 2 4 2 6" xfId="23341"/>
    <cellStyle name="Összesen 2 4 2 6 2" xfId="23342"/>
    <cellStyle name="Összesen 2 4 2 7" xfId="23343"/>
    <cellStyle name="Összesen 2 4 2 7 2" xfId="23344"/>
    <cellStyle name="Összesen 2 4 2 8" xfId="23345"/>
    <cellStyle name="Összesen 2 4 2 9" xfId="23346"/>
    <cellStyle name="Összesen 2 4 3" xfId="23347"/>
    <cellStyle name="Összesen 2 4 3 2" xfId="23348"/>
    <cellStyle name="Összesen 2 4 3 2 2" xfId="23349"/>
    <cellStyle name="Összesen 2 4 3 2 2 2" xfId="23350"/>
    <cellStyle name="Összesen 2 4 3 2 2 2 2" xfId="23351"/>
    <cellStyle name="Összesen 2 4 3 2 2 3" xfId="23352"/>
    <cellStyle name="Összesen 2 4 3 2 2 3 2" xfId="23353"/>
    <cellStyle name="Összesen 2 4 3 2 2 4" xfId="23354"/>
    <cellStyle name="Összesen 2 4 3 2 2 5" xfId="23355"/>
    <cellStyle name="Összesen 2 4 3 2 3" xfId="23356"/>
    <cellStyle name="Összesen 2 4 3 2 3 2" xfId="23357"/>
    <cellStyle name="Összesen 2 4 3 2 4" xfId="23358"/>
    <cellStyle name="Összesen 2 4 3 2 4 2" xfId="23359"/>
    <cellStyle name="Összesen 2 4 3 2 5" xfId="23360"/>
    <cellStyle name="Összesen 2 4 3 2 6" xfId="23361"/>
    <cellStyle name="Összesen 2 4 3 3" xfId="23362"/>
    <cellStyle name="Összesen 2 4 3 3 2" xfId="23363"/>
    <cellStyle name="Összesen 2 4 3 3 2 2" xfId="23364"/>
    <cellStyle name="Összesen 2 4 3 3 2 2 2" xfId="23365"/>
    <cellStyle name="Összesen 2 4 3 3 2 3" xfId="23366"/>
    <cellStyle name="Összesen 2 4 3 3 2 3 2" xfId="23367"/>
    <cellStyle name="Összesen 2 4 3 3 2 4" xfId="23368"/>
    <cellStyle name="Összesen 2 4 3 3 2 5" xfId="23369"/>
    <cellStyle name="Összesen 2 4 3 3 3" xfId="23370"/>
    <cellStyle name="Összesen 2 4 3 3 3 2" xfId="23371"/>
    <cellStyle name="Összesen 2 4 3 3 4" xfId="23372"/>
    <cellStyle name="Összesen 2 4 3 3 4 2" xfId="23373"/>
    <cellStyle name="Összesen 2 4 3 3 5" xfId="23374"/>
    <cellStyle name="Összesen 2 4 3 3 6" xfId="23375"/>
    <cellStyle name="Összesen 2 4 3 4" xfId="23376"/>
    <cellStyle name="Összesen 2 4 3 4 2" xfId="23377"/>
    <cellStyle name="Összesen 2 4 3 4 2 2" xfId="23378"/>
    <cellStyle name="Összesen 2 4 3 4 3" xfId="23379"/>
    <cellStyle name="Összesen 2 4 3 4 3 2" xfId="23380"/>
    <cellStyle name="Összesen 2 4 3 4 4" xfId="23381"/>
    <cellStyle name="Összesen 2 4 3 4 5" xfId="23382"/>
    <cellStyle name="Összesen 2 4 3 5" xfId="23383"/>
    <cellStyle name="Összesen 2 4 3 5 2" xfId="23384"/>
    <cellStyle name="Összesen 2 4 3 6" xfId="23385"/>
    <cellStyle name="Összesen 2 4 3 6 2" xfId="23386"/>
    <cellStyle name="Összesen 2 4 3 7" xfId="23387"/>
    <cellStyle name="Összesen 2 4 3 8" xfId="23388"/>
    <cellStyle name="Összesen 2 4 4" xfId="23389"/>
    <cellStyle name="Összesen 2 4 4 2" xfId="23390"/>
    <cellStyle name="Összesen 2 4 4 2 2" xfId="23391"/>
    <cellStyle name="Összesen 2 4 4 2 2 2" xfId="23392"/>
    <cellStyle name="Összesen 2 4 4 2 3" xfId="23393"/>
    <cellStyle name="Összesen 2 4 4 2 3 2" xfId="23394"/>
    <cellStyle name="Összesen 2 4 4 2 4" xfId="23395"/>
    <cellStyle name="Összesen 2 4 4 2 5" xfId="23396"/>
    <cellStyle name="Összesen 2 4 4 3" xfId="23397"/>
    <cellStyle name="Összesen 2 4 4 3 2" xfId="23398"/>
    <cellStyle name="Összesen 2 4 4 4" xfId="23399"/>
    <cellStyle name="Összesen 2 4 4 4 2" xfId="23400"/>
    <cellStyle name="Összesen 2 4 4 5" xfId="23401"/>
    <cellStyle name="Összesen 2 4 4 6" xfId="23402"/>
    <cellStyle name="Összesen 2 4 5" xfId="23403"/>
    <cellStyle name="Összesen 2 4 5 2" xfId="23404"/>
    <cellStyle name="Összesen 2 4 5 2 2" xfId="23405"/>
    <cellStyle name="Összesen 2 4 5 2 2 2" xfId="23406"/>
    <cellStyle name="Összesen 2 4 5 2 3" xfId="23407"/>
    <cellStyle name="Összesen 2 4 5 2 3 2" xfId="23408"/>
    <cellStyle name="Összesen 2 4 5 2 4" xfId="23409"/>
    <cellStyle name="Összesen 2 4 5 2 5" xfId="23410"/>
    <cellStyle name="Összesen 2 4 5 3" xfId="23411"/>
    <cellStyle name="Összesen 2 4 5 3 2" xfId="23412"/>
    <cellStyle name="Összesen 2 4 5 4" xfId="23413"/>
    <cellStyle name="Összesen 2 4 5 4 2" xfId="23414"/>
    <cellStyle name="Összesen 2 4 5 5" xfId="23415"/>
    <cellStyle name="Összesen 2 4 5 6" xfId="23416"/>
    <cellStyle name="Összesen 2 4 6" xfId="23417"/>
    <cellStyle name="Összesen 2 4 6 2" xfId="23418"/>
    <cellStyle name="Összesen 2 4 6 2 2" xfId="23419"/>
    <cellStyle name="Összesen 2 4 6 2 2 2" xfId="23420"/>
    <cellStyle name="Összesen 2 4 6 2 3" xfId="23421"/>
    <cellStyle name="Összesen 2 4 6 2 3 2" xfId="23422"/>
    <cellStyle name="Összesen 2 4 6 2 4" xfId="23423"/>
    <cellStyle name="Összesen 2 4 6 2 5" xfId="23424"/>
    <cellStyle name="Összesen 2 4 6 3" xfId="23425"/>
    <cellStyle name="Összesen 2 4 6 3 2" xfId="23426"/>
    <cellStyle name="Összesen 2 4 6 4" xfId="23427"/>
    <cellStyle name="Összesen 2 4 6 4 2" xfId="23428"/>
    <cellStyle name="Összesen 2 4 6 5" xfId="23429"/>
    <cellStyle name="Összesen 2 4 6 6" xfId="23430"/>
    <cellStyle name="Összesen 2 4 7" xfId="23431"/>
    <cellStyle name="Összesen 2 4 7 2" xfId="23432"/>
    <cellStyle name="Összesen 2 4 7 2 2" xfId="23433"/>
    <cellStyle name="Összesen 2 4 7 3" xfId="23434"/>
    <cellStyle name="Összesen 2 4 7 3 2" xfId="23435"/>
    <cellStyle name="Összesen 2 4 7 4" xfId="23436"/>
    <cellStyle name="Összesen 2 4 7 5" xfId="23437"/>
    <cellStyle name="Összesen 2 4 8" xfId="23438"/>
    <cellStyle name="Összesen 2 4 8 2" xfId="23439"/>
    <cellStyle name="Összesen 2 4 9" xfId="23440"/>
    <cellStyle name="Összesen 2 4 9 2" xfId="23441"/>
    <cellStyle name="Összesen 2 5" xfId="23442"/>
    <cellStyle name="Összesen 2 5 10" xfId="23443"/>
    <cellStyle name="Összesen 2 5 11" xfId="23444"/>
    <cellStyle name="Összesen 2 5 2" xfId="23445"/>
    <cellStyle name="Összesen 2 5 2 2" xfId="23446"/>
    <cellStyle name="Összesen 2 5 2 2 2" xfId="23447"/>
    <cellStyle name="Összesen 2 5 2 2 2 2" xfId="23448"/>
    <cellStyle name="Összesen 2 5 2 2 2 2 2" xfId="23449"/>
    <cellStyle name="Összesen 2 5 2 2 2 3" xfId="23450"/>
    <cellStyle name="Összesen 2 5 2 2 2 3 2" xfId="23451"/>
    <cellStyle name="Összesen 2 5 2 2 2 4" xfId="23452"/>
    <cellStyle name="Összesen 2 5 2 2 2 5" xfId="23453"/>
    <cellStyle name="Összesen 2 5 2 2 3" xfId="23454"/>
    <cellStyle name="Összesen 2 5 2 2 3 2" xfId="23455"/>
    <cellStyle name="Összesen 2 5 2 2 4" xfId="23456"/>
    <cellStyle name="Összesen 2 5 2 2 4 2" xfId="23457"/>
    <cellStyle name="Összesen 2 5 2 2 5" xfId="23458"/>
    <cellStyle name="Összesen 2 5 2 2 6" xfId="23459"/>
    <cellStyle name="Összesen 2 5 2 3" xfId="23460"/>
    <cellStyle name="Összesen 2 5 2 3 2" xfId="23461"/>
    <cellStyle name="Összesen 2 5 2 3 2 2" xfId="23462"/>
    <cellStyle name="Összesen 2 5 2 3 2 2 2" xfId="23463"/>
    <cellStyle name="Összesen 2 5 2 3 2 3" xfId="23464"/>
    <cellStyle name="Összesen 2 5 2 3 2 3 2" xfId="23465"/>
    <cellStyle name="Összesen 2 5 2 3 2 4" xfId="23466"/>
    <cellStyle name="Összesen 2 5 2 3 2 5" xfId="23467"/>
    <cellStyle name="Összesen 2 5 2 3 3" xfId="23468"/>
    <cellStyle name="Összesen 2 5 2 3 3 2" xfId="23469"/>
    <cellStyle name="Összesen 2 5 2 3 4" xfId="23470"/>
    <cellStyle name="Összesen 2 5 2 3 4 2" xfId="23471"/>
    <cellStyle name="Összesen 2 5 2 3 5" xfId="23472"/>
    <cellStyle name="Összesen 2 5 2 3 6" xfId="23473"/>
    <cellStyle name="Összesen 2 5 2 4" xfId="23474"/>
    <cellStyle name="Összesen 2 5 2 4 2" xfId="23475"/>
    <cellStyle name="Összesen 2 5 2 4 2 2" xfId="23476"/>
    <cellStyle name="Összesen 2 5 2 4 2 2 2" xfId="23477"/>
    <cellStyle name="Összesen 2 5 2 4 2 3" xfId="23478"/>
    <cellStyle name="Összesen 2 5 2 4 2 3 2" xfId="23479"/>
    <cellStyle name="Összesen 2 5 2 4 2 4" xfId="23480"/>
    <cellStyle name="Összesen 2 5 2 4 2 5" xfId="23481"/>
    <cellStyle name="Összesen 2 5 2 4 3" xfId="23482"/>
    <cellStyle name="Összesen 2 5 2 4 3 2" xfId="23483"/>
    <cellStyle name="Összesen 2 5 2 4 4" xfId="23484"/>
    <cellStyle name="Összesen 2 5 2 4 4 2" xfId="23485"/>
    <cellStyle name="Összesen 2 5 2 4 5" xfId="23486"/>
    <cellStyle name="Összesen 2 5 2 4 6" xfId="23487"/>
    <cellStyle name="Összesen 2 5 2 5" xfId="23488"/>
    <cellStyle name="Összesen 2 5 2 5 2" xfId="23489"/>
    <cellStyle name="Összesen 2 5 2 5 2 2" xfId="23490"/>
    <cellStyle name="Összesen 2 5 2 5 3" xfId="23491"/>
    <cellStyle name="Összesen 2 5 2 5 3 2" xfId="23492"/>
    <cellStyle name="Összesen 2 5 2 5 4" xfId="23493"/>
    <cellStyle name="Összesen 2 5 2 5 5" xfId="23494"/>
    <cellStyle name="Összesen 2 5 2 6" xfId="23495"/>
    <cellStyle name="Összesen 2 5 2 6 2" xfId="23496"/>
    <cellStyle name="Összesen 2 5 2 7" xfId="23497"/>
    <cellStyle name="Összesen 2 5 2 7 2" xfId="23498"/>
    <cellStyle name="Összesen 2 5 2 8" xfId="23499"/>
    <cellStyle name="Összesen 2 5 2 9" xfId="23500"/>
    <cellStyle name="Összesen 2 5 3" xfId="23501"/>
    <cellStyle name="Összesen 2 5 3 2" xfId="23502"/>
    <cellStyle name="Összesen 2 5 3 2 2" xfId="23503"/>
    <cellStyle name="Összesen 2 5 3 2 2 2" xfId="23504"/>
    <cellStyle name="Összesen 2 5 3 2 3" xfId="23505"/>
    <cellStyle name="Összesen 2 5 3 2 3 2" xfId="23506"/>
    <cellStyle name="Összesen 2 5 3 2 4" xfId="23507"/>
    <cellStyle name="Összesen 2 5 3 2 5" xfId="23508"/>
    <cellStyle name="Összesen 2 5 3 3" xfId="23509"/>
    <cellStyle name="Összesen 2 5 3 3 2" xfId="23510"/>
    <cellStyle name="Összesen 2 5 3 4" xfId="23511"/>
    <cellStyle name="Összesen 2 5 3 4 2" xfId="23512"/>
    <cellStyle name="Összesen 2 5 3 5" xfId="23513"/>
    <cellStyle name="Összesen 2 5 3 6" xfId="23514"/>
    <cellStyle name="Összesen 2 5 4" xfId="23515"/>
    <cellStyle name="Összesen 2 5 4 2" xfId="23516"/>
    <cellStyle name="Összesen 2 5 4 2 2" xfId="23517"/>
    <cellStyle name="Összesen 2 5 4 2 2 2" xfId="23518"/>
    <cellStyle name="Összesen 2 5 4 2 3" xfId="23519"/>
    <cellStyle name="Összesen 2 5 4 2 3 2" xfId="23520"/>
    <cellStyle name="Összesen 2 5 4 2 4" xfId="23521"/>
    <cellStyle name="Összesen 2 5 4 2 5" xfId="23522"/>
    <cellStyle name="Összesen 2 5 4 3" xfId="23523"/>
    <cellStyle name="Összesen 2 5 4 3 2" xfId="23524"/>
    <cellStyle name="Összesen 2 5 4 4" xfId="23525"/>
    <cellStyle name="Összesen 2 5 4 4 2" xfId="23526"/>
    <cellStyle name="Összesen 2 5 4 5" xfId="23527"/>
    <cellStyle name="Összesen 2 5 4 6" xfId="23528"/>
    <cellStyle name="Összesen 2 5 5" xfId="23529"/>
    <cellStyle name="Összesen 2 5 5 2" xfId="23530"/>
    <cellStyle name="Összesen 2 5 5 2 2" xfId="23531"/>
    <cellStyle name="Összesen 2 5 5 2 2 2" xfId="23532"/>
    <cellStyle name="Összesen 2 5 5 2 3" xfId="23533"/>
    <cellStyle name="Összesen 2 5 5 2 3 2" xfId="23534"/>
    <cellStyle name="Összesen 2 5 5 2 4" xfId="23535"/>
    <cellStyle name="Összesen 2 5 5 2 5" xfId="23536"/>
    <cellStyle name="Összesen 2 5 5 3" xfId="23537"/>
    <cellStyle name="Összesen 2 5 5 3 2" xfId="23538"/>
    <cellStyle name="Összesen 2 5 5 4" xfId="23539"/>
    <cellStyle name="Összesen 2 5 5 4 2" xfId="23540"/>
    <cellStyle name="Összesen 2 5 5 5" xfId="23541"/>
    <cellStyle name="Összesen 2 5 5 6" xfId="23542"/>
    <cellStyle name="Összesen 2 5 6" xfId="23543"/>
    <cellStyle name="Összesen 2 5 6 2" xfId="23544"/>
    <cellStyle name="Összesen 2 5 6 2 2" xfId="23545"/>
    <cellStyle name="Összesen 2 5 6 2 2 2" xfId="23546"/>
    <cellStyle name="Összesen 2 5 6 2 3" xfId="23547"/>
    <cellStyle name="Összesen 2 5 6 2 3 2" xfId="23548"/>
    <cellStyle name="Összesen 2 5 6 2 4" xfId="23549"/>
    <cellStyle name="Összesen 2 5 6 2 5" xfId="23550"/>
    <cellStyle name="Összesen 2 5 6 3" xfId="23551"/>
    <cellStyle name="Összesen 2 5 6 3 2" xfId="23552"/>
    <cellStyle name="Összesen 2 5 6 4" xfId="23553"/>
    <cellStyle name="Összesen 2 5 6 4 2" xfId="23554"/>
    <cellStyle name="Összesen 2 5 6 5" xfId="23555"/>
    <cellStyle name="Összesen 2 5 6 6" xfId="23556"/>
    <cellStyle name="Összesen 2 5 7" xfId="23557"/>
    <cellStyle name="Összesen 2 5 7 2" xfId="23558"/>
    <cellStyle name="Összesen 2 5 7 2 2" xfId="23559"/>
    <cellStyle name="Összesen 2 5 7 3" xfId="23560"/>
    <cellStyle name="Összesen 2 5 7 3 2" xfId="23561"/>
    <cellStyle name="Összesen 2 5 7 4" xfId="23562"/>
    <cellStyle name="Összesen 2 5 7 5" xfId="23563"/>
    <cellStyle name="Összesen 2 5 8" xfId="23564"/>
    <cellStyle name="Összesen 2 5 8 2" xfId="23565"/>
    <cellStyle name="Összesen 2 5 9" xfId="23566"/>
    <cellStyle name="Összesen 2 5 9 2" xfId="23567"/>
    <cellStyle name="Összesen 2 6" xfId="23568"/>
    <cellStyle name="Összesen 2 6 2" xfId="23569"/>
    <cellStyle name="Összesen 2 6 2 2" xfId="23570"/>
    <cellStyle name="Összesen 2 6 2 2 2" xfId="23571"/>
    <cellStyle name="Összesen 2 6 2 2 2 2" xfId="23572"/>
    <cellStyle name="Összesen 2 6 2 2 3" xfId="23573"/>
    <cellStyle name="Összesen 2 6 2 2 3 2" xfId="23574"/>
    <cellStyle name="Összesen 2 6 2 2 4" xfId="23575"/>
    <cellStyle name="Összesen 2 6 2 2 5" xfId="23576"/>
    <cellStyle name="Összesen 2 6 2 3" xfId="23577"/>
    <cellStyle name="Összesen 2 6 2 3 2" xfId="23578"/>
    <cellStyle name="Összesen 2 6 2 4" xfId="23579"/>
    <cellStyle name="Összesen 2 6 2 4 2" xfId="23580"/>
    <cellStyle name="Összesen 2 6 2 5" xfId="23581"/>
    <cellStyle name="Összesen 2 6 2 6" xfId="23582"/>
    <cellStyle name="Összesen 2 6 3" xfId="23583"/>
    <cellStyle name="Összesen 2 6 3 2" xfId="23584"/>
    <cellStyle name="Összesen 2 6 3 2 2" xfId="23585"/>
    <cellStyle name="Összesen 2 6 3 2 2 2" xfId="23586"/>
    <cellStyle name="Összesen 2 6 3 2 3" xfId="23587"/>
    <cellStyle name="Összesen 2 6 3 2 3 2" xfId="23588"/>
    <cellStyle name="Összesen 2 6 3 2 4" xfId="23589"/>
    <cellStyle name="Összesen 2 6 3 2 5" xfId="23590"/>
    <cellStyle name="Összesen 2 6 3 3" xfId="23591"/>
    <cellStyle name="Összesen 2 6 3 3 2" xfId="23592"/>
    <cellStyle name="Összesen 2 6 3 4" xfId="23593"/>
    <cellStyle name="Összesen 2 6 3 4 2" xfId="23594"/>
    <cellStyle name="Összesen 2 6 3 5" xfId="23595"/>
    <cellStyle name="Összesen 2 6 3 6" xfId="23596"/>
    <cellStyle name="Összesen 2 6 4" xfId="23597"/>
    <cellStyle name="Összesen 2 6 4 2" xfId="23598"/>
    <cellStyle name="Összesen 2 6 4 2 2" xfId="23599"/>
    <cellStyle name="Összesen 2 6 4 2 2 2" xfId="23600"/>
    <cellStyle name="Összesen 2 6 4 2 3" xfId="23601"/>
    <cellStyle name="Összesen 2 6 4 2 3 2" xfId="23602"/>
    <cellStyle name="Összesen 2 6 4 2 4" xfId="23603"/>
    <cellStyle name="Összesen 2 6 4 2 5" xfId="23604"/>
    <cellStyle name="Összesen 2 6 4 3" xfId="23605"/>
    <cellStyle name="Összesen 2 6 4 3 2" xfId="23606"/>
    <cellStyle name="Összesen 2 6 4 4" xfId="23607"/>
    <cellStyle name="Összesen 2 6 4 4 2" xfId="23608"/>
    <cellStyle name="Összesen 2 6 4 5" xfId="23609"/>
    <cellStyle name="Összesen 2 6 4 6" xfId="23610"/>
    <cellStyle name="Összesen 2 6 5" xfId="23611"/>
    <cellStyle name="Összesen 2 6 5 2" xfId="23612"/>
    <cellStyle name="Összesen 2 6 5 2 2" xfId="23613"/>
    <cellStyle name="Összesen 2 6 5 3" xfId="23614"/>
    <cellStyle name="Összesen 2 6 5 3 2" xfId="23615"/>
    <cellStyle name="Összesen 2 6 5 4" xfId="23616"/>
    <cellStyle name="Összesen 2 6 5 5" xfId="23617"/>
    <cellStyle name="Összesen 2 6 6" xfId="23618"/>
    <cellStyle name="Összesen 2 6 6 2" xfId="23619"/>
    <cellStyle name="Összesen 2 6 7" xfId="23620"/>
    <cellStyle name="Összesen 2 6 7 2" xfId="23621"/>
    <cellStyle name="Összesen 2 6 8" xfId="23622"/>
    <cellStyle name="Összesen 2 6 9" xfId="23623"/>
    <cellStyle name="Összesen 2 7" xfId="23624"/>
    <cellStyle name="Összesen 2 7 2" xfId="23625"/>
    <cellStyle name="Összesen 2 7 2 2" xfId="23626"/>
    <cellStyle name="Összesen 2 7 2 2 2" xfId="23627"/>
    <cellStyle name="Összesen 2 7 2 3" xfId="23628"/>
    <cellStyle name="Összesen 2 7 2 3 2" xfId="23629"/>
    <cellStyle name="Összesen 2 7 2 4" xfId="23630"/>
    <cellStyle name="Összesen 2 7 2 5" xfId="23631"/>
    <cellStyle name="Összesen 2 7 3" xfId="23632"/>
    <cellStyle name="Összesen 2 7 3 2" xfId="23633"/>
    <cellStyle name="Összesen 2 7 4" xfId="23634"/>
    <cellStyle name="Összesen 2 7 4 2" xfId="23635"/>
    <cellStyle name="Összesen 2 7 5" xfId="23636"/>
    <cellStyle name="Összesen 2 7 6" xfId="23637"/>
    <cellStyle name="Összesen 2 8" xfId="23638"/>
    <cellStyle name="Összesen 2 8 2" xfId="23639"/>
    <cellStyle name="Összesen 2 8 2 2" xfId="23640"/>
    <cellStyle name="Összesen 2 8 2 2 2" xfId="23641"/>
    <cellStyle name="Összesen 2 8 2 3" xfId="23642"/>
    <cellStyle name="Összesen 2 8 2 3 2" xfId="23643"/>
    <cellStyle name="Összesen 2 8 2 4" xfId="23644"/>
    <cellStyle name="Összesen 2 8 2 5" xfId="23645"/>
    <cellStyle name="Összesen 2 8 3" xfId="23646"/>
    <cellStyle name="Összesen 2 8 3 2" xfId="23647"/>
    <cellStyle name="Összesen 2 8 4" xfId="23648"/>
    <cellStyle name="Összesen 2 8 4 2" xfId="23649"/>
    <cellStyle name="Összesen 2 8 5" xfId="23650"/>
    <cellStyle name="Összesen 2 8 6" xfId="23651"/>
    <cellStyle name="Összesen 2 9" xfId="23652"/>
    <cellStyle name="Összesen 2 9 2" xfId="23653"/>
    <cellStyle name="Összesen 2 9 2 2" xfId="23654"/>
    <cellStyle name="Összesen 2 9 2 2 2" xfId="23655"/>
    <cellStyle name="Összesen 2 9 2 3" xfId="23656"/>
    <cellStyle name="Összesen 2 9 2 3 2" xfId="23657"/>
    <cellStyle name="Összesen 2 9 2 4" xfId="23658"/>
    <cellStyle name="Összesen 2 9 2 5" xfId="23659"/>
    <cellStyle name="Összesen 2 9 3" xfId="23660"/>
    <cellStyle name="Összesen 2 9 3 2" xfId="23661"/>
    <cellStyle name="Összesen 2 9 4" xfId="23662"/>
    <cellStyle name="Összesen 2 9 4 2" xfId="23663"/>
    <cellStyle name="Összesen 2 9 5" xfId="23664"/>
    <cellStyle name="Összesen 2 9 6" xfId="23665"/>
    <cellStyle name="Összesen 20" xfId="23666"/>
    <cellStyle name="Összesen 20 2" xfId="23667"/>
    <cellStyle name="Összesen 20 2 2" xfId="23668"/>
    <cellStyle name="Összesen 20 3" xfId="23669"/>
    <cellStyle name="Összesen 20 3 2" xfId="23670"/>
    <cellStyle name="Összesen 20 4" xfId="23671"/>
    <cellStyle name="Összesen 20 5" xfId="23672"/>
    <cellStyle name="Összesen 21" xfId="23673"/>
    <cellStyle name="Összesen 21 2" xfId="23674"/>
    <cellStyle name="Összesen 21 2 2" xfId="23675"/>
    <cellStyle name="Összesen 21 3" xfId="23676"/>
    <cellStyle name="Összesen 21 3 2" xfId="23677"/>
    <cellStyle name="Összesen 21 4" xfId="23678"/>
    <cellStyle name="Összesen 21 5" xfId="23679"/>
    <cellStyle name="Összesen 22" xfId="23680"/>
    <cellStyle name="Összesen 22 2" xfId="23681"/>
    <cellStyle name="Összesen 22 2 2" xfId="23682"/>
    <cellStyle name="Összesen 22 3" xfId="23683"/>
    <cellStyle name="Összesen 22 3 2" xfId="23684"/>
    <cellStyle name="Összesen 22 4" xfId="23685"/>
    <cellStyle name="Összesen 22 5" xfId="23686"/>
    <cellStyle name="Összesen 23" xfId="23687"/>
    <cellStyle name="Összesen 23 2" xfId="23688"/>
    <cellStyle name="Összesen 23 2 2" xfId="23689"/>
    <cellStyle name="Összesen 23 3" xfId="23690"/>
    <cellStyle name="Összesen 23 3 2" xfId="23691"/>
    <cellStyle name="Összesen 23 4" xfId="23692"/>
    <cellStyle name="Összesen 23 5" xfId="23693"/>
    <cellStyle name="Összesen 24" xfId="23694"/>
    <cellStyle name="Összesen 25" xfId="23695"/>
    <cellStyle name="Összesen 3" xfId="23696"/>
    <cellStyle name="Összesen 3 10" xfId="23697"/>
    <cellStyle name="Összesen 3 10 2" xfId="23698"/>
    <cellStyle name="Összesen 3 10 2 2" xfId="23699"/>
    <cellStyle name="Összesen 3 10 3" xfId="23700"/>
    <cellStyle name="Összesen 3 10 3 2" xfId="23701"/>
    <cellStyle name="Összesen 3 10 4" xfId="23702"/>
    <cellStyle name="Összesen 3 10 5" xfId="23703"/>
    <cellStyle name="Összesen 3 11" xfId="23704"/>
    <cellStyle name="Összesen 3 11 2" xfId="23705"/>
    <cellStyle name="Összesen 3 11 2 2" xfId="23706"/>
    <cellStyle name="Összesen 3 11 3" xfId="23707"/>
    <cellStyle name="Összesen 3 11 3 2" xfId="23708"/>
    <cellStyle name="Összesen 3 11 4" xfId="23709"/>
    <cellStyle name="Összesen 3 11 5" xfId="23710"/>
    <cellStyle name="Összesen 3 12" xfId="23711"/>
    <cellStyle name="Összesen 3 12 2" xfId="23712"/>
    <cellStyle name="Összesen 3 12 2 2" xfId="23713"/>
    <cellStyle name="Összesen 3 12 3" xfId="23714"/>
    <cellStyle name="Összesen 3 12 3 2" xfId="23715"/>
    <cellStyle name="Összesen 3 12 4" xfId="23716"/>
    <cellStyle name="Összesen 3 12 5" xfId="23717"/>
    <cellStyle name="Összesen 3 13" xfId="23718"/>
    <cellStyle name="Összesen 3 13 2" xfId="23719"/>
    <cellStyle name="Összesen 3 13 2 2" xfId="23720"/>
    <cellStyle name="Összesen 3 13 3" xfId="23721"/>
    <cellStyle name="Összesen 3 13 3 2" xfId="23722"/>
    <cellStyle name="Összesen 3 13 4" xfId="23723"/>
    <cellStyle name="Összesen 3 13 5" xfId="23724"/>
    <cellStyle name="Összesen 3 14" xfId="23725"/>
    <cellStyle name="Összesen 3 14 2" xfId="23726"/>
    <cellStyle name="Összesen 3 14 2 2" xfId="23727"/>
    <cellStyle name="Összesen 3 14 3" xfId="23728"/>
    <cellStyle name="Összesen 3 14 3 2" xfId="23729"/>
    <cellStyle name="Összesen 3 14 4" xfId="23730"/>
    <cellStyle name="Összesen 3 14 5" xfId="23731"/>
    <cellStyle name="Összesen 3 15" xfId="23732"/>
    <cellStyle name="Összesen 3 15 2" xfId="23733"/>
    <cellStyle name="Összesen 3 15 2 2" xfId="23734"/>
    <cellStyle name="Összesen 3 15 3" xfId="23735"/>
    <cellStyle name="Összesen 3 15 3 2" xfId="23736"/>
    <cellStyle name="Összesen 3 15 4" xfId="23737"/>
    <cellStyle name="Összesen 3 15 5" xfId="23738"/>
    <cellStyle name="Összesen 3 16" xfId="23739"/>
    <cellStyle name="Összesen 3 16 2" xfId="23740"/>
    <cellStyle name="Összesen 3 16 2 2" xfId="23741"/>
    <cellStyle name="Összesen 3 16 3" xfId="23742"/>
    <cellStyle name="Összesen 3 16 3 2" xfId="23743"/>
    <cellStyle name="Összesen 3 16 4" xfId="23744"/>
    <cellStyle name="Összesen 3 16 5" xfId="23745"/>
    <cellStyle name="Összesen 3 17" xfId="23746"/>
    <cellStyle name="Összesen 3 17 2" xfId="23747"/>
    <cellStyle name="Összesen 3 17 2 2" xfId="23748"/>
    <cellStyle name="Összesen 3 17 3" xfId="23749"/>
    <cellStyle name="Összesen 3 17 3 2" xfId="23750"/>
    <cellStyle name="Összesen 3 17 4" xfId="23751"/>
    <cellStyle name="Összesen 3 17 5" xfId="23752"/>
    <cellStyle name="Összesen 3 18" xfId="23753"/>
    <cellStyle name="Összesen 3 18 2" xfId="23754"/>
    <cellStyle name="Összesen 3 18 2 2" xfId="23755"/>
    <cellStyle name="Összesen 3 18 3" xfId="23756"/>
    <cellStyle name="Összesen 3 18 3 2" xfId="23757"/>
    <cellStyle name="Összesen 3 18 4" xfId="23758"/>
    <cellStyle name="Összesen 3 18 5" xfId="23759"/>
    <cellStyle name="Összesen 3 19" xfId="23760"/>
    <cellStyle name="Összesen 3 19 2" xfId="23761"/>
    <cellStyle name="Összesen 3 19 2 2" xfId="23762"/>
    <cellStyle name="Összesen 3 19 3" xfId="23763"/>
    <cellStyle name="Összesen 3 19 3 2" xfId="23764"/>
    <cellStyle name="Összesen 3 19 4" xfId="23765"/>
    <cellStyle name="Összesen 3 19 5" xfId="23766"/>
    <cellStyle name="Összesen 3 2" xfId="23767"/>
    <cellStyle name="Összesen 3 2 10" xfId="23768"/>
    <cellStyle name="Összesen 3 2 2" xfId="23769"/>
    <cellStyle name="Összesen 3 2 2 2" xfId="23770"/>
    <cellStyle name="Összesen 3 2 2 2 2" xfId="23771"/>
    <cellStyle name="Összesen 3 2 2 2 2 2" xfId="23772"/>
    <cellStyle name="Összesen 3 2 2 2 2 2 2" xfId="23773"/>
    <cellStyle name="Összesen 3 2 2 2 2 3" xfId="23774"/>
    <cellStyle name="Összesen 3 2 2 2 2 3 2" xfId="23775"/>
    <cellStyle name="Összesen 3 2 2 2 2 4" xfId="23776"/>
    <cellStyle name="Összesen 3 2 2 2 2 5" xfId="23777"/>
    <cellStyle name="Összesen 3 2 2 2 3" xfId="23778"/>
    <cellStyle name="Összesen 3 2 2 2 3 2" xfId="23779"/>
    <cellStyle name="Összesen 3 2 2 2 4" xfId="23780"/>
    <cellStyle name="Összesen 3 2 2 2 4 2" xfId="23781"/>
    <cellStyle name="Összesen 3 2 2 2 5" xfId="23782"/>
    <cellStyle name="Összesen 3 2 2 2 6" xfId="23783"/>
    <cellStyle name="Összesen 3 2 2 3" xfId="23784"/>
    <cellStyle name="Összesen 3 2 2 3 2" xfId="23785"/>
    <cellStyle name="Összesen 3 2 2 3 2 2" xfId="23786"/>
    <cellStyle name="Összesen 3 2 2 3 2 2 2" xfId="23787"/>
    <cellStyle name="Összesen 3 2 2 3 2 3" xfId="23788"/>
    <cellStyle name="Összesen 3 2 2 3 2 3 2" xfId="23789"/>
    <cellStyle name="Összesen 3 2 2 3 2 4" xfId="23790"/>
    <cellStyle name="Összesen 3 2 2 3 2 5" xfId="23791"/>
    <cellStyle name="Összesen 3 2 2 3 3" xfId="23792"/>
    <cellStyle name="Összesen 3 2 2 3 3 2" xfId="23793"/>
    <cellStyle name="Összesen 3 2 2 3 4" xfId="23794"/>
    <cellStyle name="Összesen 3 2 2 3 4 2" xfId="23795"/>
    <cellStyle name="Összesen 3 2 2 3 5" xfId="23796"/>
    <cellStyle name="Összesen 3 2 2 3 6" xfId="23797"/>
    <cellStyle name="Összesen 3 2 2 4" xfId="23798"/>
    <cellStyle name="Összesen 3 2 2 4 2" xfId="23799"/>
    <cellStyle name="Összesen 3 2 2 4 2 2" xfId="23800"/>
    <cellStyle name="Összesen 3 2 2 4 2 2 2" xfId="23801"/>
    <cellStyle name="Összesen 3 2 2 4 2 3" xfId="23802"/>
    <cellStyle name="Összesen 3 2 2 4 2 3 2" xfId="23803"/>
    <cellStyle name="Összesen 3 2 2 4 2 4" xfId="23804"/>
    <cellStyle name="Összesen 3 2 2 4 2 5" xfId="23805"/>
    <cellStyle name="Összesen 3 2 2 4 3" xfId="23806"/>
    <cellStyle name="Összesen 3 2 2 4 3 2" xfId="23807"/>
    <cellStyle name="Összesen 3 2 2 4 4" xfId="23808"/>
    <cellStyle name="Összesen 3 2 2 4 4 2" xfId="23809"/>
    <cellStyle name="Összesen 3 2 2 4 5" xfId="23810"/>
    <cellStyle name="Összesen 3 2 2 4 6" xfId="23811"/>
    <cellStyle name="Összesen 3 2 2 5" xfId="23812"/>
    <cellStyle name="Összesen 3 2 2 5 2" xfId="23813"/>
    <cellStyle name="Összesen 3 2 2 5 2 2" xfId="23814"/>
    <cellStyle name="Összesen 3 2 2 5 3" xfId="23815"/>
    <cellStyle name="Összesen 3 2 2 5 3 2" xfId="23816"/>
    <cellStyle name="Összesen 3 2 2 5 4" xfId="23817"/>
    <cellStyle name="Összesen 3 2 2 5 5" xfId="23818"/>
    <cellStyle name="Összesen 3 2 2 6" xfId="23819"/>
    <cellStyle name="Összesen 3 2 2 6 2" xfId="23820"/>
    <cellStyle name="Összesen 3 2 2 7" xfId="23821"/>
    <cellStyle name="Összesen 3 2 2 7 2" xfId="23822"/>
    <cellStyle name="Összesen 3 2 2 8" xfId="23823"/>
    <cellStyle name="Összesen 3 2 2 9" xfId="23824"/>
    <cellStyle name="Összesen 3 2 3" xfId="23825"/>
    <cellStyle name="Összesen 3 2 3 2" xfId="23826"/>
    <cellStyle name="Összesen 3 2 3 2 2" xfId="23827"/>
    <cellStyle name="Összesen 3 2 3 2 2 2" xfId="23828"/>
    <cellStyle name="Összesen 3 2 3 2 2 2 2" xfId="23829"/>
    <cellStyle name="Összesen 3 2 3 2 2 3" xfId="23830"/>
    <cellStyle name="Összesen 3 2 3 2 2 3 2" xfId="23831"/>
    <cellStyle name="Összesen 3 2 3 2 2 4" xfId="23832"/>
    <cellStyle name="Összesen 3 2 3 2 2 5" xfId="23833"/>
    <cellStyle name="Összesen 3 2 3 2 3" xfId="23834"/>
    <cellStyle name="Összesen 3 2 3 2 3 2" xfId="23835"/>
    <cellStyle name="Összesen 3 2 3 2 4" xfId="23836"/>
    <cellStyle name="Összesen 3 2 3 2 4 2" xfId="23837"/>
    <cellStyle name="Összesen 3 2 3 2 5" xfId="23838"/>
    <cellStyle name="Összesen 3 2 3 2 6" xfId="23839"/>
    <cellStyle name="Összesen 3 2 3 3" xfId="23840"/>
    <cellStyle name="Összesen 3 2 3 3 2" xfId="23841"/>
    <cellStyle name="Összesen 3 2 3 3 2 2" xfId="23842"/>
    <cellStyle name="Összesen 3 2 3 3 2 2 2" xfId="23843"/>
    <cellStyle name="Összesen 3 2 3 3 2 3" xfId="23844"/>
    <cellStyle name="Összesen 3 2 3 3 2 3 2" xfId="23845"/>
    <cellStyle name="Összesen 3 2 3 3 2 4" xfId="23846"/>
    <cellStyle name="Összesen 3 2 3 3 2 5" xfId="23847"/>
    <cellStyle name="Összesen 3 2 3 3 3" xfId="23848"/>
    <cellStyle name="Összesen 3 2 3 3 3 2" xfId="23849"/>
    <cellStyle name="Összesen 3 2 3 3 4" xfId="23850"/>
    <cellStyle name="Összesen 3 2 3 3 4 2" xfId="23851"/>
    <cellStyle name="Összesen 3 2 3 3 5" xfId="23852"/>
    <cellStyle name="Összesen 3 2 3 3 6" xfId="23853"/>
    <cellStyle name="Összesen 3 2 3 4" xfId="23854"/>
    <cellStyle name="Összesen 3 2 3 4 2" xfId="23855"/>
    <cellStyle name="Összesen 3 2 3 4 2 2" xfId="23856"/>
    <cellStyle name="Összesen 3 2 3 4 3" xfId="23857"/>
    <cellStyle name="Összesen 3 2 3 4 3 2" xfId="23858"/>
    <cellStyle name="Összesen 3 2 3 4 4" xfId="23859"/>
    <cellStyle name="Összesen 3 2 3 4 5" xfId="23860"/>
    <cellStyle name="Összesen 3 2 3 5" xfId="23861"/>
    <cellStyle name="Összesen 3 2 3 5 2" xfId="23862"/>
    <cellStyle name="Összesen 3 2 3 6" xfId="23863"/>
    <cellStyle name="Összesen 3 2 3 6 2" xfId="23864"/>
    <cellStyle name="Összesen 3 2 3 7" xfId="23865"/>
    <cellStyle name="Összesen 3 2 3 8" xfId="23866"/>
    <cellStyle name="Összesen 3 2 4" xfId="23867"/>
    <cellStyle name="Összesen 3 2 4 2" xfId="23868"/>
    <cellStyle name="Összesen 3 2 4 2 2" xfId="23869"/>
    <cellStyle name="Összesen 3 2 4 2 2 2" xfId="23870"/>
    <cellStyle name="Összesen 3 2 4 2 3" xfId="23871"/>
    <cellStyle name="Összesen 3 2 4 2 3 2" xfId="23872"/>
    <cellStyle name="Összesen 3 2 4 2 4" xfId="23873"/>
    <cellStyle name="Összesen 3 2 4 2 5" xfId="23874"/>
    <cellStyle name="Összesen 3 2 4 3" xfId="23875"/>
    <cellStyle name="Összesen 3 2 4 3 2" xfId="23876"/>
    <cellStyle name="Összesen 3 2 4 4" xfId="23877"/>
    <cellStyle name="Összesen 3 2 4 4 2" xfId="23878"/>
    <cellStyle name="Összesen 3 2 4 5" xfId="23879"/>
    <cellStyle name="Összesen 3 2 4 6" xfId="23880"/>
    <cellStyle name="Összesen 3 2 5" xfId="23881"/>
    <cellStyle name="Összesen 3 2 5 2" xfId="23882"/>
    <cellStyle name="Összesen 3 2 5 2 2" xfId="23883"/>
    <cellStyle name="Összesen 3 2 5 2 2 2" xfId="23884"/>
    <cellStyle name="Összesen 3 2 5 2 3" xfId="23885"/>
    <cellStyle name="Összesen 3 2 5 2 3 2" xfId="23886"/>
    <cellStyle name="Összesen 3 2 5 2 4" xfId="23887"/>
    <cellStyle name="Összesen 3 2 5 2 5" xfId="23888"/>
    <cellStyle name="Összesen 3 2 5 3" xfId="23889"/>
    <cellStyle name="Összesen 3 2 5 3 2" xfId="23890"/>
    <cellStyle name="Összesen 3 2 5 4" xfId="23891"/>
    <cellStyle name="Összesen 3 2 5 4 2" xfId="23892"/>
    <cellStyle name="Összesen 3 2 5 5" xfId="23893"/>
    <cellStyle name="Összesen 3 2 5 6" xfId="23894"/>
    <cellStyle name="Összesen 3 2 6" xfId="23895"/>
    <cellStyle name="Összesen 3 2 6 2" xfId="23896"/>
    <cellStyle name="Összesen 3 2 6 2 2" xfId="23897"/>
    <cellStyle name="Összesen 3 2 6 2 2 2" xfId="23898"/>
    <cellStyle name="Összesen 3 2 6 2 3" xfId="23899"/>
    <cellStyle name="Összesen 3 2 6 2 3 2" xfId="23900"/>
    <cellStyle name="Összesen 3 2 6 2 4" xfId="23901"/>
    <cellStyle name="Összesen 3 2 6 2 5" xfId="23902"/>
    <cellStyle name="Összesen 3 2 6 3" xfId="23903"/>
    <cellStyle name="Összesen 3 2 6 3 2" xfId="23904"/>
    <cellStyle name="Összesen 3 2 6 4" xfId="23905"/>
    <cellStyle name="Összesen 3 2 6 4 2" xfId="23906"/>
    <cellStyle name="Összesen 3 2 6 5" xfId="23907"/>
    <cellStyle name="Összesen 3 2 6 6" xfId="23908"/>
    <cellStyle name="Összesen 3 2 7" xfId="23909"/>
    <cellStyle name="Összesen 3 2 7 2" xfId="23910"/>
    <cellStyle name="Összesen 3 2 7 2 2" xfId="23911"/>
    <cellStyle name="Összesen 3 2 7 3" xfId="23912"/>
    <cellStyle name="Összesen 3 2 7 3 2" xfId="23913"/>
    <cellStyle name="Összesen 3 2 7 4" xfId="23914"/>
    <cellStyle name="Összesen 3 2 7 5" xfId="23915"/>
    <cellStyle name="Összesen 3 2 8" xfId="23916"/>
    <cellStyle name="Összesen 3 2 8 2" xfId="23917"/>
    <cellStyle name="Összesen 3 2 9" xfId="23918"/>
    <cellStyle name="Összesen 3 2 9 2" xfId="23919"/>
    <cellStyle name="Összesen 3 20" xfId="23920"/>
    <cellStyle name="Összesen 3 20 2" xfId="23921"/>
    <cellStyle name="Összesen 3 20 2 2" xfId="23922"/>
    <cellStyle name="Összesen 3 20 3" xfId="23923"/>
    <cellStyle name="Összesen 3 20 3 2" xfId="23924"/>
    <cellStyle name="Összesen 3 20 4" xfId="23925"/>
    <cellStyle name="Összesen 3 20 5" xfId="23926"/>
    <cellStyle name="Összesen 3 21" xfId="23927"/>
    <cellStyle name="Összesen 3 21 2" xfId="23928"/>
    <cellStyle name="Összesen 3 21 2 2" xfId="23929"/>
    <cellStyle name="Összesen 3 21 3" xfId="23930"/>
    <cellStyle name="Összesen 3 21 3 2" xfId="23931"/>
    <cellStyle name="Összesen 3 21 4" xfId="23932"/>
    <cellStyle name="Összesen 3 21 5" xfId="23933"/>
    <cellStyle name="Összesen 3 22" xfId="23934"/>
    <cellStyle name="Összesen 3 22 2" xfId="23935"/>
    <cellStyle name="Összesen 3 23" xfId="23936"/>
    <cellStyle name="Összesen 3 23 2" xfId="23937"/>
    <cellStyle name="Összesen 3 24" xfId="23938"/>
    <cellStyle name="Összesen 3 24 2" xfId="23939"/>
    <cellStyle name="Összesen 3 25" xfId="23940"/>
    <cellStyle name="Összesen 3 26" xfId="23941"/>
    <cellStyle name="Összesen 3 3" xfId="23942"/>
    <cellStyle name="Összesen 3 3 10" xfId="23943"/>
    <cellStyle name="Összesen 3 3 11" xfId="23944"/>
    <cellStyle name="Összesen 3 3 2" xfId="23945"/>
    <cellStyle name="Összesen 3 3 2 2" xfId="23946"/>
    <cellStyle name="Összesen 3 3 2 2 2" xfId="23947"/>
    <cellStyle name="Összesen 3 3 2 2 2 2" xfId="23948"/>
    <cellStyle name="Összesen 3 3 2 2 2 2 2" xfId="23949"/>
    <cellStyle name="Összesen 3 3 2 2 2 3" xfId="23950"/>
    <cellStyle name="Összesen 3 3 2 2 2 3 2" xfId="23951"/>
    <cellStyle name="Összesen 3 3 2 2 2 4" xfId="23952"/>
    <cellStyle name="Összesen 3 3 2 2 2 5" xfId="23953"/>
    <cellStyle name="Összesen 3 3 2 2 3" xfId="23954"/>
    <cellStyle name="Összesen 3 3 2 2 3 2" xfId="23955"/>
    <cellStyle name="Összesen 3 3 2 2 4" xfId="23956"/>
    <cellStyle name="Összesen 3 3 2 2 4 2" xfId="23957"/>
    <cellStyle name="Összesen 3 3 2 2 5" xfId="23958"/>
    <cellStyle name="Összesen 3 3 2 2 6" xfId="23959"/>
    <cellStyle name="Összesen 3 3 2 3" xfId="23960"/>
    <cellStyle name="Összesen 3 3 2 3 2" xfId="23961"/>
    <cellStyle name="Összesen 3 3 2 3 2 2" xfId="23962"/>
    <cellStyle name="Összesen 3 3 2 3 2 2 2" xfId="23963"/>
    <cellStyle name="Összesen 3 3 2 3 2 3" xfId="23964"/>
    <cellStyle name="Összesen 3 3 2 3 2 3 2" xfId="23965"/>
    <cellStyle name="Összesen 3 3 2 3 2 4" xfId="23966"/>
    <cellStyle name="Összesen 3 3 2 3 2 5" xfId="23967"/>
    <cellStyle name="Összesen 3 3 2 3 3" xfId="23968"/>
    <cellStyle name="Összesen 3 3 2 3 3 2" xfId="23969"/>
    <cellStyle name="Összesen 3 3 2 3 4" xfId="23970"/>
    <cellStyle name="Összesen 3 3 2 3 4 2" xfId="23971"/>
    <cellStyle name="Összesen 3 3 2 3 5" xfId="23972"/>
    <cellStyle name="Összesen 3 3 2 3 6" xfId="23973"/>
    <cellStyle name="Összesen 3 3 2 4" xfId="23974"/>
    <cellStyle name="Összesen 3 3 2 4 2" xfId="23975"/>
    <cellStyle name="Összesen 3 3 2 4 2 2" xfId="23976"/>
    <cellStyle name="Összesen 3 3 2 4 2 2 2" xfId="23977"/>
    <cellStyle name="Összesen 3 3 2 4 2 3" xfId="23978"/>
    <cellStyle name="Összesen 3 3 2 4 2 3 2" xfId="23979"/>
    <cellStyle name="Összesen 3 3 2 4 2 4" xfId="23980"/>
    <cellStyle name="Összesen 3 3 2 4 2 5" xfId="23981"/>
    <cellStyle name="Összesen 3 3 2 4 3" xfId="23982"/>
    <cellStyle name="Összesen 3 3 2 4 3 2" xfId="23983"/>
    <cellStyle name="Összesen 3 3 2 4 4" xfId="23984"/>
    <cellStyle name="Összesen 3 3 2 4 4 2" xfId="23985"/>
    <cellStyle name="Összesen 3 3 2 4 5" xfId="23986"/>
    <cellStyle name="Összesen 3 3 2 4 6" xfId="23987"/>
    <cellStyle name="Összesen 3 3 2 5" xfId="23988"/>
    <cellStyle name="Összesen 3 3 2 5 2" xfId="23989"/>
    <cellStyle name="Összesen 3 3 2 5 2 2" xfId="23990"/>
    <cellStyle name="Összesen 3 3 2 5 3" xfId="23991"/>
    <cellStyle name="Összesen 3 3 2 5 3 2" xfId="23992"/>
    <cellStyle name="Összesen 3 3 2 5 4" xfId="23993"/>
    <cellStyle name="Összesen 3 3 2 5 5" xfId="23994"/>
    <cellStyle name="Összesen 3 3 2 6" xfId="23995"/>
    <cellStyle name="Összesen 3 3 2 6 2" xfId="23996"/>
    <cellStyle name="Összesen 3 3 2 7" xfId="23997"/>
    <cellStyle name="Összesen 3 3 2 7 2" xfId="23998"/>
    <cellStyle name="Összesen 3 3 2 8" xfId="23999"/>
    <cellStyle name="Összesen 3 3 2 9" xfId="24000"/>
    <cellStyle name="Összesen 3 3 3" xfId="24001"/>
    <cellStyle name="Összesen 3 3 3 2" xfId="24002"/>
    <cellStyle name="Összesen 3 3 3 2 2" xfId="24003"/>
    <cellStyle name="Összesen 3 3 3 2 2 2" xfId="24004"/>
    <cellStyle name="Összesen 3 3 3 2 3" xfId="24005"/>
    <cellStyle name="Összesen 3 3 3 2 3 2" xfId="24006"/>
    <cellStyle name="Összesen 3 3 3 2 4" xfId="24007"/>
    <cellStyle name="Összesen 3 3 3 2 5" xfId="24008"/>
    <cellStyle name="Összesen 3 3 3 3" xfId="24009"/>
    <cellStyle name="Összesen 3 3 3 3 2" xfId="24010"/>
    <cellStyle name="Összesen 3 3 3 4" xfId="24011"/>
    <cellStyle name="Összesen 3 3 3 4 2" xfId="24012"/>
    <cellStyle name="Összesen 3 3 3 5" xfId="24013"/>
    <cellStyle name="Összesen 3 3 3 6" xfId="24014"/>
    <cellStyle name="Összesen 3 3 4" xfId="24015"/>
    <cellStyle name="Összesen 3 3 4 2" xfId="24016"/>
    <cellStyle name="Összesen 3 3 4 2 2" xfId="24017"/>
    <cellStyle name="Összesen 3 3 4 2 2 2" xfId="24018"/>
    <cellStyle name="Összesen 3 3 4 2 3" xfId="24019"/>
    <cellStyle name="Összesen 3 3 4 2 3 2" xfId="24020"/>
    <cellStyle name="Összesen 3 3 4 2 4" xfId="24021"/>
    <cellStyle name="Összesen 3 3 4 2 5" xfId="24022"/>
    <cellStyle name="Összesen 3 3 4 3" xfId="24023"/>
    <cellStyle name="Összesen 3 3 4 3 2" xfId="24024"/>
    <cellStyle name="Összesen 3 3 4 4" xfId="24025"/>
    <cellStyle name="Összesen 3 3 4 4 2" xfId="24026"/>
    <cellStyle name="Összesen 3 3 4 5" xfId="24027"/>
    <cellStyle name="Összesen 3 3 4 6" xfId="24028"/>
    <cellStyle name="Összesen 3 3 5" xfId="24029"/>
    <cellStyle name="Összesen 3 3 5 2" xfId="24030"/>
    <cellStyle name="Összesen 3 3 5 2 2" xfId="24031"/>
    <cellStyle name="Összesen 3 3 5 2 2 2" xfId="24032"/>
    <cellStyle name="Összesen 3 3 5 2 3" xfId="24033"/>
    <cellStyle name="Összesen 3 3 5 2 3 2" xfId="24034"/>
    <cellStyle name="Összesen 3 3 5 2 4" xfId="24035"/>
    <cellStyle name="Összesen 3 3 5 2 5" xfId="24036"/>
    <cellStyle name="Összesen 3 3 5 3" xfId="24037"/>
    <cellStyle name="Összesen 3 3 5 3 2" xfId="24038"/>
    <cellStyle name="Összesen 3 3 5 4" xfId="24039"/>
    <cellStyle name="Összesen 3 3 5 4 2" xfId="24040"/>
    <cellStyle name="Összesen 3 3 5 5" xfId="24041"/>
    <cellStyle name="Összesen 3 3 5 6" xfId="24042"/>
    <cellStyle name="Összesen 3 3 6" xfId="24043"/>
    <cellStyle name="Összesen 3 3 6 2" xfId="24044"/>
    <cellStyle name="Összesen 3 3 6 2 2" xfId="24045"/>
    <cellStyle name="Összesen 3 3 6 2 2 2" xfId="24046"/>
    <cellStyle name="Összesen 3 3 6 2 3" xfId="24047"/>
    <cellStyle name="Összesen 3 3 6 2 3 2" xfId="24048"/>
    <cellStyle name="Összesen 3 3 6 2 4" xfId="24049"/>
    <cellStyle name="Összesen 3 3 6 2 5" xfId="24050"/>
    <cellStyle name="Összesen 3 3 6 3" xfId="24051"/>
    <cellStyle name="Összesen 3 3 6 3 2" xfId="24052"/>
    <cellStyle name="Összesen 3 3 6 4" xfId="24053"/>
    <cellStyle name="Összesen 3 3 6 4 2" xfId="24054"/>
    <cellStyle name="Összesen 3 3 6 5" xfId="24055"/>
    <cellStyle name="Összesen 3 3 6 6" xfId="24056"/>
    <cellStyle name="Összesen 3 3 7" xfId="24057"/>
    <cellStyle name="Összesen 3 3 7 2" xfId="24058"/>
    <cellStyle name="Összesen 3 3 7 2 2" xfId="24059"/>
    <cellStyle name="Összesen 3 3 7 3" xfId="24060"/>
    <cellStyle name="Összesen 3 3 7 3 2" xfId="24061"/>
    <cellStyle name="Összesen 3 3 7 4" xfId="24062"/>
    <cellStyle name="Összesen 3 3 7 5" xfId="24063"/>
    <cellStyle name="Összesen 3 3 8" xfId="24064"/>
    <cellStyle name="Összesen 3 3 8 2" xfId="24065"/>
    <cellStyle name="Összesen 3 3 9" xfId="24066"/>
    <cellStyle name="Összesen 3 3 9 2" xfId="24067"/>
    <cellStyle name="Összesen 3 4" xfId="24068"/>
    <cellStyle name="Összesen 3 4 2" xfId="24069"/>
    <cellStyle name="Összesen 3 4 2 2" xfId="24070"/>
    <cellStyle name="Összesen 3 4 2 2 2" xfId="24071"/>
    <cellStyle name="Összesen 3 4 2 2 2 2" xfId="24072"/>
    <cellStyle name="Összesen 3 4 2 2 3" xfId="24073"/>
    <cellStyle name="Összesen 3 4 2 2 3 2" xfId="24074"/>
    <cellStyle name="Összesen 3 4 2 2 4" xfId="24075"/>
    <cellStyle name="Összesen 3 4 2 2 5" xfId="24076"/>
    <cellStyle name="Összesen 3 4 2 3" xfId="24077"/>
    <cellStyle name="Összesen 3 4 2 3 2" xfId="24078"/>
    <cellStyle name="Összesen 3 4 2 4" xfId="24079"/>
    <cellStyle name="Összesen 3 4 2 4 2" xfId="24080"/>
    <cellStyle name="Összesen 3 4 2 5" xfId="24081"/>
    <cellStyle name="Összesen 3 4 2 6" xfId="24082"/>
    <cellStyle name="Összesen 3 4 3" xfId="24083"/>
    <cellStyle name="Összesen 3 4 3 2" xfId="24084"/>
    <cellStyle name="Összesen 3 4 3 2 2" xfId="24085"/>
    <cellStyle name="Összesen 3 4 3 2 2 2" xfId="24086"/>
    <cellStyle name="Összesen 3 4 3 2 3" xfId="24087"/>
    <cellStyle name="Összesen 3 4 3 2 3 2" xfId="24088"/>
    <cellStyle name="Összesen 3 4 3 2 4" xfId="24089"/>
    <cellStyle name="Összesen 3 4 3 2 5" xfId="24090"/>
    <cellStyle name="Összesen 3 4 3 3" xfId="24091"/>
    <cellStyle name="Összesen 3 4 3 3 2" xfId="24092"/>
    <cellStyle name="Összesen 3 4 3 4" xfId="24093"/>
    <cellStyle name="Összesen 3 4 3 4 2" xfId="24094"/>
    <cellStyle name="Összesen 3 4 3 5" xfId="24095"/>
    <cellStyle name="Összesen 3 4 3 6" xfId="24096"/>
    <cellStyle name="Összesen 3 4 4" xfId="24097"/>
    <cellStyle name="Összesen 3 4 4 2" xfId="24098"/>
    <cellStyle name="Összesen 3 4 4 2 2" xfId="24099"/>
    <cellStyle name="Összesen 3 4 4 2 2 2" xfId="24100"/>
    <cellStyle name="Összesen 3 4 4 2 3" xfId="24101"/>
    <cellStyle name="Összesen 3 4 4 2 3 2" xfId="24102"/>
    <cellStyle name="Összesen 3 4 4 2 4" xfId="24103"/>
    <cellStyle name="Összesen 3 4 4 2 5" xfId="24104"/>
    <cellStyle name="Összesen 3 4 4 3" xfId="24105"/>
    <cellStyle name="Összesen 3 4 4 3 2" xfId="24106"/>
    <cellStyle name="Összesen 3 4 4 4" xfId="24107"/>
    <cellStyle name="Összesen 3 4 4 4 2" xfId="24108"/>
    <cellStyle name="Összesen 3 4 4 5" xfId="24109"/>
    <cellStyle name="Összesen 3 4 4 6" xfId="24110"/>
    <cellStyle name="Összesen 3 4 5" xfId="24111"/>
    <cellStyle name="Összesen 3 4 5 2" xfId="24112"/>
    <cellStyle name="Összesen 3 4 5 2 2" xfId="24113"/>
    <cellStyle name="Összesen 3 4 5 3" xfId="24114"/>
    <cellStyle name="Összesen 3 4 5 3 2" xfId="24115"/>
    <cellStyle name="Összesen 3 4 5 4" xfId="24116"/>
    <cellStyle name="Összesen 3 4 5 5" xfId="24117"/>
    <cellStyle name="Összesen 3 4 6" xfId="24118"/>
    <cellStyle name="Összesen 3 4 6 2" xfId="24119"/>
    <cellStyle name="Összesen 3 4 7" xfId="24120"/>
    <cellStyle name="Összesen 3 4 7 2" xfId="24121"/>
    <cellStyle name="Összesen 3 4 8" xfId="24122"/>
    <cellStyle name="Összesen 3 4 9" xfId="24123"/>
    <cellStyle name="Összesen 3 5" xfId="24124"/>
    <cellStyle name="Összesen 3 5 2" xfId="24125"/>
    <cellStyle name="Összesen 3 5 2 2" xfId="24126"/>
    <cellStyle name="Összesen 3 5 2 2 2" xfId="24127"/>
    <cellStyle name="Összesen 3 5 2 3" xfId="24128"/>
    <cellStyle name="Összesen 3 5 2 3 2" xfId="24129"/>
    <cellStyle name="Összesen 3 5 2 4" xfId="24130"/>
    <cellStyle name="Összesen 3 5 2 5" xfId="24131"/>
    <cellStyle name="Összesen 3 5 3" xfId="24132"/>
    <cellStyle name="Összesen 3 5 3 2" xfId="24133"/>
    <cellStyle name="Összesen 3 5 4" xfId="24134"/>
    <cellStyle name="Összesen 3 5 4 2" xfId="24135"/>
    <cellStyle name="Összesen 3 5 5" xfId="24136"/>
    <cellStyle name="Összesen 3 5 6" xfId="24137"/>
    <cellStyle name="Összesen 3 6" xfId="24138"/>
    <cellStyle name="Összesen 3 6 2" xfId="24139"/>
    <cellStyle name="Összesen 3 6 2 2" xfId="24140"/>
    <cellStyle name="Összesen 3 6 2 2 2" xfId="24141"/>
    <cellStyle name="Összesen 3 6 2 3" xfId="24142"/>
    <cellStyle name="Összesen 3 6 2 3 2" xfId="24143"/>
    <cellStyle name="Összesen 3 6 2 4" xfId="24144"/>
    <cellStyle name="Összesen 3 6 2 5" xfId="24145"/>
    <cellStyle name="Összesen 3 6 3" xfId="24146"/>
    <cellStyle name="Összesen 3 6 3 2" xfId="24147"/>
    <cellStyle name="Összesen 3 6 4" xfId="24148"/>
    <cellStyle name="Összesen 3 6 4 2" xfId="24149"/>
    <cellStyle name="Összesen 3 6 5" xfId="24150"/>
    <cellStyle name="Összesen 3 6 6" xfId="24151"/>
    <cellStyle name="Összesen 3 7" xfId="24152"/>
    <cellStyle name="Összesen 3 7 2" xfId="24153"/>
    <cellStyle name="Összesen 3 7 2 2" xfId="24154"/>
    <cellStyle name="Összesen 3 7 2 2 2" xfId="24155"/>
    <cellStyle name="Összesen 3 7 2 3" xfId="24156"/>
    <cellStyle name="Összesen 3 7 2 3 2" xfId="24157"/>
    <cellStyle name="Összesen 3 7 2 4" xfId="24158"/>
    <cellStyle name="Összesen 3 7 2 5" xfId="24159"/>
    <cellStyle name="Összesen 3 7 3" xfId="24160"/>
    <cellStyle name="Összesen 3 7 3 2" xfId="24161"/>
    <cellStyle name="Összesen 3 7 4" xfId="24162"/>
    <cellStyle name="Összesen 3 7 4 2" xfId="24163"/>
    <cellStyle name="Összesen 3 7 5" xfId="24164"/>
    <cellStyle name="Összesen 3 7 6" xfId="24165"/>
    <cellStyle name="Összesen 3 8" xfId="24166"/>
    <cellStyle name="Összesen 3 8 2" xfId="24167"/>
    <cellStyle name="Összesen 3 8 2 2" xfId="24168"/>
    <cellStyle name="Összesen 3 8 3" xfId="24169"/>
    <cellStyle name="Összesen 3 8 3 2" xfId="24170"/>
    <cellStyle name="Összesen 3 8 4" xfId="24171"/>
    <cellStyle name="Összesen 3 8 5" xfId="24172"/>
    <cellStyle name="Összesen 3 9" xfId="24173"/>
    <cellStyle name="Összesen 3 9 2" xfId="24174"/>
    <cellStyle name="Összesen 3 9 2 2" xfId="24175"/>
    <cellStyle name="Összesen 3 9 3" xfId="24176"/>
    <cellStyle name="Összesen 3 9 3 2" xfId="24177"/>
    <cellStyle name="Összesen 3 9 4" xfId="24178"/>
    <cellStyle name="Összesen 3 9 5" xfId="24179"/>
    <cellStyle name="Összesen 4" xfId="24180"/>
    <cellStyle name="Összesen 4 10" xfId="24181"/>
    <cellStyle name="Összesen 4 10 2" xfId="24182"/>
    <cellStyle name="Összesen 4 11" xfId="24183"/>
    <cellStyle name="Összesen 4 2" xfId="24184"/>
    <cellStyle name="Összesen 4 2 10" xfId="24185"/>
    <cellStyle name="Összesen 4 2 2" xfId="24186"/>
    <cellStyle name="Összesen 4 2 2 2" xfId="24187"/>
    <cellStyle name="Összesen 4 2 2 2 2" xfId="24188"/>
    <cellStyle name="Összesen 4 2 2 2 2 2" xfId="24189"/>
    <cellStyle name="Összesen 4 2 2 2 2 2 2" xfId="24190"/>
    <cellStyle name="Összesen 4 2 2 2 2 3" xfId="24191"/>
    <cellStyle name="Összesen 4 2 2 2 2 3 2" xfId="24192"/>
    <cellStyle name="Összesen 4 2 2 2 2 4" xfId="24193"/>
    <cellStyle name="Összesen 4 2 2 2 2 5" xfId="24194"/>
    <cellStyle name="Összesen 4 2 2 2 3" xfId="24195"/>
    <cellStyle name="Összesen 4 2 2 2 3 2" xfId="24196"/>
    <cellStyle name="Összesen 4 2 2 2 4" xfId="24197"/>
    <cellStyle name="Összesen 4 2 2 2 4 2" xfId="24198"/>
    <cellStyle name="Összesen 4 2 2 2 5" xfId="24199"/>
    <cellStyle name="Összesen 4 2 2 2 6" xfId="24200"/>
    <cellStyle name="Összesen 4 2 2 3" xfId="24201"/>
    <cellStyle name="Összesen 4 2 2 3 2" xfId="24202"/>
    <cellStyle name="Összesen 4 2 2 3 2 2" xfId="24203"/>
    <cellStyle name="Összesen 4 2 2 3 2 2 2" xfId="24204"/>
    <cellStyle name="Összesen 4 2 2 3 2 3" xfId="24205"/>
    <cellStyle name="Összesen 4 2 2 3 2 3 2" xfId="24206"/>
    <cellStyle name="Összesen 4 2 2 3 2 4" xfId="24207"/>
    <cellStyle name="Összesen 4 2 2 3 2 5" xfId="24208"/>
    <cellStyle name="Összesen 4 2 2 3 3" xfId="24209"/>
    <cellStyle name="Összesen 4 2 2 3 3 2" xfId="24210"/>
    <cellStyle name="Összesen 4 2 2 3 4" xfId="24211"/>
    <cellStyle name="Összesen 4 2 2 3 4 2" xfId="24212"/>
    <cellStyle name="Összesen 4 2 2 3 5" xfId="24213"/>
    <cellStyle name="Összesen 4 2 2 3 6" xfId="24214"/>
    <cellStyle name="Összesen 4 2 2 4" xfId="24215"/>
    <cellStyle name="Összesen 4 2 2 4 2" xfId="24216"/>
    <cellStyle name="Összesen 4 2 2 4 2 2" xfId="24217"/>
    <cellStyle name="Összesen 4 2 2 4 2 2 2" xfId="24218"/>
    <cellStyle name="Összesen 4 2 2 4 2 3" xfId="24219"/>
    <cellStyle name="Összesen 4 2 2 4 2 3 2" xfId="24220"/>
    <cellStyle name="Összesen 4 2 2 4 2 4" xfId="24221"/>
    <cellStyle name="Összesen 4 2 2 4 2 5" xfId="24222"/>
    <cellStyle name="Összesen 4 2 2 4 3" xfId="24223"/>
    <cellStyle name="Összesen 4 2 2 4 3 2" xfId="24224"/>
    <cellStyle name="Összesen 4 2 2 4 4" xfId="24225"/>
    <cellStyle name="Összesen 4 2 2 4 4 2" xfId="24226"/>
    <cellStyle name="Összesen 4 2 2 4 5" xfId="24227"/>
    <cellStyle name="Összesen 4 2 2 4 6" xfId="24228"/>
    <cellStyle name="Összesen 4 2 2 5" xfId="24229"/>
    <cellStyle name="Összesen 4 2 2 5 2" xfId="24230"/>
    <cellStyle name="Összesen 4 2 2 5 2 2" xfId="24231"/>
    <cellStyle name="Összesen 4 2 2 5 3" xfId="24232"/>
    <cellStyle name="Összesen 4 2 2 5 3 2" xfId="24233"/>
    <cellStyle name="Összesen 4 2 2 5 4" xfId="24234"/>
    <cellStyle name="Összesen 4 2 2 5 5" xfId="24235"/>
    <cellStyle name="Összesen 4 2 2 6" xfId="24236"/>
    <cellStyle name="Összesen 4 2 2 6 2" xfId="24237"/>
    <cellStyle name="Összesen 4 2 2 7" xfId="24238"/>
    <cellStyle name="Összesen 4 2 2 7 2" xfId="24239"/>
    <cellStyle name="Összesen 4 2 2 8" xfId="24240"/>
    <cellStyle name="Összesen 4 2 2 9" xfId="24241"/>
    <cellStyle name="Összesen 4 2 3" xfId="24242"/>
    <cellStyle name="Összesen 4 2 3 2" xfId="24243"/>
    <cellStyle name="Összesen 4 2 3 2 2" xfId="24244"/>
    <cellStyle name="Összesen 4 2 3 2 2 2" xfId="24245"/>
    <cellStyle name="Összesen 4 2 3 2 2 2 2" xfId="24246"/>
    <cellStyle name="Összesen 4 2 3 2 2 3" xfId="24247"/>
    <cellStyle name="Összesen 4 2 3 2 2 3 2" xfId="24248"/>
    <cellStyle name="Összesen 4 2 3 2 2 4" xfId="24249"/>
    <cellStyle name="Összesen 4 2 3 2 2 5" xfId="24250"/>
    <cellStyle name="Összesen 4 2 3 2 3" xfId="24251"/>
    <cellStyle name="Összesen 4 2 3 2 3 2" xfId="24252"/>
    <cellStyle name="Összesen 4 2 3 2 4" xfId="24253"/>
    <cellStyle name="Összesen 4 2 3 2 4 2" xfId="24254"/>
    <cellStyle name="Összesen 4 2 3 2 5" xfId="24255"/>
    <cellStyle name="Összesen 4 2 3 2 6" xfId="24256"/>
    <cellStyle name="Összesen 4 2 3 3" xfId="24257"/>
    <cellStyle name="Összesen 4 2 3 3 2" xfId="24258"/>
    <cellStyle name="Összesen 4 2 3 3 2 2" xfId="24259"/>
    <cellStyle name="Összesen 4 2 3 3 2 2 2" xfId="24260"/>
    <cellStyle name="Összesen 4 2 3 3 2 3" xfId="24261"/>
    <cellStyle name="Összesen 4 2 3 3 2 3 2" xfId="24262"/>
    <cellStyle name="Összesen 4 2 3 3 2 4" xfId="24263"/>
    <cellStyle name="Összesen 4 2 3 3 2 5" xfId="24264"/>
    <cellStyle name="Összesen 4 2 3 3 3" xfId="24265"/>
    <cellStyle name="Összesen 4 2 3 3 3 2" xfId="24266"/>
    <cellStyle name="Összesen 4 2 3 3 4" xfId="24267"/>
    <cellStyle name="Összesen 4 2 3 3 4 2" xfId="24268"/>
    <cellStyle name="Összesen 4 2 3 3 5" xfId="24269"/>
    <cellStyle name="Összesen 4 2 3 3 6" xfId="24270"/>
    <cellStyle name="Összesen 4 2 3 4" xfId="24271"/>
    <cellStyle name="Összesen 4 2 3 4 2" xfId="24272"/>
    <cellStyle name="Összesen 4 2 3 4 2 2" xfId="24273"/>
    <cellStyle name="Összesen 4 2 3 4 3" xfId="24274"/>
    <cellStyle name="Összesen 4 2 3 4 3 2" xfId="24275"/>
    <cellStyle name="Összesen 4 2 3 4 4" xfId="24276"/>
    <cellStyle name="Összesen 4 2 3 4 5" xfId="24277"/>
    <cellStyle name="Összesen 4 2 3 5" xfId="24278"/>
    <cellStyle name="Összesen 4 2 3 5 2" xfId="24279"/>
    <cellStyle name="Összesen 4 2 3 6" xfId="24280"/>
    <cellStyle name="Összesen 4 2 3 6 2" xfId="24281"/>
    <cellStyle name="Összesen 4 2 3 7" xfId="24282"/>
    <cellStyle name="Összesen 4 2 3 8" xfId="24283"/>
    <cellStyle name="Összesen 4 2 4" xfId="24284"/>
    <cellStyle name="Összesen 4 2 4 2" xfId="24285"/>
    <cellStyle name="Összesen 4 2 4 2 2" xfId="24286"/>
    <cellStyle name="Összesen 4 2 4 2 2 2" xfId="24287"/>
    <cellStyle name="Összesen 4 2 4 2 3" xfId="24288"/>
    <cellStyle name="Összesen 4 2 4 2 3 2" xfId="24289"/>
    <cellStyle name="Összesen 4 2 4 2 4" xfId="24290"/>
    <cellStyle name="Összesen 4 2 4 2 5" xfId="24291"/>
    <cellStyle name="Összesen 4 2 4 3" xfId="24292"/>
    <cellStyle name="Összesen 4 2 4 3 2" xfId="24293"/>
    <cellStyle name="Összesen 4 2 4 4" xfId="24294"/>
    <cellStyle name="Összesen 4 2 4 4 2" xfId="24295"/>
    <cellStyle name="Összesen 4 2 4 5" xfId="24296"/>
    <cellStyle name="Összesen 4 2 4 6" xfId="24297"/>
    <cellStyle name="Összesen 4 2 5" xfId="24298"/>
    <cellStyle name="Összesen 4 2 5 2" xfId="24299"/>
    <cellStyle name="Összesen 4 2 5 2 2" xfId="24300"/>
    <cellStyle name="Összesen 4 2 5 2 2 2" xfId="24301"/>
    <cellStyle name="Összesen 4 2 5 2 3" xfId="24302"/>
    <cellStyle name="Összesen 4 2 5 2 3 2" xfId="24303"/>
    <cellStyle name="Összesen 4 2 5 2 4" xfId="24304"/>
    <cellStyle name="Összesen 4 2 5 2 5" xfId="24305"/>
    <cellStyle name="Összesen 4 2 5 3" xfId="24306"/>
    <cellStyle name="Összesen 4 2 5 3 2" xfId="24307"/>
    <cellStyle name="Összesen 4 2 5 4" xfId="24308"/>
    <cellStyle name="Összesen 4 2 5 4 2" xfId="24309"/>
    <cellStyle name="Összesen 4 2 5 5" xfId="24310"/>
    <cellStyle name="Összesen 4 2 5 6" xfId="24311"/>
    <cellStyle name="Összesen 4 2 6" xfId="24312"/>
    <cellStyle name="Összesen 4 2 6 2" xfId="24313"/>
    <cellStyle name="Összesen 4 2 6 2 2" xfId="24314"/>
    <cellStyle name="Összesen 4 2 6 2 2 2" xfId="24315"/>
    <cellStyle name="Összesen 4 2 6 2 3" xfId="24316"/>
    <cellStyle name="Összesen 4 2 6 2 3 2" xfId="24317"/>
    <cellStyle name="Összesen 4 2 6 2 4" xfId="24318"/>
    <cellStyle name="Összesen 4 2 6 2 5" xfId="24319"/>
    <cellStyle name="Összesen 4 2 6 3" xfId="24320"/>
    <cellStyle name="Összesen 4 2 6 3 2" xfId="24321"/>
    <cellStyle name="Összesen 4 2 6 4" xfId="24322"/>
    <cellStyle name="Összesen 4 2 6 4 2" xfId="24323"/>
    <cellStyle name="Összesen 4 2 6 5" xfId="24324"/>
    <cellStyle name="Összesen 4 2 6 6" xfId="24325"/>
    <cellStyle name="Összesen 4 2 7" xfId="24326"/>
    <cellStyle name="Összesen 4 2 7 2" xfId="24327"/>
    <cellStyle name="Összesen 4 2 7 2 2" xfId="24328"/>
    <cellStyle name="Összesen 4 2 7 3" xfId="24329"/>
    <cellStyle name="Összesen 4 2 7 3 2" xfId="24330"/>
    <cellStyle name="Összesen 4 2 7 4" xfId="24331"/>
    <cellStyle name="Összesen 4 2 7 5" xfId="24332"/>
    <cellStyle name="Összesen 4 2 8" xfId="24333"/>
    <cellStyle name="Összesen 4 2 8 2" xfId="24334"/>
    <cellStyle name="Összesen 4 2 9" xfId="24335"/>
    <cellStyle name="Összesen 4 2 9 2" xfId="24336"/>
    <cellStyle name="Összesen 4 3" xfId="24337"/>
    <cellStyle name="Összesen 4 3 2" xfId="24338"/>
    <cellStyle name="Összesen 4 3 2 2" xfId="24339"/>
    <cellStyle name="Összesen 4 3 2 2 2" xfId="24340"/>
    <cellStyle name="Összesen 4 3 2 2 2 2" xfId="24341"/>
    <cellStyle name="Összesen 4 3 2 2 3" xfId="24342"/>
    <cellStyle name="Összesen 4 3 2 2 3 2" xfId="24343"/>
    <cellStyle name="Összesen 4 3 2 2 4" xfId="24344"/>
    <cellStyle name="Összesen 4 3 2 2 5" xfId="24345"/>
    <cellStyle name="Összesen 4 3 2 3" xfId="24346"/>
    <cellStyle name="Összesen 4 3 2 3 2" xfId="24347"/>
    <cellStyle name="Összesen 4 3 2 4" xfId="24348"/>
    <cellStyle name="Összesen 4 3 2 4 2" xfId="24349"/>
    <cellStyle name="Összesen 4 3 2 5" xfId="24350"/>
    <cellStyle name="Összesen 4 3 2 6" xfId="24351"/>
    <cellStyle name="Összesen 4 3 3" xfId="24352"/>
    <cellStyle name="Összesen 4 3 3 2" xfId="24353"/>
    <cellStyle name="Összesen 4 3 3 2 2" xfId="24354"/>
    <cellStyle name="Összesen 4 3 3 2 2 2" xfId="24355"/>
    <cellStyle name="Összesen 4 3 3 2 3" xfId="24356"/>
    <cellStyle name="Összesen 4 3 3 2 3 2" xfId="24357"/>
    <cellStyle name="Összesen 4 3 3 2 4" xfId="24358"/>
    <cellStyle name="Összesen 4 3 3 2 5" xfId="24359"/>
    <cellStyle name="Összesen 4 3 3 3" xfId="24360"/>
    <cellStyle name="Összesen 4 3 3 3 2" xfId="24361"/>
    <cellStyle name="Összesen 4 3 3 4" xfId="24362"/>
    <cellStyle name="Összesen 4 3 3 4 2" xfId="24363"/>
    <cellStyle name="Összesen 4 3 3 5" xfId="24364"/>
    <cellStyle name="Összesen 4 3 3 6" xfId="24365"/>
    <cellStyle name="Összesen 4 3 4" xfId="24366"/>
    <cellStyle name="Összesen 4 3 4 2" xfId="24367"/>
    <cellStyle name="Összesen 4 3 4 2 2" xfId="24368"/>
    <cellStyle name="Összesen 4 3 4 2 2 2" xfId="24369"/>
    <cellStyle name="Összesen 4 3 4 2 3" xfId="24370"/>
    <cellStyle name="Összesen 4 3 4 2 3 2" xfId="24371"/>
    <cellStyle name="Összesen 4 3 4 2 4" xfId="24372"/>
    <cellStyle name="Összesen 4 3 4 2 5" xfId="24373"/>
    <cellStyle name="Összesen 4 3 4 3" xfId="24374"/>
    <cellStyle name="Összesen 4 3 4 3 2" xfId="24375"/>
    <cellStyle name="Összesen 4 3 4 4" xfId="24376"/>
    <cellStyle name="Összesen 4 3 4 4 2" xfId="24377"/>
    <cellStyle name="Összesen 4 3 4 5" xfId="24378"/>
    <cellStyle name="Összesen 4 3 4 6" xfId="24379"/>
    <cellStyle name="Összesen 4 3 5" xfId="24380"/>
    <cellStyle name="Összesen 4 3 5 2" xfId="24381"/>
    <cellStyle name="Összesen 4 3 5 2 2" xfId="24382"/>
    <cellStyle name="Összesen 4 3 5 3" xfId="24383"/>
    <cellStyle name="Összesen 4 3 5 3 2" xfId="24384"/>
    <cellStyle name="Összesen 4 3 5 4" xfId="24385"/>
    <cellStyle name="Összesen 4 3 5 5" xfId="24386"/>
    <cellStyle name="Összesen 4 3 6" xfId="24387"/>
    <cellStyle name="Összesen 4 3 6 2" xfId="24388"/>
    <cellStyle name="Összesen 4 3 7" xfId="24389"/>
    <cellStyle name="Összesen 4 3 7 2" xfId="24390"/>
    <cellStyle name="Összesen 4 3 8" xfId="24391"/>
    <cellStyle name="Összesen 4 3 9" xfId="24392"/>
    <cellStyle name="Összesen 4 4" xfId="24393"/>
    <cellStyle name="Összesen 4 4 2" xfId="24394"/>
    <cellStyle name="Összesen 4 4 2 2" xfId="24395"/>
    <cellStyle name="Összesen 4 4 2 2 2" xfId="24396"/>
    <cellStyle name="Összesen 4 4 2 2 2 2" xfId="24397"/>
    <cellStyle name="Összesen 4 4 2 2 3" xfId="24398"/>
    <cellStyle name="Összesen 4 4 2 2 3 2" xfId="24399"/>
    <cellStyle name="Összesen 4 4 2 2 4" xfId="24400"/>
    <cellStyle name="Összesen 4 4 2 2 5" xfId="24401"/>
    <cellStyle name="Összesen 4 4 2 3" xfId="24402"/>
    <cellStyle name="Összesen 4 4 2 3 2" xfId="24403"/>
    <cellStyle name="Összesen 4 4 2 4" xfId="24404"/>
    <cellStyle name="Összesen 4 4 2 4 2" xfId="24405"/>
    <cellStyle name="Összesen 4 4 2 5" xfId="24406"/>
    <cellStyle name="Összesen 4 4 2 6" xfId="24407"/>
    <cellStyle name="Összesen 4 4 3" xfId="24408"/>
    <cellStyle name="Összesen 4 4 3 2" xfId="24409"/>
    <cellStyle name="Összesen 4 4 3 2 2" xfId="24410"/>
    <cellStyle name="Összesen 4 4 3 2 2 2" xfId="24411"/>
    <cellStyle name="Összesen 4 4 3 2 3" xfId="24412"/>
    <cellStyle name="Összesen 4 4 3 2 3 2" xfId="24413"/>
    <cellStyle name="Összesen 4 4 3 2 4" xfId="24414"/>
    <cellStyle name="Összesen 4 4 3 2 5" xfId="24415"/>
    <cellStyle name="Összesen 4 4 3 3" xfId="24416"/>
    <cellStyle name="Összesen 4 4 3 3 2" xfId="24417"/>
    <cellStyle name="Összesen 4 4 3 4" xfId="24418"/>
    <cellStyle name="Összesen 4 4 3 4 2" xfId="24419"/>
    <cellStyle name="Összesen 4 4 3 5" xfId="24420"/>
    <cellStyle name="Összesen 4 4 3 6" xfId="24421"/>
    <cellStyle name="Összesen 4 4 4" xfId="24422"/>
    <cellStyle name="Összesen 4 4 4 2" xfId="24423"/>
    <cellStyle name="Összesen 4 4 4 2 2" xfId="24424"/>
    <cellStyle name="Összesen 4 4 4 3" xfId="24425"/>
    <cellStyle name="Összesen 4 4 4 3 2" xfId="24426"/>
    <cellStyle name="Összesen 4 4 4 4" xfId="24427"/>
    <cellStyle name="Összesen 4 4 4 5" xfId="24428"/>
    <cellStyle name="Összesen 4 4 5" xfId="24429"/>
    <cellStyle name="Összesen 4 4 5 2" xfId="24430"/>
    <cellStyle name="Összesen 4 4 6" xfId="24431"/>
    <cellStyle name="Összesen 4 4 6 2" xfId="24432"/>
    <cellStyle name="Összesen 4 4 7" xfId="24433"/>
    <cellStyle name="Összesen 4 4 8" xfId="24434"/>
    <cellStyle name="Összesen 4 5" xfId="24435"/>
    <cellStyle name="Összesen 4 5 2" xfId="24436"/>
    <cellStyle name="Összesen 4 5 2 2" xfId="24437"/>
    <cellStyle name="Összesen 4 5 2 2 2" xfId="24438"/>
    <cellStyle name="Összesen 4 5 2 3" xfId="24439"/>
    <cellStyle name="Összesen 4 5 2 3 2" xfId="24440"/>
    <cellStyle name="Összesen 4 5 2 4" xfId="24441"/>
    <cellStyle name="Összesen 4 5 2 5" xfId="24442"/>
    <cellStyle name="Összesen 4 5 3" xfId="24443"/>
    <cellStyle name="Összesen 4 5 3 2" xfId="24444"/>
    <cellStyle name="Összesen 4 5 4" xfId="24445"/>
    <cellStyle name="Összesen 4 5 4 2" xfId="24446"/>
    <cellStyle name="Összesen 4 5 5" xfId="24447"/>
    <cellStyle name="Összesen 4 5 6" xfId="24448"/>
    <cellStyle name="Összesen 4 6" xfId="24449"/>
    <cellStyle name="Összesen 4 6 2" xfId="24450"/>
    <cellStyle name="Összesen 4 6 2 2" xfId="24451"/>
    <cellStyle name="Összesen 4 6 2 2 2" xfId="24452"/>
    <cellStyle name="Összesen 4 6 2 3" xfId="24453"/>
    <cellStyle name="Összesen 4 6 2 3 2" xfId="24454"/>
    <cellStyle name="Összesen 4 6 2 4" xfId="24455"/>
    <cellStyle name="Összesen 4 6 2 5" xfId="24456"/>
    <cellStyle name="Összesen 4 6 3" xfId="24457"/>
    <cellStyle name="Összesen 4 6 3 2" xfId="24458"/>
    <cellStyle name="Összesen 4 6 4" xfId="24459"/>
    <cellStyle name="Összesen 4 6 4 2" xfId="24460"/>
    <cellStyle name="Összesen 4 6 5" xfId="24461"/>
    <cellStyle name="Összesen 4 6 6" xfId="24462"/>
    <cellStyle name="Összesen 4 7" xfId="24463"/>
    <cellStyle name="Összesen 4 7 2" xfId="24464"/>
    <cellStyle name="Összesen 4 7 2 2" xfId="24465"/>
    <cellStyle name="Összesen 4 7 2 2 2" xfId="24466"/>
    <cellStyle name="Összesen 4 7 2 3" xfId="24467"/>
    <cellStyle name="Összesen 4 7 2 3 2" xfId="24468"/>
    <cellStyle name="Összesen 4 7 2 4" xfId="24469"/>
    <cellStyle name="Összesen 4 7 2 5" xfId="24470"/>
    <cellStyle name="Összesen 4 7 3" xfId="24471"/>
    <cellStyle name="Összesen 4 7 3 2" xfId="24472"/>
    <cellStyle name="Összesen 4 7 4" xfId="24473"/>
    <cellStyle name="Összesen 4 7 4 2" xfId="24474"/>
    <cellStyle name="Összesen 4 7 5" xfId="24475"/>
    <cellStyle name="Összesen 4 7 6" xfId="24476"/>
    <cellStyle name="Összesen 4 8" xfId="24477"/>
    <cellStyle name="Összesen 4 8 2" xfId="24478"/>
    <cellStyle name="Összesen 4 8 2 2" xfId="24479"/>
    <cellStyle name="Összesen 4 8 3" xfId="24480"/>
    <cellStyle name="Összesen 4 8 3 2" xfId="24481"/>
    <cellStyle name="Összesen 4 8 4" xfId="24482"/>
    <cellStyle name="Összesen 4 8 5" xfId="24483"/>
    <cellStyle name="Összesen 4 9" xfId="24484"/>
    <cellStyle name="Összesen 4 9 2" xfId="24485"/>
    <cellStyle name="Összesen 5" xfId="24486"/>
    <cellStyle name="Összesen 5 2" xfId="24487"/>
    <cellStyle name="Összesen 5 2 2" xfId="24488"/>
    <cellStyle name="Összesen 5 2 2 2" xfId="24489"/>
    <cellStyle name="Összesen 5 2 2 2 2" xfId="24490"/>
    <cellStyle name="Összesen 5 2 2 3" xfId="24491"/>
    <cellStyle name="Összesen 5 2 2 3 2" xfId="24492"/>
    <cellStyle name="Összesen 5 2 2 4" xfId="24493"/>
    <cellStyle name="Összesen 5 2 2 5" xfId="24494"/>
    <cellStyle name="Összesen 5 2 3" xfId="24495"/>
    <cellStyle name="Összesen 5 2 3 2" xfId="24496"/>
    <cellStyle name="Összesen 5 2 4" xfId="24497"/>
    <cellStyle name="Összesen 5 2 4 2" xfId="24498"/>
    <cellStyle name="Összesen 5 2 5" xfId="24499"/>
    <cellStyle name="Összesen 5 2 6" xfId="24500"/>
    <cellStyle name="Összesen 5 3" xfId="24501"/>
    <cellStyle name="Összesen 5 3 2" xfId="24502"/>
    <cellStyle name="Összesen 5 3 2 2" xfId="24503"/>
    <cellStyle name="Összesen 5 3 2 2 2" xfId="24504"/>
    <cellStyle name="Összesen 5 3 2 3" xfId="24505"/>
    <cellStyle name="Összesen 5 3 2 3 2" xfId="24506"/>
    <cellStyle name="Összesen 5 3 2 4" xfId="24507"/>
    <cellStyle name="Összesen 5 3 2 5" xfId="24508"/>
    <cellStyle name="Összesen 5 3 3" xfId="24509"/>
    <cellStyle name="Összesen 5 3 3 2" xfId="24510"/>
    <cellStyle name="Összesen 5 3 4" xfId="24511"/>
    <cellStyle name="Összesen 5 3 4 2" xfId="24512"/>
    <cellStyle name="Összesen 5 3 5" xfId="24513"/>
    <cellStyle name="Összesen 5 3 6" xfId="24514"/>
    <cellStyle name="Összesen 5 4" xfId="24515"/>
    <cellStyle name="Összesen 5 4 2" xfId="24516"/>
    <cellStyle name="Összesen 5 4 2 2" xfId="24517"/>
    <cellStyle name="Összesen 5 4 2 2 2" xfId="24518"/>
    <cellStyle name="Összesen 5 4 2 3" xfId="24519"/>
    <cellStyle name="Összesen 5 4 2 3 2" xfId="24520"/>
    <cellStyle name="Összesen 5 4 2 4" xfId="24521"/>
    <cellStyle name="Összesen 5 4 2 5" xfId="24522"/>
    <cellStyle name="Összesen 5 4 3" xfId="24523"/>
    <cellStyle name="Összesen 5 4 3 2" xfId="24524"/>
    <cellStyle name="Összesen 5 4 4" xfId="24525"/>
    <cellStyle name="Összesen 5 4 4 2" xfId="24526"/>
    <cellStyle name="Összesen 5 4 5" xfId="24527"/>
    <cellStyle name="Összesen 5 4 6" xfId="24528"/>
    <cellStyle name="Összesen 5 5" xfId="24529"/>
    <cellStyle name="Összesen 5 5 2" xfId="24530"/>
    <cellStyle name="Összesen 5 5 2 2" xfId="24531"/>
    <cellStyle name="Összesen 5 5 3" xfId="24532"/>
    <cellStyle name="Összesen 5 5 3 2" xfId="24533"/>
    <cellStyle name="Összesen 5 5 4" xfId="24534"/>
    <cellStyle name="Összesen 5 5 5" xfId="24535"/>
    <cellStyle name="Összesen 5 6" xfId="24536"/>
    <cellStyle name="Összesen 5 6 2" xfId="24537"/>
    <cellStyle name="Összesen 5 7" xfId="24538"/>
    <cellStyle name="Összesen 5 7 2" xfId="24539"/>
    <cellStyle name="Összesen 5 8" xfId="24540"/>
    <cellStyle name="Összesen 5 9" xfId="24541"/>
    <cellStyle name="Összesen 6" xfId="24542"/>
    <cellStyle name="Összesen 6 2" xfId="24543"/>
    <cellStyle name="Összesen 6 2 2" xfId="24544"/>
    <cellStyle name="Összesen 6 2 2 2" xfId="24545"/>
    <cellStyle name="Összesen 6 2 3" xfId="24546"/>
    <cellStyle name="Összesen 6 2 3 2" xfId="24547"/>
    <cellStyle name="Összesen 6 2 4" xfId="24548"/>
    <cellStyle name="Összesen 6 2 5" xfId="24549"/>
    <cellStyle name="Összesen 6 3" xfId="24550"/>
    <cellStyle name="Összesen 6 3 2" xfId="24551"/>
    <cellStyle name="Összesen 6 4" xfId="24552"/>
    <cellStyle name="Összesen 6 4 2" xfId="24553"/>
    <cellStyle name="Összesen 6 5" xfId="24554"/>
    <cellStyle name="Összesen 6 6" xfId="24555"/>
    <cellStyle name="Összesen 7" xfId="24556"/>
    <cellStyle name="Összesen 7 2" xfId="24557"/>
    <cellStyle name="Összesen 7 2 2" xfId="24558"/>
    <cellStyle name="Összesen 7 2 2 2" xfId="24559"/>
    <cellStyle name="Összesen 7 2 3" xfId="24560"/>
    <cellStyle name="Összesen 7 2 3 2" xfId="24561"/>
    <cellStyle name="Összesen 7 2 4" xfId="24562"/>
    <cellStyle name="Összesen 7 2 5" xfId="24563"/>
    <cellStyle name="Összesen 7 3" xfId="24564"/>
    <cellStyle name="Összesen 7 3 2" xfId="24565"/>
    <cellStyle name="Összesen 7 4" xfId="24566"/>
    <cellStyle name="Összesen 7 4 2" xfId="24567"/>
    <cellStyle name="Összesen 7 5" xfId="24568"/>
    <cellStyle name="Összesen 7 6" xfId="24569"/>
    <cellStyle name="Összesen 8" xfId="24570"/>
    <cellStyle name="Összesen 8 2" xfId="24571"/>
    <cellStyle name="Összesen 8 2 2" xfId="24572"/>
    <cellStyle name="Összesen 8 2 2 2" xfId="24573"/>
    <cellStyle name="Összesen 8 2 3" xfId="24574"/>
    <cellStyle name="Összesen 8 2 3 2" xfId="24575"/>
    <cellStyle name="Összesen 8 2 4" xfId="24576"/>
    <cellStyle name="Összesen 8 2 5" xfId="24577"/>
    <cellStyle name="Összesen 8 3" xfId="24578"/>
    <cellStyle name="Összesen 8 3 2" xfId="24579"/>
    <cellStyle name="Összesen 8 4" xfId="24580"/>
    <cellStyle name="Összesen 8 4 2" xfId="24581"/>
    <cellStyle name="Összesen 8 5" xfId="24582"/>
    <cellStyle name="Összesen 8 6" xfId="24583"/>
    <cellStyle name="Összesen 9" xfId="24584"/>
    <cellStyle name="Összesen 9 2" xfId="24585"/>
    <cellStyle name="Összesen 9 2 2" xfId="24586"/>
    <cellStyle name="Összesen 9 2 2 2" xfId="24587"/>
    <cellStyle name="Összesen 9 2 3" xfId="24588"/>
    <cellStyle name="Összesen 9 2 3 2" xfId="24589"/>
    <cellStyle name="Összesen 9 2 4" xfId="24590"/>
    <cellStyle name="Összesen 9 2 5" xfId="24591"/>
    <cellStyle name="Összesen 9 3" xfId="24592"/>
    <cellStyle name="Összesen 9 3 2" xfId="24593"/>
    <cellStyle name="Összesen 9 4" xfId="24594"/>
    <cellStyle name="Összesen 9 4 2" xfId="24595"/>
    <cellStyle name="Összesen 9 5" xfId="24596"/>
    <cellStyle name="Összesen 9 6" xfId="24597"/>
    <cellStyle name="Output" xfId="13" builtinId="21" customBuiltin="1"/>
    <cellStyle name="Output 2" xfId="24598"/>
    <cellStyle name="Output 2 10" xfId="24599"/>
    <cellStyle name="Output 2 10 2" xfId="24600"/>
    <cellStyle name="Output 2 10 2 2" xfId="24601"/>
    <cellStyle name="Output 2 10 2 2 2" xfId="24602"/>
    <cellStyle name="Output 2 10 2 3" xfId="24603"/>
    <cellStyle name="Output 2 10 2 3 2" xfId="24604"/>
    <cellStyle name="Output 2 10 2 4" xfId="24605"/>
    <cellStyle name="Output 2 10 2 5" xfId="24606"/>
    <cellStyle name="Output 2 10 3" xfId="24607"/>
    <cellStyle name="Output 2 10 3 2" xfId="24608"/>
    <cellStyle name="Output 2 10 4" xfId="24609"/>
    <cellStyle name="Output 2 10 4 2" xfId="24610"/>
    <cellStyle name="Output 2 10 5" xfId="24611"/>
    <cellStyle name="Output 2 10 6" xfId="24612"/>
    <cellStyle name="Output 2 11" xfId="24613"/>
    <cellStyle name="Output 2 11 2" xfId="24614"/>
    <cellStyle name="Output 2 11 2 2" xfId="24615"/>
    <cellStyle name="Output 2 11 3" xfId="24616"/>
    <cellStyle name="Output 2 11 3 2" xfId="24617"/>
    <cellStyle name="Output 2 11 4" xfId="24618"/>
    <cellStyle name="Output 2 11 5" xfId="24619"/>
    <cellStyle name="Output 2 12" xfId="24620"/>
    <cellStyle name="Output 2 12 2" xfId="24621"/>
    <cellStyle name="Output 2 12 2 2" xfId="24622"/>
    <cellStyle name="Output 2 12 3" xfId="24623"/>
    <cellStyle name="Output 2 12 3 2" xfId="24624"/>
    <cellStyle name="Output 2 12 4" xfId="24625"/>
    <cellStyle name="Output 2 12 5" xfId="24626"/>
    <cellStyle name="Output 2 13" xfId="24627"/>
    <cellStyle name="Output 2 13 2" xfId="24628"/>
    <cellStyle name="Output 2 13 2 2" xfId="24629"/>
    <cellStyle name="Output 2 13 3" xfId="24630"/>
    <cellStyle name="Output 2 13 3 2" xfId="24631"/>
    <cellStyle name="Output 2 13 4" xfId="24632"/>
    <cellStyle name="Output 2 13 5" xfId="24633"/>
    <cellStyle name="Output 2 14" xfId="24634"/>
    <cellStyle name="Output 2 14 2" xfId="24635"/>
    <cellStyle name="Output 2 14 2 2" xfId="24636"/>
    <cellStyle name="Output 2 14 3" xfId="24637"/>
    <cellStyle name="Output 2 14 3 2" xfId="24638"/>
    <cellStyle name="Output 2 14 4" xfId="24639"/>
    <cellStyle name="Output 2 14 5" xfId="24640"/>
    <cellStyle name="Output 2 15" xfId="24641"/>
    <cellStyle name="Output 2 15 2" xfId="24642"/>
    <cellStyle name="Output 2 15 2 2" xfId="24643"/>
    <cellStyle name="Output 2 15 3" xfId="24644"/>
    <cellStyle name="Output 2 15 3 2" xfId="24645"/>
    <cellStyle name="Output 2 15 4" xfId="24646"/>
    <cellStyle name="Output 2 15 5" xfId="24647"/>
    <cellStyle name="Output 2 16" xfId="24648"/>
    <cellStyle name="Output 2 16 2" xfId="24649"/>
    <cellStyle name="Output 2 16 2 2" xfId="24650"/>
    <cellStyle name="Output 2 16 3" xfId="24651"/>
    <cellStyle name="Output 2 16 3 2" xfId="24652"/>
    <cellStyle name="Output 2 16 4" xfId="24653"/>
    <cellStyle name="Output 2 17" xfId="24654"/>
    <cellStyle name="Output 2 17 2" xfId="24655"/>
    <cellStyle name="Output 2 17 2 2" xfId="24656"/>
    <cellStyle name="Output 2 17 3" xfId="24657"/>
    <cellStyle name="Output 2 17 3 2" xfId="24658"/>
    <cellStyle name="Output 2 17 4" xfId="24659"/>
    <cellStyle name="Output 2 17 5" xfId="24660"/>
    <cellStyle name="Output 2 18" xfId="24661"/>
    <cellStyle name="Output 2 18 2" xfId="24662"/>
    <cellStyle name="Output 2 18 2 2" xfId="24663"/>
    <cellStyle name="Output 2 18 3" xfId="24664"/>
    <cellStyle name="Output 2 18 3 2" xfId="24665"/>
    <cellStyle name="Output 2 18 4" xfId="24666"/>
    <cellStyle name="Output 2 2" xfId="24667"/>
    <cellStyle name="Output 2 2 10" xfId="24668"/>
    <cellStyle name="Output 2 2 10 2" xfId="24669"/>
    <cellStyle name="Output 2 2 10 2 2" xfId="24670"/>
    <cellStyle name="Output 2 2 10 3" xfId="24671"/>
    <cellStyle name="Output 2 2 10 3 2" xfId="24672"/>
    <cellStyle name="Output 2 2 10 4" xfId="24673"/>
    <cellStyle name="Output 2 2 10 5" xfId="24674"/>
    <cellStyle name="Output 2 2 11" xfId="24675"/>
    <cellStyle name="Output 2 2 11 2" xfId="24676"/>
    <cellStyle name="Output 2 2 11 2 2" xfId="24677"/>
    <cellStyle name="Output 2 2 11 3" xfId="24678"/>
    <cellStyle name="Output 2 2 11 3 2" xfId="24679"/>
    <cellStyle name="Output 2 2 11 4" xfId="24680"/>
    <cellStyle name="Output 2 2 11 5" xfId="24681"/>
    <cellStyle name="Output 2 2 12" xfId="24682"/>
    <cellStyle name="Output 2 2 12 2" xfId="24683"/>
    <cellStyle name="Output 2 2 12 2 2" xfId="24684"/>
    <cellStyle name="Output 2 2 12 3" xfId="24685"/>
    <cellStyle name="Output 2 2 12 3 2" xfId="24686"/>
    <cellStyle name="Output 2 2 12 4" xfId="24687"/>
    <cellStyle name="Output 2 2 12 5" xfId="24688"/>
    <cellStyle name="Output 2 2 13" xfId="24689"/>
    <cellStyle name="Output 2 2 13 2" xfId="24690"/>
    <cellStyle name="Output 2 2 13 2 2" xfId="24691"/>
    <cellStyle name="Output 2 2 13 3" xfId="24692"/>
    <cellStyle name="Output 2 2 13 3 2" xfId="24693"/>
    <cellStyle name="Output 2 2 13 4" xfId="24694"/>
    <cellStyle name="Output 2 2 13 5" xfId="24695"/>
    <cellStyle name="Output 2 2 14" xfId="24696"/>
    <cellStyle name="Output 2 2 14 2" xfId="24697"/>
    <cellStyle name="Output 2 2 14 2 2" xfId="24698"/>
    <cellStyle name="Output 2 2 14 3" xfId="24699"/>
    <cellStyle name="Output 2 2 14 3 2" xfId="24700"/>
    <cellStyle name="Output 2 2 14 4" xfId="24701"/>
    <cellStyle name="Output 2 2 14 5" xfId="24702"/>
    <cellStyle name="Output 2 2 15" xfId="24703"/>
    <cellStyle name="Output 2 2 15 2" xfId="24704"/>
    <cellStyle name="Output 2 2 15 2 2" xfId="24705"/>
    <cellStyle name="Output 2 2 15 3" xfId="24706"/>
    <cellStyle name="Output 2 2 15 3 2" xfId="24707"/>
    <cellStyle name="Output 2 2 15 4" xfId="24708"/>
    <cellStyle name="Output 2 2 15 5" xfId="24709"/>
    <cellStyle name="Output 2 2 16" xfId="24710"/>
    <cellStyle name="Output 2 2 16 2" xfId="24711"/>
    <cellStyle name="Output 2 2 16 2 2" xfId="24712"/>
    <cellStyle name="Output 2 2 16 3" xfId="24713"/>
    <cellStyle name="Output 2 2 16 3 2" xfId="24714"/>
    <cellStyle name="Output 2 2 16 4" xfId="24715"/>
    <cellStyle name="Output 2 2 17" xfId="24716"/>
    <cellStyle name="Output 2 2 17 2" xfId="24717"/>
    <cellStyle name="Output 2 2 17 2 2" xfId="24718"/>
    <cellStyle name="Output 2 2 17 3" xfId="24719"/>
    <cellStyle name="Output 2 2 17 3 2" xfId="24720"/>
    <cellStyle name="Output 2 2 17 4" xfId="24721"/>
    <cellStyle name="Output 2 2 17 5" xfId="24722"/>
    <cellStyle name="Output 2 2 18" xfId="24723"/>
    <cellStyle name="Output 2 2 18 2" xfId="24724"/>
    <cellStyle name="Output 2 2 18 2 2" xfId="24725"/>
    <cellStyle name="Output 2 2 18 3" xfId="24726"/>
    <cellStyle name="Output 2 2 18 3 2" xfId="24727"/>
    <cellStyle name="Output 2 2 18 4" xfId="24728"/>
    <cellStyle name="Output 2 2 19" xfId="24729"/>
    <cellStyle name="Output 2 2 19 2" xfId="24730"/>
    <cellStyle name="Output 2 2 19 2 2" xfId="24731"/>
    <cellStyle name="Output 2 2 19 3" xfId="24732"/>
    <cellStyle name="Output 2 2 19 3 2" xfId="24733"/>
    <cellStyle name="Output 2 2 19 4" xfId="24734"/>
    <cellStyle name="Output 2 2 19 5" xfId="24735"/>
    <cellStyle name="Output 2 2 2" xfId="24736"/>
    <cellStyle name="Output 2 2 2 10" xfId="24737"/>
    <cellStyle name="Output 2 2 2 10 2" xfId="24738"/>
    <cellStyle name="Output 2 2 2 11" xfId="24739"/>
    <cellStyle name="Output 2 2 2 2" xfId="24740"/>
    <cellStyle name="Output 2 2 2 2 10" xfId="24741"/>
    <cellStyle name="Output 2 2 2 2 2" xfId="24742"/>
    <cellStyle name="Output 2 2 2 2 2 2" xfId="24743"/>
    <cellStyle name="Output 2 2 2 2 2 2 2" xfId="24744"/>
    <cellStyle name="Output 2 2 2 2 2 2 2 2" xfId="24745"/>
    <cellStyle name="Output 2 2 2 2 2 2 2 2 2" xfId="24746"/>
    <cellStyle name="Output 2 2 2 2 2 2 2 3" xfId="24747"/>
    <cellStyle name="Output 2 2 2 2 2 2 2 3 2" xfId="24748"/>
    <cellStyle name="Output 2 2 2 2 2 2 2 4" xfId="24749"/>
    <cellStyle name="Output 2 2 2 2 2 2 2 5" xfId="24750"/>
    <cellStyle name="Output 2 2 2 2 2 2 3" xfId="24751"/>
    <cellStyle name="Output 2 2 2 2 2 2 3 2" xfId="24752"/>
    <cellStyle name="Output 2 2 2 2 2 2 4" xfId="24753"/>
    <cellStyle name="Output 2 2 2 2 2 2 4 2" xfId="24754"/>
    <cellStyle name="Output 2 2 2 2 2 2 5" xfId="24755"/>
    <cellStyle name="Output 2 2 2 2 2 2 6" xfId="24756"/>
    <cellStyle name="Output 2 2 2 2 2 3" xfId="24757"/>
    <cellStyle name="Output 2 2 2 2 2 3 2" xfId="24758"/>
    <cellStyle name="Output 2 2 2 2 2 3 2 2" xfId="24759"/>
    <cellStyle name="Output 2 2 2 2 2 3 2 2 2" xfId="24760"/>
    <cellStyle name="Output 2 2 2 2 2 3 2 3" xfId="24761"/>
    <cellStyle name="Output 2 2 2 2 2 3 2 3 2" xfId="24762"/>
    <cellStyle name="Output 2 2 2 2 2 3 2 4" xfId="24763"/>
    <cellStyle name="Output 2 2 2 2 2 3 2 5" xfId="24764"/>
    <cellStyle name="Output 2 2 2 2 2 3 3" xfId="24765"/>
    <cellStyle name="Output 2 2 2 2 2 3 3 2" xfId="24766"/>
    <cellStyle name="Output 2 2 2 2 2 3 4" xfId="24767"/>
    <cellStyle name="Output 2 2 2 2 2 3 4 2" xfId="24768"/>
    <cellStyle name="Output 2 2 2 2 2 3 5" xfId="24769"/>
    <cellStyle name="Output 2 2 2 2 2 3 6" xfId="24770"/>
    <cellStyle name="Output 2 2 2 2 2 4" xfId="24771"/>
    <cellStyle name="Output 2 2 2 2 2 4 2" xfId="24772"/>
    <cellStyle name="Output 2 2 2 2 2 4 2 2" xfId="24773"/>
    <cellStyle name="Output 2 2 2 2 2 4 2 2 2" xfId="24774"/>
    <cellStyle name="Output 2 2 2 2 2 4 2 3" xfId="24775"/>
    <cellStyle name="Output 2 2 2 2 2 4 2 3 2" xfId="24776"/>
    <cellStyle name="Output 2 2 2 2 2 4 2 4" xfId="24777"/>
    <cellStyle name="Output 2 2 2 2 2 4 2 5" xfId="24778"/>
    <cellStyle name="Output 2 2 2 2 2 4 3" xfId="24779"/>
    <cellStyle name="Output 2 2 2 2 2 4 3 2" xfId="24780"/>
    <cellStyle name="Output 2 2 2 2 2 4 4" xfId="24781"/>
    <cellStyle name="Output 2 2 2 2 2 4 4 2" xfId="24782"/>
    <cellStyle name="Output 2 2 2 2 2 4 5" xfId="24783"/>
    <cellStyle name="Output 2 2 2 2 2 4 6" xfId="24784"/>
    <cellStyle name="Output 2 2 2 2 2 5" xfId="24785"/>
    <cellStyle name="Output 2 2 2 2 2 5 2" xfId="24786"/>
    <cellStyle name="Output 2 2 2 2 2 5 2 2" xfId="24787"/>
    <cellStyle name="Output 2 2 2 2 2 5 3" xfId="24788"/>
    <cellStyle name="Output 2 2 2 2 2 5 3 2" xfId="24789"/>
    <cellStyle name="Output 2 2 2 2 2 5 4" xfId="24790"/>
    <cellStyle name="Output 2 2 2 2 2 5 5" xfId="24791"/>
    <cellStyle name="Output 2 2 2 2 2 6" xfId="24792"/>
    <cellStyle name="Output 2 2 2 2 2 6 2" xfId="24793"/>
    <cellStyle name="Output 2 2 2 2 2 7" xfId="24794"/>
    <cellStyle name="Output 2 2 2 2 2 7 2" xfId="24795"/>
    <cellStyle name="Output 2 2 2 2 2 8" xfId="24796"/>
    <cellStyle name="Output 2 2 2 2 2 9" xfId="24797"/>
    <cellStyle name="Output 2 2 2 2 3" xfId="24798"/>
    <cellStyle name="Output 2 2 2 2 3 2" xfId="24799"/>
    <cellStyle name="Output 2 2 2 2 3 2 2" xfId="24800"/>
    <cellStyle name="Output 2 2 2 2 3 2 2 2" xfId="24801"/>
    <cellStyle name="Output 2 2 2 2 3 2 2 2 2" xfId="24802"/>
    <cellStyle name="Output 2 2 2 2 3 2 2 3" xfId="24803"/>
    <cellStyle name="Output 2 2 2 2 3 2 2 3 2" xfId="24804"/>
    <cellStyle name="Output 2 2 2 2 3 2 2 4" xfId="24805"/>
    <cellStyle name="Output 2 2 2 2 3 2 2 5" xfId="24806"/>
    <cellStyle name="Output 2 2 2 2 3 2 3" xfId="24807"/>
    <cellStyle name="Output 2 2 2 2 3 2 3 2" xfId="24808"/>
    <cellStyle name="Output 2 2 2 2 3 2 4" xfId="24809"/>
    <cellStyle name="Output 2 2 2 2 3 2 4 2" xfId="24810"/>
    <cellStyle name="Output 2 2 2 2 3 2 5" xfId="24811"/>
    <cellStyle name="Output 2 2 2 2 3 2 6" xfId="24812"/>
    <cellStyle name="Output 2 2 2 2 3 3" xfId="24813"/>
    <cellStyle name="Output 2 2 2 2 3 3 2" xfId="24814"/>
    <cellStyle name="Output 2 2 2 2 3 3 2 2" xfId="24815"/>
    <cellStyle name="Output 2 2 2 2 3 3 2 2 2" xfId="24816"/>
    <cellStyle name="Output 2 2 2 2 3 3 2 3" xfId="24817"/>
    <cellStyle name="Output 2 2 2 2 3 3 2 3 2" xfId="24818"/>
    <cellStyle name="Output 2 2 2 2 3 3 2 4" xfId="24819"/>
    <cellStyle name="Output 2 2 2 2 3 3 2 5" xfId="24820"/>
    <cellStyle name="Output 2 2 2 2 3 3 3" xfId="24821"/>
    <cellStyle name="Output 2 2 2 2 3 3 3 2" xfId="24822"/>
    <cellStyle name="Output 2 2 2 2 3 3 4" xfId="24823"/>
    <cellStyle name="Output 2 2 2 2 3 3 4 2" xfId="24824"/>
    <cellStyle name="Output 2 2 2 2 3 3 5" xfId="24825"/>
    <cellStyle name="Output 2 2 2 2 3 3 6" xfId="24826"/>
    <cellStyle name="Output 2 2 2 2 3 4" xfId="24827"/>
    <cellStyle name="Output 2 2 2 2 3 4 2" xfId="24828"/>
    <cellStyle name="Output 2 2 2 2 3 4 2 2" xfId="24829"/>
    <cellStyle name="Output 2 2 2 2 3 4 3" xfId="24830"/>
    <cellStyle name="Output 2 2 2 2 3 4 3 2" xfId="24831"/>
    <cellStyle name="Output 2 2 2 2 3 4 4" xfId="24832"/>
    <cellStyle name="Output 2 2 2 2 3 4 5" xfId="24833"/>
    <cellStyle name="Output 2 2 2 2 3 5" xfId="24834"/>
    <cellStyle name="Output 2 2 2 2 3 5 2" xfId="24835"/>
    <cellStyle name="Output 2 2 2 2 3 6" xfId="24836"/>
    <cellStyle name="Output 2 2 2 2 3 6 2" xfId="24837"/>
    <cellStyle name="Output 2 2 2 2 3 7" xfId="24838"/>
    <cellStyle name="Output 2 2 2 2 3 8" xfId="24839"/>
    <cellStyle name="Output 2 2 2 2 4" xfId="24840"/>
    <cellStyle name="Output 2 2 2 2 4 2" xfId="24841"/>
    <cellStyle name="Output 2 2 2 2 4 2 2" xfId="24842"/>
    <cellStyle name="Output 2 2 2 2 4 2 2 2" xfId="24843"/>
    <cellStyle name="Output 2 2 2 2 4 2 3" xfId="24844"/>
    <cellStyle name="Output 2 2 2 2 4 2 3 2" xfId="24845"/>
    <cellStyle name="Output 2 2 2 2 4 2 4" xfId="24846"/>
    <cellStyle name="Output 2 2 2 2 4 2 5" xfId="24847"/>
    <cellStyle name="Output 2 2 2 2 4 3" xfId="24848"/>
    <cellStyle name="Output 2 2 2 2 4 3 2" xfId="24849"/>
    <cellStyle name="Output 2 2 2 2 4 4" xfId="24850"/>
    <cellStyle name="Output 2 2 2 2 4 4 2" xfId="24851"/>
    <cellStyle name="Output 2 2 2 2 4 5" xfId="24852"/>
    <cellStyle name="Output 2 2 2 2 4 6" xfId="24853"/>
    <cellStyle name="Output 2 2 2 2 5" xfId="24854"/>
    <cellStyle name="Output 2 2 2 2 5 2" xfId="24855"/>
    <cellStyle name="Output 2 2 2 2 5 2 2" xfId="24856"/>
    <cellStyle name="Output 2 2 2 2 5 2 2 2" xfId="24857"/>
    <cellStyle name="Output 2 2 2 2 5 2 3" xfId="24858"/>
    <cellStyle name="Output 2 2 2 2 5 2 3 2" xfId="24859"/>
    <cellStyle name="Output 2 2 2 2 5 2 4" xfId="24860"/>
    <cellStyle name="Output 2 2 2 2 5 2 5" xfId="24861"/>
    <cellStyle name="Output 2 2 2 2 5 3" xfId="24862"/>
    <cellStyle name="Output 2 2 2 2 5 3 2" xfId="24863"/>
    <cellStyle name="Output 2 2 2 2 5 4" xfId="24864"/>
    <cellStyle name="Output 2 2 2 2 5 4 2" xfId="24865"/>
    <cellStyle name="Output 2 2 2 2 5 5" xfId="24866"/>
    <cellStyle name="Output 2 2 2 2 5 6" xfId="24867"/>
    <cellStyle name="Output 2 2 2 2 6" xfId="24868"/>
    <cellStyle name="Output 2 2 2 2 6 2" xfId="24869"/>
    <cellStyle name="Output 2 2 2 2 6 2 2" xfId="24870"/>
    <cellStyle name="Output 2 2 2 2 6 2 2 2" xfId="24871"/>
    <cellStyle name="Output 2 2 2 2 6 2 3" xfId="24872"/>
    <cellStyle name="Output 2 2 2 2 6 2 3 2" xfId="24873"/>
    <cellStyle name="Output 2 2 2 2 6 2 4" xfId="24874"/>
    <cellStyle name="Output 2 2 2 2 6 2 5" xfId="24875"/>
    <cellStyle name="Output 2 2 2 2 6 3" xfId="24876"/>
    <cellStyle name="Output 2 2 2 2 6 3 2" xfId="24877"/>
    <cellStyle name="Output 2 2 2 2 6 4" xfId="24878"/>
    <cellStyle name="Output 2 2 2 2 6 4 2" xfId="24879"/>
    <cellStyle name="Output 2 2 2 2 6 5" xfId="24880"/>
    <cellStyle name="Output 2 2 2 2 6 6" xfId="24881"/>
    <cellStyle name="Output 2 2 2 2 7" xfId="24882"/>
    <cellStyle name="Output 2 2 2 2 7 2" xfId="24883"/>
    <cellStyle name="Output 2 2 2 2 7 2 2" xfId="24884"/>
    <cellStyle name="Output 2 2 2 2 7 3" xfId="24885"/>
    <cellStyle name="Output 2 2 2 2 7 3 2" xfId="24886"/>
    <cellStyle name="Output 2 2 2 2 7 4" xfId="24887"/>
    <cellStyle name="Output 2 2 2 2 7 5" xfId="24888"/>
    <cellStyle name="Output 2 2 2 2 8" xfId="24889"/>
    <cellStyle name="Output 2 2 2 2 8 2" xfId="24890"/>
    <cellStyle name="Output 2 2 2 2 9" xfId="24891"/>
    <cellStyle name="Output 2 2 2 2 9 2" xfId="24892"/>
    <cellStyle name="Output 2 2 2 3" xfId="24893"/>
    <cellStyle name="Output 2 2 2 3 2" xfId="24894"/>
    <cellStyle name="Output 2 2 2 3 2 2" xfId="24895"/>
    <cellStyle name="Output 2 2 2 3 2 2 2" xfId="24896"/>
    <cellStyle name="Output 2 2 2 3 2 2 2 2" xfId="24897"/>
    <cellStyle name="Output 2 2 2 3 2 2 3" xfId="24898"/>
    <cellStyle name="Output 2 2 2 3 2 2 3 2" xfId="24899"/>
    <cellStyle name="Output 2 2 2 3 2 2 4" xfId="24900"/>
    <cellStyle name="Output 2 2 2 3 2 2 5" xfId="24901"/>
    <cellStyle name="Output 2 2 2 3 2 3" xfId="24902"/>
    <cellStyle name="Output 2 2 2 3 2 3 2" xfId="24903"/>
    <cellStyle name="Output 2 2 2 3 2 4" xfId="24904"/>
    <cellStyle name="Output 2 2 2 3 2 4 2" xfId="24905"/>
    <cellStyle name="Output 2 2 2 3 2 5" xfId="24906"/>
    <cellStyle name="Output 2 2 2 3 2 6" xfId="24907"/>
    <cellStyle name="Output 2 2 2 3 3" xfId="24908"/>
    <cellStyle name="Output 2 2 2 3 3 2" xfId="24909"/>
    <cellStyle name="Output 2 2 2 3 3 2 2" xfId="24910"/>
    <cellStyle name="Output 2 2 2 3 3 2 2 2" xfId="24911"/>
    <cellStyle name="Output 2 2 2 3 3 2 3" xfId="24912"/>
    <cellStyle name="Output 2 2 2 3 3 2 3 2" xfId="24913"/>
    <cellStyle name="Output 2 2 2 3 3 2 4" xfId="24914"/>
    <cellStyle name="Output 2 2 2 3 3 2 5" xfId="24915"/>
    <cellStyle name="Output 2 2 2 3 3 3" xfId="24916"/>
    <cellStyle name="Output 2 2 2 3 3 3 2" xfId="24917"/>
    <cellStyle name="Output 2 2 2 3 3 4" xfId="24918"/>
    <cellStyle name="Output 2 2 2 3 3 4 2" xfId="24919"/>
    <cellStyle name="Output 2 2 2 3 3 5" xfId="24920"/>
    <cellStyle name="Output 2 2 2 3 3 6" xfId="24921"/>
    <cellStyle name="Output 2 2 2 3 4" xfId="24922"/>
    <cellStyle name="Output 2 2 2 3 4 2" xfId="24923"/>
    <cellStyle name="Output 2 2 2 3 4 2 2" xfId="24924"/>
    <cellStyle name="Output 2 2 2 3 4 2 2 2" xfId="24925"/>
    <cellStyle name="Output 2 2 2 3 4 2 3" xfId="24926"/>
    <cellStyle name="Output 2 2 2 3 4 2 3 2" xfId="24927"/>
    <cellStyle name="Output 2 2 2 3 4 2 4" xfId="24928"/>
    <cellStyle name="Output 2 2 2 3 4 2 5" xfId="24929"/>
    <cellStyle name="Output 2 2 2 3 4 3" xfId="24930"/>
    <cellStyle name="Output 2 2 2 3 4 3 2" xfId="24931"/>
    <cellStyle name="Output 2 2 2 3 4 4" xfId="24932"/>
    <cellStyle name="Output 2 2 2 3 4 4 2" xfId="24933"/>
    <cellStyle name="Output 2 2 2 3 4 5" xfId="24934"/>
    <cellStyle name="Output 2 2 2 3 4 6" xfId="24935"/>
    <cellStyle name="Output 2 2 2 3 5" xfId="24936"/>
    <cellStyle name="Output 2 2 2 3 5 2" xfId="24937"/>
    <cellStyle name="Output 2 2 2 3 5 2 2" xfId="24938"/>
    <cellStyle name="Output 2 2 2 3 5 3" xfId="24939"/>
    <cellStyle name="Output 2 2 2 3 5 3 2" xfId="24940"/>
    <cellStyle name="Output 2 2 2 3 5 4" xfId="24941"/>
    <cellStyle name="Output 2 2 2 3 5 5" xfId="24942"/>
    <cellStyle name="Output 2 2 2 3 6" xfId="24943"/>
    <cellStyle name="Output 2 2 2 3 6 2" xfId="24944"/>
    <cellStyle name="Output 2 2 2 3 7" xfId="24945"/>
    <cellStyle name="Output 2 2 2 3 7 2" xfId="24946"/>
    <cellStyle name="Output 2 2 2 3 8" xfId="24947"/>
    <cellStyle name="Output 2 2 2 3 9" xfId="24948"/>
    <cellStyle name="Output 2 2 2 4" xfId="24949"/>
    <cellStyle name="Output 2 2 2 4 2" xfId="24950"/>
    <cellStyle name="Output 2 2 2 4 2 2" xfId="24951"/>
    <cellStyle name="Output 2 2 2 4 2 2 2" xfId="24952"/>
    <cellStyle name="Output 2 2 2 4 2 2 2 2" xfId="24953"/>
    <cellStyle name="Output 2 2 2 4 2 2 3" xfId="24954"/>
    <cellStyle name="Output 2 2 2 4 2 2 3 2" xfId="24955"/>
    <cellStyle name="Output 2 2 2 4 2 2 4" xfId="24956"/>
    <cellStyle name="Output 2 2 2 4 2 2 5" xfId="24957"/>
    <cellStyle name="Output 2 2 2 4 2 3" xfId="24958"/>
    <cellStyle name="Output 2 2 2 4 2 3 2" xfId="24959"/>
    <cellStyle name="Output 2 2 2 4 2 4" xfId="24960"/>
    <cellStyle name="Output 2 2 2 4 2 4 2" xfId="24961"/>
    <cellStyle name="Output 2 2 2 4 2 5" xfId="24962"/>
    <cellStyle name="Output 2 2 2 4 2 6" xfId="24963"/>
    <cellStyle name="Output 2 2 2 4 3" xfId="24964"/>
    <cellStyle name="Output 2 2 2 4 3 2" xfId="24965"/>
    <cellStyle name="Output 2 2 2 4 3 2 2" xfId="24966"/>
    <cellStyle name="Output 2 2 2 4 3 2 2 2" xfId="24967"/>
    <cellStyle name="Output 2 2 2 4 3 2 3" xfId="24968"/>
    <cellStyle name="Output 2 2 2 4 3 2 3 2" xfId="24969"/>
    <cellStyle name="Output 2 2 2 4 3 2 4" xfId="24970"/>
    <cellStyle name="Output 2 2 2 4 3 2 5" xfId="24971"/>
    <cellStyle name="Output 2 2 2 4 3 3" xfId="24972"/>
    <cellStyle name="Output 2 2 2 4 3 3 2" xfId="24973"/>
    <cellStyle name="Output 2 2 2 4 3 4" xfId="24974"/>
    <cellStyle name="Output 2 2 2 4 3 4 2" xfId="24975"/>
    <cellStyle name="Output 2 2 2 4 3 5" xfId="24976"/>
    <cellStyle name="Output 2 2 2 4 3 6" xfId="24977"/>
    <cellStyle name="Output 2 2 2 4 4" xfId="24978"/>
    <cellStyle name="Output 2 2 2 4 4 2" xfId="24979"/>
    <cellStyle name="Output 2 2 2 4 4 2 2" xfId="24980"/>
    <cellStyle name="Output 2 2 2 4 4 3" xfId="24981"/>
    <cellStyle name="Output 2 2 2 4 4 3 2" xfId="24982"/>
    <cellStyle name="Output 2 2 2 4 4 4" xfId="24983"/>
    <cellStyle name="Output 2 2 2 4 4 5" xfId="24984"/>
    <cellStyle name="Output 2 2 2 4 5" xfId="24985"/>
    <cellStyle name="Output 2 2 2 4 5 2" xfId="24986"/>
    <cellStyle name="Output 2 2 2 4 6" xfId="24987"/>
    <cellStyle name="Output 2 2 2 4 6 2" xfId="24988"/>
    <cellStyle name="Output 2 2 2 4 7" xfId="24989"/>
    <cellStyle name="Output 2 2 2 4 8" xfId="24990"/>
    <cellStyle name="Output 2 2 2 5" xfId="24991"/>
    <cellStyle name="Output 2 2 2 5 2" xfId="24992"/>
    <cellStyle name="Output 2 2 2 5 2 2" xfId="24993"/>
    <cellStyle name="Output 2 2 2 5 2 2 2" xfId="24994"/>
    <cellStyle name="Output 2 2 2 5 2 3" xfId="24995"/>
    <cellStyle name="Output 2 2 2 5 2 3 2" xfId="24996"/>
    <cellStyle name="Output 2 2 2 5 2 4" xfId="24997"/>
    <cellStyle name="Output 2 2 2 5 2 5" xfId="24998"/>
    <cellStyle name="Output 2 2 2 5 3" xfId="24999"/>
    <cellStyle name="Output 2 2 2 5 3 2" xfId="25000"/>
    <cellStyle name="Output 2 2 2 5 4" xfId="25001"/>
    <cellStyle name="Output 2 2 2 5 4 2" xfId="25002"/>
    <cellStyle name="Output 2 2 2 5 5" xfId="25003"/>
    <cellStyle name="Output 2 2 2 5 6" xfId="25004"/>
    <cellStyle name="Output 2 2 2 6" xfId="25005"/>
    <cellStyle name="Output 2 2 2 6 2" xfId="25006"/>
    <cellStyle name="Output 2 2 2 6 2 2" xfId="25007"/>
    <cellStyle name="Output 2 2 2 6 2 2 2" xfId="25008"/>
    <cellStyle name="Output 2 2 2 6 2 3" xfId="25009"/>
    <cellStyle name="Output 2 2 2 6 2 3 2" xfId="25010"/>
    <cellStyle name="Output 2 2 2 6 2 4" xfId="25011"/>
    <cellStyle name="Output 2 2 2 6 2 5" xfId="25012"/>
    <cellStyle name="Output 2 2 2 6 3" xfId="25013"/>
    <cellStyle name="Output 2 2 2 6 3 2" xfId="25014"/>
    <cellStyle name="Output 2 2 2 6 4" xfId="25015"/>
    <cellStyle name="Output 2 2 2 6 4 2" xfId="25016"/>
    <cellStyle name="Output 2 2 2 6 5" xfId="25017"/>
    <cellStyle name="Output 2 2 2 6 6" xfId="25018"/>
    <cellStyle name="Output 2 2 2 7" xfId="25019"/>
    <cellStyle name="Output 2 2 2 7 2" xfId="25020"/>
    <cellStyle name="Output 2 2 2 7 2 2" xfId="25021"/>
    <cellStyle name="Output 2 2 2 7 2 2 2" xfId="25022"/>
    <cellStyle name="Output 2 2 2 7 2 3" xfId="25023"/>
    <cellStyle name="Output 2 2 2 7 2 3 2" xfId="25024"/>
    <cellStyle name="Output 2 2 2 7 2 4" xfId="25025"/>
    <cellStyle name="Output 2 2 2 7 2 5" xfId="25026"/>
    <cellStyle name="Output 2 2 2 7 3" xfId="25027"/>
    <cellStyle name="Output 2 2 2 7 3 2" xfId="25028"/>
    <cellStyle name="Output 2 2 2 7 4" xfId="25029"/>
    <cellStyle name="Output 2 2 2 7 4 2" xfId="25030"/>
    <cellStyle name="Output 2 2 2 7 5" xfId="25031"/>
    <cellStyle name="Output 2 2 2 7 6" xfId="25032"/>
    <cellStyle name="Output 2 2 2 8" xfId="25033"/>
    <cellStyle name="Output 2 2 2 8 2" xfId="25034"/>
    <cellStyle name="Output 2 2 2 8 2 2" xfId="25035"/>
    <cellStyle name="Output 2 2 2 8 3" xfId="25036"/>
    <cellStyle name="Output 2 2 2 8 3 2" xfId="25037"/>
    <cellStyle name="Output 2 2 2 8 4" xfId="25038"/>
    <cellStyle name="Output 2 2 2 8 5" xfId="25039"/>
    <cellStyle name="Output 2 2 2 9" xfId="25040"/>
    <cellStyle name="Output 2 2 2 9 2" xfId="25041"/>
    <cellStyle name="Output 2 2 20" xfId="25042"/>
    <cellStyle name="Output 2 2 20 2" xfId="25043"/>
    <cellStyle name="Output 2 2 21" xfId="25044"/>
    <cellStyle name="Output 2 2 21 2" xfId="25045"/>
    <cellStyle name="Output 2 2 22" xfId="25046"/>
    <cellStyle name="Output 2 2 22 2" xfId="25047"/>
    <cellStyle name="Output 2 2 3" xfId="25048"/>
    <cellStyle name="Output 2 2 3 10" xfId="25049"/>
    <cellStyle name="Output 2 2 3 10 2" xfId="25050"/>
    <cellStyle name="Output 2 2 3 11" xfId="25051"/>
    <cellStyle name="Output 2 2 3 2" xfId="25052"/>
    <cellStyle name="Output 2 2 3 2 10" xfId="25053"/>
    <cellStyle name="Output 2 2 3 2 2" xfId="25054"/>
    <cellStyle name="Output 2 2 3 2 2 2" xfId="25055"/>
    <cellStyle name="Output 2 2 3 2 2 2 2" xfId="25056"/>
    <cellStyle name="Output 2 2 3 2 2 2 2 2" xfId="25057"/>
    <cellStyle name="Output 2 2 3 2 2 2 2 2 2" xfId="25058"/>
    <cellStyle name="Output 2 2 3 2 2 2 2 3" xfId="25059"/>
    <cellStyle name="Output 2 2 3 2 2 2 2 3 2" xfId="25060"/>
    <cellStyle name="Output 2 2 3 2 2 2 2 4" xfId="25061"/>
    <cellStyle name="Output 2 2 3 2 2 2 2 5" xfId="25062"/>
    <cellStyle name="Output 2 2 3 2 2 2 3" xfId="25063"/>
    <cellStyle name="Output 2 2 3 2 2 2 3 2" xfId="25064"/>
    <cellStyle name="Output 2 2 3 2 2 2 4" xfId="25065"/>
    <cellStyle name="Output 2 2 3 2 2 2 4 2" xfId="25066"/>
    <cellStyle name="Output 2 2 3 2 2 2 5" xfId="25067"/>
    <cellStyle name="Output 2 2 3 2 2 2 6" xfId="25068"/>
    <cellStyle name="Output 2 2 3 2 2 3" xfId="25069"/>
    <cellStyle name="Output 2 2 3 2 2 3 2" xfId="25070"/>
    <cellStyle name="Output 2 2 3 2 2 3 2 2" xfId="25071"/>
    <cellStyle name="Output 2 2 3 2 2 3 2 2 2" xfId="25072"/>
    <cellStyle name="Output 2 2 3 2 2 3 2 3" xfId="25073"/>
    <cellStyle name="Output 2 2 3 2 2 3 2 3 2" xfId="25074"/>
    <cellStyle name="Output 2 2 3 2 2 3 2 4" xfId="25075"/>
    <cellStyle name="Output 2 2 3 2 2 3 2 5" xfId="25076"/>
    <cellStyle name="Output 2 2 3 2 2 3 3" xfId="25077"/>
    <cellStyle name="Output 2 2 3 2 2 3 3 2" xfId="25078"/>
    <cellStyle name="Output 2 2 3 2 2 3 4" xfId="25079"/>
    <cellStyle name="Output 2 2 3 2 2 3 4 2" xfId="25080"/>
    <cellStyle name="Output 2 2 3 2 2 3 5" xfId="25081"/>
    <cellStyle name="Output 2 2 3 2 2 3 6" xfId="25082"/>
    <cellStyle name="Output 2 2 3 2 2 4" xfId="25083"/>
    <cellStyle name="Output 2 2 3 2 2 4 2" xfId="25084"/>
    <cellStyle name="Output 2 2 3 2 2 4 2 2" xfId="25085"/>
    <cellStyle name="Output 2 2 3 2 2 4 2 2 2" xfId="25086"/>
    <cellStyle name="Output 2 2 3 2 2 4 2 3" xfId="25087"/>
    <cellStyle name="Output 2 2 3 2 2 4 2 3 2" xfId="25088"/>
    <cellStyle name="Output 2 2 3 2 2 4 2 4" xfId="25089"/>
    <cellStyle name="Output 2 2 3 2 2 4 2 5" xfId="25090"/>
    <cellStyle name="Output 2 2 3 2 2 4 3" xfId="25091"/>
    <cellStyle name="Output 2 2 3 2 2 4 3 2" xfId="25092"/>
    <cellStyle name="Output 2 2 3 2 2 4 4" xfId="25093"/>
    <cellStyle name="Output 2 2 3 2 2 4 4 2" xfId="25094"/>
    <cellStyle name="Output 2 2 3 2 2 4 5" xfId="25095"/>
    <cellStyle name="Output 2 2 3 2 2 4 6" xfId="25096"/>
    <cellStyle name="Output 2 2 3 2 2 5" xfId="25097"/>
    <cellStyle name="Output 2 2 3 2 2 5 2" xfId="25098"/>
    <cellStyle name="Output 2 2 3 2 2 5 2 2" xfId="25099"/>
    <cellStyle name="Output 2 2 3 2 2 5 3" xfId="25100"/>
    <cellStyle name="Output 2 2 3 2 2 5 3 2" xfId="25101"/>
    <cellStyle name="Output 2 2 3 2 2 5 4" xfId="25102"/>
    <cellStyle name="Output 2 2 3 2 2 5 5" xfId="25103"/>
    <cellStyle name="Output 2 2 3 2 2 6" xfId="25104"/>
    <cellStyle name="Output 2 2 3 2 2 6 2" xfId="25105"/>
    <cellStyle name="Output 2 2 3 2 2 7" xfId="25106"/>
    <cellStyle name="Output 2 2 3 2 2 7 2" xfId="25107"/>
    <cellStyle name="Output 2 2 3 2 2 8" xfId="25108"/>
    <cellStyle name="Output 2 2 3 2 2 9" xfId="25109"/>
    <cellStyle name="Output 2 2 3 2 3" xfId="25110"/>
    <cellStyle name="Output 2 2 3 2 3 2" xfId="25111"/>
    <cellStyle name="Output 2 2 3 2 3 2 2" xfId="25112"/>
    <cellStyle name="Output 2 2 3 2 3 2 2 2" xfId="25113"/>
    <cellStyle name="Output 2 2 3 2 3 2 2 2 2" xfId="25114"/>
    <cellStyle name="Output 2 2 3 2 3 2 2 3" xfId="25115"/>
    <cellStyle name="Output 2 2 3 2 3 2 2 3 2" xfId="25116"/>
    <cellStyle name="Output 2 2 3 2 3 2 2 4" xfId="25117"/>
    <cellStyle name="Output 2 2 3 2 3 2 2 5" xfId="25118"/>
    <cellStyle name="Output 2 2 3 2 3 2 3" xfId="25119"/>
    <cellStyle name="Output 2 2 3 2 3 2 3 2" xfId="25120"/>
    <cellStyle name="Output 2 2 3 2 3 2 4" xfId="25121"/>
    <cellStyle name="Output 2 2 3 2 3 2 4 2" xfId="25122"/>
    <cellStyle name="Output 2 2 3 2 3 2 5" xfId="25123"/>
    <cellStyle name="Output 2 2 3 2 3 2 6" xfId="25124"/>
    <cellStyle name="Output 2 2 3 2 3 3" xfId="25125"/>
    <cellStyle name="Output 2 2 3 2 3 3 2" xfId="25126"/>
    <cellStyle name="Output 2 2 3 2 3 3 2 2" xfId="25127"/>
    <cellStyle name="Output 2 2 3 2 3 3 2 2 2" xfId="25128"/>
    <cellStyle name="Output 2 2 3 2 3 3 2 3" xfId="25129"/>
    <cellStyle name="Output 2 2 3 2 3 3 2 3 2" xfId="25130"/>
    <cellStyle name="Output 2 2 3 2 3 3 2 4" xfId="25131"/>
    <cellStyle name="Output 2 2 3 2 3 3 2 5" xfId="25132"/>
    <cellStyle name="Output 2 2 3 2 3 3 3" xfId="25133"/>
    <cellStyle name="Output 2 2 3 2 3 3 3 2" xfId="25134"/>
    <cellStyle name="Output 2 2 3 2 3 3 4" xfId="25135"/>
    <cellStyle name="Output 2 2 3 2 3 3 4 2" xfId="25136"/>
    <cellStyle name="Output 2 2 3 2 3 3 5" xfId="25137"/>
    <cellStyle name="Output 2 2 3 2 3 3 6" xfId="25138"/>
    <cellStyle name="Output 2 2 3 2 3 4" xfId="25139"/>
    <cellStyle name="Output 2 2 3 2 3 4 2" xfId="25140"/>
    <cellStyle name="Output 2 2 3 2 3 4 2 2" xfId="25141"/>
    <cellStyle name="Output 2 2 3 2 3 4 3" xfId="25142"/>
    <cellStyle name="Output 2 2 3 2 3 4 3 2" xfId="25143"/>
    <cellStyle name="Output 2 2 3 2 3 4 4" xfId="25144"/>
    <cellStyle name="Output 2 2 3 2 3 4 5" xfId="25145"/>
    <cellStyle name="Output 2 2 3 2 3 5" xfId="25146"/>
    <cellStyle name="Output 2 2 3 2 3 5 2" xfId="25147"/>
    <cellStyle name="Output 2 2 3 2 3 6" xfId="25148"/>
    <cellStyle name="Output 2 2 3 2 3 6 2" xfId="25149"/>
    <cellStyle name="Output 2 2 3 2 3 7" xfId="25150"/>
    <cellStyle name="Output 2 2 3 2 3 8" xfId="25151"/>
    <cellStyle name="Output 2 2 3 2 4" xfId="25152"/>
    <cellStyle name="Output 2 2 3 2 4 2" xfId="25153"/>
    <cellStyle name="Output 2 2 3 2 4 2 2" xfId="25154"/>
    <cellStyle name="Output 2 2 3 2 4 2 2 2" xfId="25155"/>
    <cellStyle name="Output 2 2 3 2 4 2 3" xfId="25156"/>
    <cellStyle name="Output 2 2 3 2 4 2 3 2" xfId="25157"/>
    <cellStyle name="Output 2 2 3 2 4 2 4" xfId="25158"/>
    <cellStyle name="Output 2 2 3 2 4 2 5" xfId="25159"/>
    <cellStyle name="Output 2 2 3 2 4 3" xfId="25160"/>
    <cellStyle name="Output 2 2 3 2 4 3 2" xfId="25161"/>
    <cellStyle name="Output 2 2 3 2 4 4" xfId="25162"/>
    <cellStyle name="Output 2 2 3 2 4 4 2" xfId="25163"/>
    <cellStyle name="Output 2 2 3 2 4 5" xfId="25164"/>
    <cellStyle name="Output 2 2 3 2 4 6" xfId="25165"/>
    <cellStyle name="Output 2 2 3 2 5" xfId="25166"/>
    <cellStyle name="Output 2 2 3 2 5 2" xfId="25167"/>
    <cellStyle name="Output 2 2 3 2 5 2 2" xfId="25168"/>
    <cellStyle name="Output 2 2 3 2 5 2 2 2" xfId="25169"/>
    <cellStyle name="Output 2 2 3 2 5 2 3" xfId="25170"/>
    <cellStyle name="Output 2 2 3 2 5 2 3 2" xfId="25171"/>
    <cellStyle name="Output 2 2 3 2 5 2 4" xfId="25172"/>
    <cellStyle name="Output 2 2 3 2 5 2 5" xfId="25173"/>
    <cellStyle name="Output 2 2 3 2 5 3" xfId="25174"/>
    <cellStyle name="Output 2 2 3 2 5 3 2" xfId="25175"/>
    <cellStyle name="Output 2 2 3 2 5 4" xfId="25176"/>
    <cellStyle name="Output 2 2 3 2 5 4 2" xfId="25177"/>
    <cellStyle name="Output 2 2 3 2 5 5" xfId="25178"/>
    <cellStyle name="Output 2 2 3 2 5 6" xfId="25179"/>
    <cellStyle name="Output 2 2 3 2 6" xfId="25180"/>
    <cellStyle name="Output 2 2 3 2 6 2" xfId="25181"/>
    <cellStyle name="Output 2 2 3 2 6 2 2" xfId="25182"/>
    <cellStyle name="Output 2 2 3 2 6 2 2 2" xfId="25183"/>
    <cellStyle name="Output 2 2 3 2 6 2 3" xfId="25184"/>
    <cellStyle name="Output 2 2 3 2 6 2 3 2" xfId="25185"/>
    <cellStyle name="Output 2 2 3 2 6 2 4" xfId="25186"/>
    <cellStyle name="Output 2 2 3 2 6 2 5" xfId="25187"/>
    <cellStyle name="Output 2 2 3 2 6 3" xfId="25188"/>
    <cellStyle name="Output 2 2 3 2 6 3 2" xfId="25189"/>
    <cellStyle name="Output 2 2 3 2 6 4" xfId="25190"/>
    <cellStyle name="Output 2 2 3 2 6 4 2" xfId="25191"/>
    <cellStyle name="Output 2 2 3 2 6 5" xfId="25192"/>
    <cellStyle name="Output 2 2 3 2 6 6" xfId="25193"/>
    <cellStyle name="Output 2 2 3 2 7" xfId="25194"/>
    <cellStyle name="Output 2 2 3 2 7 2" xfId="25195"/>
    <cellStyle name="Output 2 2 3 2 7 2 2" xfId="25196"/>
    <cellStyle name="Output 2 2 3 2 7 3" xfId="25197"/>
    <cellStyle name="Output 2 2 3 2 7 3 2" xfId="25198"/>
    <cellStyle name="Output 2 2 3 2 7 4" xfId="25199"/>
    <cellStyle name="Output 2 2 3 2 7 5" xfId="25200"/>
    <cellStyle name="Output 2 2 3 2 8" xfId="25201"/>
    <cellStyle name="Output 2 2 3 2 8 2" xfId="25202"/>
    <cellStyle name="Output 2 2 3 2 9" xfId="25203"/>
    <cellStyle name="Output 2 2 3 2 9 2" xfId="25204"/>
    <cellStyle name="Output 2 2 3 3" xfId="25205"/>
    <cellStyle name="Output 2 2 3 3 2" xfId="25206"/>
    <cellStyle name="Output 2 2 3 3 2 2" xfId="25207"/>
    <cellStyle name="Output 2 2 3 3 2 2 2" xfId="25208"/>
    <cellStyle name="Output 2 2 3 3 2 2 2 2" xfId="25209"/>
    <cellStyle name="Output 2 2 3 3 2 2 3" xfId="25210"/>
    <cellStyle name="Output 2 2 3 3 2 2 3 2" xfId="25211"/>
    <cellStyle name="Output 2 2 3 3 2 2 4" xfId="25212"/>
    <cellStyle name="Output 2 2 3 3 2 2 5" xfId="25213"/>
    <cellStyle name="Output 2 2 3 3 2 3" xfId="25214"/>
    <cellStyle name="Output 2 2 3 3 2 3 2" xfId="25215"/>
    <cellStyle name="Output 2 2 3 3 2 4" xfId="25216"/>
    <cellStyle name="Output 2 2 3 3 2 4 2" xfId="25217"/>
    <cellStyle name="Output 2 2 3 3 2 5" xfId="25218"/>
    <cellStyle name="Output 2 2 3 3 2 6" xfId="25219"/>
    <cellStyle name="Output 2 2 3 3 3" xfId="25220"/>
    <cellStyle name="Output 2 2 3 3 3 2" xfId="25221"/>
    <cellStyle name="Output 2 2 3 3 3 2 2" xfId="25222"/>
    <cellStyle name="Output 2 2 3 3 3 2 2 2" xfId="25223"/>
    <cellStyle name="Output 2 2 3 3 3 2 3" xfId="25224"/>
    <cellStyle name="Output 2 2 3 3 3 2 3 2" xfId="25225"/>
    <cellStyle name="Output 2 2 3 3 3 2 4" xfId="25226"/>
    <cellStyle name="Output 2 2 3 3 3 2 5" xfId="25227"/>
    <cellStyle name="Output 2 2 3 3 3 3" xfId="25228"/>
    <cellStyle name="Output 2 2 3 3 3 3 2" xfId="25229"/>
    <cellStyle name="Output 2 2 3 3 3 4" xfId="25230"/>
    <cellStyle name="Output 2 2 3 3 3 4 2" xfId="25231"/>
    <cellStyle name="Output 2 2 3 3 3 5" xfId="25232"/>
    <cellStyle name="Output 2 2 3 3 3 6" xfId="25233"/>
    <cellStyle name="Output 2 2 3 3 4" xfId="25234"/>
    <cellStyle name="Output 2 2 3 3 4 2" xfId="25235"/>
    <cellStyle name="Output 2 2 3 3 4 2 2" xfId="25236"/>
    <cellStyle name="Output 2 2 3 3 4 2 2 2" xfId="25237"/>
    <cellStyle name="Output 2 2 3 3 4 2 3" xfId="25238"/>
    <cellStyle name="Output 2 2 3 3 4 2 3 2" xfId="25239"/>
    <cellStyle name="Output 2 2 3 3 4 2 4" xfId="25240"/>
    <cellStyle name="Output 2 2 3 3 4 2 5" xfId="25241"/>
    <cellStyle name="Output 2 2 3 3 4 3" xfId="25242"/>
    <cellStyle name="Output 2 2 3 3 4 3 2" xfId="25243"/>
    <cellStyle name="Output 2 2 3 3 4 4" xfId="25244"/>
    <cellStyle name="Output 2 2 3 3 4 4 2" xfId="25245"/>
    <cellStyle name="Output 2 2 3 3 4 5" xfId="25246"/>
    <cellStyle name="Output 2 2 3 3 4 6" xfId="25247"/>
    <cellStyle name="Output 2 2 3 3 5" xfId="25248"/>
    <cellStyle name="Output 2 2 3 3 5 2" xfId="25249"/>
    <cellStyle name="Output 2 2 3 3 5 2 2" xfId="25250"/>
    <cellStyle name="Output 2 2 3 3 5 3" xfId="25251"/>
    <cellStyle name="Output 2 2 3 3 5 3 2" xfId="25252"/>
    <cellStyle name="Output 2 2 3 3 5 4" xfId="25253"/>
    <cellStyle name="Output 2 2 3 3 5 5" xfId="25254"/>
    <cellStyle name="Output 2 2 3 3 6" xfId="25255"/>
    <cellStyle name="Output 2 2 3 3 6 2" xfId="25256"/>
    <cellStyle name="Output 2 2 3 3 7" xfId="25257"/>
    <cellStyle name="Output 2 2 3 3 7 2" xfId="25258"/>
    <cellStyle name="Output 2 2 3 3 8" xfId="25259"/>
    <cellStyle name="Output 2 2 3 3 9" xfId="25260"/>
    <cellStyle name="Output 2 2 3 4" xfId="25261"/>
    <cellStyle name="Output 2 2 3 4 2" xfId="25262"/>
    <cellStyle name="Output 2 2 3 4 2 2" xfId="25263"/>
    <cellStyle name="Output 2 2 3 4 2 2 2" xfId="25264"/>
    <cellStyle name="Output 2 2 3 4 2 2 2 2" xfId="25265"/>
    <cellStyle name="Output 2 2 3 4 2 2 3" xfId="25266"/>
    <cellStyle name="Output 2 2 3 4 2 2 3 2" xfId="25267"/>
    <cellStyle name="Output 2 2 3 4 2 2 4" xfId="25268"/>
    <cellStyle name="Output 2 2 3 4 2 2 5" xfId="25269"/>
    <cellStyle name="Output 2 2 3 4 2 3" xfId="25270"/>
    <cellStyle name="Output 2 2 3 4 2 3 2" xfId="25271"/>
    <cellStyle name="Output 2 2 3 4 2 4" xfId="25272"/>
    <cellStyle name="Output 2 2 3 4 2 4 2" xfId="25273"/>
    <cellStyle name="Output 2 2 3 4 2 5" xfId="25274"/>
    <cellStyle name="Output 2 2 3 4 2 6" xfId="25275"/>
    <cellStyle name="Output 2 2 3 4 3" xfId="25276"/>
    <cellStyle name="Output 2 2 3 4 3 2" xfId="25277"/>
    <cellStyle name="Output 2 2 3 4 3 2 2" xfId="25278"/>
    <cellStyle name="Output 2 2 3 4 3 2 2 2" xfId="25279"/>
    <cellStyle name="Output 2 2 3 4 3 2 3" xfId="25280"/>
    <cellStyle name="Output 2 2 3 4 3 2 3 2" xfId="25281"/>
    <cellStyle name="Output 2 2 3 4 3 2 4" xfId="25282"/>
    <cellStyle name="Output 2 2 3 4 3 2 5" xfId="25283"/>
    <cellStyle name="Output 2 2 3 4 3 3" xfId="25284"/>
    <cellStyle name="Output 2 2 3 4 3 3 2" xfId="25285"/>
    <cellStyle name="Output 2 2 3 4 3 4" xfId="25286"/>
    <cellStyle name="Output 2 2 3 4 3 4 2" xfId="25287"/>
    <cellStyle name="Output 2 2 3 4 3 5" xfId="25288"/>
    <cellStyle name="Output 2 2 3 4 3 6" xfId="25289"/>
    <cellStyle name="Output 2 2 3 4 4" xfId="25290"/>
    <cellStyle name="Output 2 2 3 4 4 2" xfId="25291"/>
    <cellStyle name="Output 2 2 3 4 4 2 2" xfId="25292"/>
    <cellStyle name="Output 2 2 3 4 4 3" xfId="25293"/>
    <cellStyle name="Output 2 2 3 4 4 3 2" xfId="25294"/>
    <cellStyle name="Output 2 2 3 4 4 4" xfId="25295"/>
    <cellStyle name="Output 2 2 3 4 4 5" xfId="25296"/>
    <cellStyle name="Output 2 2 3 4 5" xfId="25297"/>
    <cellStyle name="Output 2 2 3 4 5 2" xfId="25298"/>
    <cellStyle name="Output 2 2 3 4 6" xfId="25299"/>
    <cellStyle name="Output 2 2 3 4 6 2" xfId="25300"/>
    <cellStyle name="Output 2 2 3 4 7" xfId="25301"/>
    <cellStyle name="Output 2 2 3 4 8" xfId="25302"/>
    <cellStyle name="Output 2 2 3 5" xfId="25303"/>
    <cellStyle name="Output 2 2 3 5 2" xfId="25304"/>
    <cellStyle name="Output 2 2 3 5 2 2" xfId="25305"/>
    <cellStyle name="Output 2 2 3 5 2 2 2" xfId="25306"/>
    <cellStyle name="Output 2 2 3 5 2 3" xfId="25307"/>
    <cellStyle name="Output 2 2 3 5 2 3 2" xfId="25308"/>
    <cellStyle name="Output 2 2 3 5 2 4" xfId="25309"/>
    <cellStyle name="Output 2 2 3 5 2 5" xfId="25310"/>
    <cellStyle name="Output 2 2 3 5 3" xfId="25311"/>
    <cellStyle name="Output 2 2 3 5 3 2" xfId="25312"/>
    <cellStyle name="Output 2 2 3 5 4" xfId="25313"/>
    <cellStyle name="Output 2 2 3 5 4 2" xfId="25314"/>
    <cellStyle name="Output 2 2 3 5 5" xfId="25315"/>
    <cellStyle name="Output 2 2 3 5 6" xfId="25316"/>
    <cellStyle name="Output 2 2 3 6" xfId="25317"/>
    <cellStyle name="Output 2 2 3 6 2" xfId="25318"/>
    <cellStyle name="Output 2 2 3 6 2 2" xfId="25319"/>
    <cellStyle name="Output 2 2 3 6 2 2 2" xfId="25320"/>
    <cellStyle name="Output 2 2 3 6 2 3" xfId="25321"/>
    <cellStyle name="Output 2 2 3 6 2 3 2" xfId="25322"/>
    <cellStyle name="Output 2 2 3 6 2 4" xfId="25323"/>
    <cellStyle name="Output 2 2 3 6 2 5" xfId="25324"/>
    <cellStyle name="Output 2 2 3 6 3" xfId="25325"/>
    <cellStyle name="Output 2 2 3 6 3 2" xfId="25326"/>
    <cellStyle name="Output 2 2 3 6 4" xfId="25327"/>
    <cellStyle name="Output 2 2 3 6 4 2" xfId="25328"/>
    <cellStyle name="Output 2 2 3 6 5" xfId="25329"/>
    <cellStyle name="Output 2 2 3 6 6" xfId="25330"/>
    <cellStyle name="Output 2 2 3 7" xfId="25331"/>
    <cellStyle name="Output 2 2 3 7 2" xfId="25332"/>
    <cellStyle name="Output 2 2 3 7 2 2" xfId="25333"/>
    <cellStyle name="Output 2 2 3 7 2 2 2" xfId="25334"/>
    <cellStyle name="Output 2 2 3 7 2 3" xfId="25335"/>
    <cellStyle name="Output 2 2 3 7 2 3 2" xfId="25336"/>
    <cellStyle name="Output 2 2 3 7 2 4" xfId="25337"/>
    <cellStyle name="Output 2 2 3 7 2 5" xfId="25338"/>
    <cellStyle name="Output 2 2 3 7 3" xfId="25339"/>
    <cellStyle name="Output 2 2 3 7 3 2" xfId="25340"/>
    <cellStyle name="Output 2 2 3 7 4" xfId="25341"/>
    <cellStyle name="Output 2 2 3 7 4 2" xfId="25342"/>
    <cellStyle name="Output 2 2 3 7 5" xfId="25343"/>
    <cellStyle name="Output 2 2 3 7 6" xfId="25344"/>
    <cellStyle name="Output 2 2 3 8" xfId="25345"/>
    <cellStyle name="Output 2 2 3 8 2" xfId="25346"/>
    <cellStyle name="Output 2 2 3 8 2 2" xfId="25347"/>
    <cellStyle name="Output 2 2 3 8 3" xfId="25348"/>
    <cellStyle name="Output 2 2 3 8 3 2" xfId="25349"/>
    <cellStyle name="Output 2 2 3 8 4" xfId="25350"/>
    <cellStyle name="Output 2 2 3 8 5" xfId="25351"/>
    <cellStyle name="Output 2 2 3 9" xfId="25352"/>
    <cellStyle name="Output 2 2 3 9 2" xfId="25353"/>
    <cellStyle name="Output 2 2 4" xfId="25354"/>
    <cellStyle name="Output 2 2 4 10" xfId="25355"/>
    <cellStyle name="Output 2 2 4 10 2" xfId="25356"/>
    <cellStyle name="Output 2 2 4 11" xfId="25357"/>
    <cellStyle name="Output 2 2 4 2" xfId="25358"/>
    <cellStyle name="Output 2 2 4 2 10" xfId="25359"/>
    <cellStyle name="Output 2 2 4 2 2" xfId="25360"/>
    <cellStyle name="Output 2 2 4 2 2 2" xfId="25361"/>
    <cellStyle name="Output 2 2 4 2 2 2 2" xfId="25362"/>
    <cellStyle name="Output 2 2 4 2 2 2 2 2" xfId="25363"/>
    <cellStyle name="Output 2 2 4 2 2 2 2 2 2" xfId="25364"/>
    <cellStyle name="Output 2 2 4 2 2 2 2 3" xfId="25365"/>
    <cellStyle name="Output 2 2 4 2 2 2 2 3 2" xfId="25366"/>
    <cellStyle name="Output 2 2 4 2 2 2 2 4" xfId="25367"/>
    <cellStyle name="Output 2 2 4 2 2 2 2 5" xfId="25368"/>
    <cellStyle name="Output 2 2 4 2 2 2 3" xfId="25369"/>
    <cellStyle name="Output 2 2 4 2 2 2 3 2" xfId="25370"/>
    <cellStyle name="Output 2 2 4 2 2 2 4" xfId="25371"/>
    <cellStyle name="Output 2 2 4 2 2 2 4 2" xfId="25372"/>
    <cellStyle name="Output 2 2 4 2 2 2 5" xfId="25373"/>
    <cellStyle name="Output 2 2 4 2 2 2 6" xfId="25374"/>
    <cellStyle name="Output 2 2 4 2 2 3" xfId="25375"/>
    <cellStyle name="Output 2 2 4 2 2 3 2" xfId="25376"/>
    <cellStyle name="Output 2 2 4 2 2 3 2 2" xfId="25377"/>
    <cellStyle name="Output 2 2 4 2 2 3 2 2 2" xfId="25378"/>
    <cellStyle name="Output 2 2 4 2 2 3 2 3" xfId="25379"/>
    <cellStyle name="Output 2 2 4 2 2 3 2 3 2" xfId="25380"/>
    <cellStyle name="Output 2 2 4 2 2 3 2 4" xfId="25381"/>
    <cellStyle name="Output 2 2 4 2 2 3 2 5" xfId="25382"/>
    <cellStyle name="Output 2 2 4 2 2 3 3" xfId="25383"/>
    <cellStyle name="Output 2 2 4 2 2 3 3 2" xfId="25384"/>
    <cellStyle name="Output 2 2 4 2 2 3 4" xfId="25385"/>
    <cellStyle name="Output 2 2 4 2 2 3 4 2" xfId="25386"/>
    <cellStyle name="Output 2 2 4 2 2 3 5" xfId="25387"/>
    <cellStyle name="Output 2 2 4 2 2 3 6" xfId="25388"/>
    <cellStyle name="Output 2 2 4 2 2 4" xfId="25389"/>
    <cellStyle name="Output 2 2 4 2 2 4 2" xfId="25390"/>
    <cellStyle name="Output 2 2 4 2 2 4 2 2" xfId="25391"/>
    <cellStyle name="Output 2 2 4 2 2 4 2 2 2" xfId="25392"/>
    <cellStyle name="Output 2 2 4 2 2 4 2 3" xfId="25393"/>
    <cellStyle name="Output 2 2 4 2 2 4 2 3 2" xfId="25394"/>
    <cellStyle name="Output 2 2 4 2 2 4 2 4" xfId="25395"/>
    <cellStyle name="Output 2 2 4 2 2 4 2 5" xfId="25396"/>
    <cellStyle name="Output 2 2 4 2 2 4 3" xfId="25397"/>
    <cellStyle name="Output 2 2 4 2 2 4 3 2" xfId="25398"/>
    <cellStyle name="Output 2 2 4 2 2 4 4" xfId="25399"/>
    <cellStyle name="Output 2 2 4 2 2 4 4 2" xfId="25400"/>
    <cellStyle name="Output 2 2 4 2 2 4 5" xfId="25401"/>
    <cellStyle name="Output 2 2 4 2 2 4 6" xfId="25402"/>
    <cellStyle name="Output 2 2 4 2 2 5" xfId="25403"/>
    <cellStyle name="Output 2 2 4 2 2 5 2" xfId="25404"/>
    <cellStyle name="Output 2 2 4 2 2 5 2 2" xfId="25405"/>
    <cellStyle name="Output 2 2 4 2 2 5 3" xfId="25406"/>
    <cellStyle name="Output 2 2 4 2 2 5 3 2" xfId="25407"/>
    <cellStyle name="Output 2 2 4 2 2 5 4" xfId="25408"/>
    <cellStyle name="Output 2 2 4 2 2 5 5" xfId="25409"/>
    <cellStyle name="Output 2 2 4 2 2 6" xfId="25410"/>
    <cellStyle name="Output 2 2 4 2 2 6 2" xfId="25411"/>
    <cellStyle name="Output 2 2 4 2 2 7" xfId="25412"/>
    <cellStyle name="Output 2 2 4 2 2 7 2" xfId="25413"/>
    <cellStyle name="Output 2 2 4 2 2 8" xfId="25414"/>
    <cellStyle name="Output 2 2 4 2 2 9" xfId="25415"/>
    <cellStyle name="Output 2 2 4 2 3" xfId="25416"/>
    <cellStyle name="Output 2 2 4 2 3 2" xfId="25417"/>
    <cellStyle name="Output 2 2 4 2 3 2 2" xfId="25418"/>
    <cellStyle name="Output 2 2 4 2 3 2 2 2" xfId="25419"/>
    <cellStyle name="Output 2 2 4 2 3 2 2 2 2" xfId="25420"/>
    <cellStyle name="Output 2 2 4 2 3 2 2 3" xfId="25421"/>
    <cellStyle name="Output 2 2 4 2 3 2 2 3 2" xfId="25422"/>
    <cellStyle name="Output 2 2 4 2 3 2 2 4" xfId="25423"/>
    <cellStyle name="Output 2 2 4 2 3 2 2 5" xfId="25424"/>
    <cellStyle name="Output 2 2 4 2 3 2 3" xfId="25425"/>
    <cellStyle name="Output 2 2 4 2 3 2 3 2" xfId="25426"/>
    <cellStyle name="Output 2 2 4 2 3 2 4" xfId="25427"/>
    <cellStyle name="Output 2 2 4 2 3 2 4 2" xfId="25428"/>
    <cellStyle name="Output 2 2 4 2 3 2 5" xfId="25429"/>
    <cellStyle name="Output 2 2 4 2 3 2 6" xfId="25430"/>
    <cellStyle name="Output 2 2 4 2 3 3" xfId="25431"/>
    <cellStyle name="Output 2 2 4 2 3 3 2" xfId="25432"/>
    <cellStyle name="Output 2 2 4 2 3 3 2 2" xfId="25433"/>
    <cellStyle name="Output 2 2 4 2 3 3 2 2 2" xfId="25434"/>
    <cellStyle name="Output 2 2 4 2 3 3 2 3" xfId="25435"/>
    <cellStyle name="Output 2 2 4 2 3 3 2 3 2" xfId="25436"/>
    <cellStyle name="Output 2 2 4 2 3 3 2 4" xfId="25437"/>
    <cellStyle name="Output 2 2 4 2 3 3 2 5" xfId="25438"/>
    <cellStyle name="Output 2 2 4 2 3 3 3" xfId="25439"/>
    <cellStyle name="Output 2 2 4 2 3 3 3 2" xfId="25440"/>
    <cellStyle name="Output 2 2 4 2 3 3 4" xfId="25441"/>
    <cellStyle name="Output 2 2 4 2 3 3 4 2" xfId="25442"/>
    <cellStyle name="Output 2 2 4 2 3 3 5" xfId="25443"/>
    <cellStyle name="Output 2 2 4 2 3 3 6" xfId="25444"/>
    <cellStyle name="Output 2 2 4 2 3 4" xfId="25445"/>
    <cellStyle name="Output 2 2 4 2 3 4 2" xfId="25446"/>
    <cellStyle name="Output 2 2 4 2 3 4 2 2" xfId="25447"/>
    <cellStyle name="Output 2 2 4 2 3 4 3" xfId="25448"/>
    <cellStyle name="Output 2 2 4 2 3 4 3 2" xfId="25449"/>
    <cellStyle name="Output 2 2 4 2 3 4 4" xfId="25450"/>
    <cellStyle name="Output 2 2 4 2 3 4 5" xfId="25451"/>
    <cellStyle name="Output 2 2 4 2 3 5" xfId="25452"/>
    <cellStyle name="Output 2 2 4 2 3 5 2" xfId="25453"/>
    <cellStyle name="Output 2 2 4 2 3 6" xfId="25454"/>
    <cellStyle name="Output 2 2 4 2 3 6 2" xfId="25455"/>
    <cellStyle name="Output 2 2 4 2 3 7" xfId="25456"/>
    <cellStyle name="Output 2 2 4 2 3 8" xfId="25457"/>
    <cellStyle name="Output 2 2 4 2 4" xfId="25458"/>
    <cellStyle name="Output 2 2 4 2 4 2" xfId="25459"/>
    <cellStyle name="Output 2 2 4 2 4 2 2" xfId="25460"/>
    <cellStyle name="Output 2 2 4 2 4 2 2 2" xfId="25461"/>
    <cellStyle name="Output 2 2 4 2 4 2 3" xfId="25462"/>
    <cellStyle name="Output 2 2 4 2 4 2 3 2" xfId="25463"/>
    <cellStyle name="Output 2 2 4 2 4 2 4" xfId="25464"/>
    <cellStyle name="Output 2 2 4 2 4 2 5" xfId="25465"/>
    <cellStyle name="Output 2 2 4 2 4 3" xfId="25466"/>
    <cellStyle name="Output 2 2 4 2 4 3 2" xfId="25467"/>
    <cellStyle name="Output 2 2 4 2 4 4" xfId="25468"/>
    <cellStyle name="Output 2 2 4 2 4 4 2" xfId="25469"/>
    <cellStyle name="Output 2 2 4 2 4 5" xfId="25470"/>
    <cellStyle name="Output 2 2 4 2 4 6" xfId="25471"/>
    <cellStyle name="Output 2 2 4 2 5" xfId="25472"/>
    <cellStyle name="Output 2 2 4 2 5 2" xfId="25473"/>
    <cellStyle name="Output 2 2 4 2 5 2 2" xfId="25474"/>
    <cellStyle name="Output 2 2 4 2 5 2 2 2" xfId="25475"/>
    <cellStyle name="Output 2 2 4 2 5 2 3" xfId="25476"/>
    <cellStyle name="Output 2 2 4 2 5 2 3 2" xfId="25477"/>
    <cellStyle name="Output 2 2 4 2 5 2 4" xfId="25478"/>
    <cellStyle name="Output 2 2 4 2 5 2 5" xfId="25479"/>
    <cellStyle name="Output 2 2 4 2 5 3" xfId="25480"/>
    <cellStyle name="Output 2 2 4 2 5 3 2" xfId="25481"/>
    <cellStyle name="Output 2 2 4 2 5 4" xfId="25482"/>
    <cellStyle name="Output 2 2 4 2 5 4 2" xfId="25483"/>
    <cellStyle name="Output 2 2 4 2 5 5" xfId="25484"/>
    <cellStyle name="Output 2 2 4 2 5 6" xfId="25485"/>
    <cellStyle name="Output 2 2 4 2 6" xfId="25486"/>
    <cellStyle name="Output 2 2 4 2 6 2" xfId="25487"/>
    <cellStyle name="Output 2 2 4 2 6 2 2" xfId="25488"/>
    <cellStyle name="Output 2 2 4 2 6 2 2 2" xfId="25489"/>
    <cellStyle name="Output 2 2 4 2 6 2 3" xfId="25490"/>
    <cellStyle name="Output 2 2 4 2 6 2 3 2" xfId="25491"/>
    <cellStyle name="Output 2 2 4 2 6 2 4" xfId="25492"/>
    <cellStyle name="Output 2 2 4 2 6 2 5" xfId="25493"/>
    <cellStyle name="Output 2 2 4 2 6 3" xfId="25494"/>
    <cellStyle name="Output 2 2 4 2 6 3 2" xfId="25495"/>
    <cellStyle name="Output 2 2 4 2 6 4" xfId="25496"/>
    <cellStyle name="Output 2 2 4 2 6 4 2" xfId="25497"/>
    <cellStyle name="Output 2 2 4 2 6 5" xfId="25498"/>
    <cellStyle name="Output 2 2 4 2 6 6" xfId="25499"/>
    <cellStyle name="Output 2 2 4 2 7" xfId="25500"/>
    <cellStyle name="Output 2 2 4 2 7 2" xfId="25501"/>
    <cellStyle name="Output 2 2 4 2 7 2 2" xfId="25502"/>
    <cellStyle name="Output 2 2 4 2 7 3" xfId="25503"/>
    <cellStyle name="Output 2 2 4 2 7 3 2" xfId="25504"/>
    <cellStyle name="Output 2 2 4 2 7 4" xfId="25505"/>
    <cellStyle name="Output 2 2 4 2 7 5" xfId="25506"/>
    <cellStyle name="Output 2 2 4 2 8" xfId="25507"/>
    <cellStyle name="Output 2 2 4 2 8 2" xfId="25508"/>
    <cellStyle name="Output 2 2 4 2 9" xfId="25509"/>
    <cellStyle name="Output 2 2 4 2 9 2" xfId="25510"/>
    <cellStyle name="Output 2 2 4 3" xfId="25511"/>
    <cellStyle name="Output 2 2 4 3 2" xfId="25512"/>
    <cellStyle name="Output 2 2 4 3 2 2" xfId="25513"/>
    <cellStyle name="Output 2 2 4 3 2 2 2" xfId="25514"/>
    <cellStyle name="Output 2 2 4 3 2 2 2 2" xfId="25515"/>
    <cellStyle name="Output 2 2 4 3 2 2 3" xfId="25516"/>
    <cellStyle name="Output 2 2 4 3 2 2 3 2" xfId="25517"/>
    <cellStyle name="Output 2 2 4 3 2 2 4" xfId="25518"/>
    <cellStyle name="Output 2 2 4 3 2 2 5" xfId="25519"/>
    <cellStyle name="Output 2 2 4 3 2 3" xfId="25520"/>
    <cellStyle name="Output 2 2 4 3 2 3 2" xfId="25521"/>
    <cellStyle name="Output 2 2 4 3 2 4" xfId="25522"/>
    <cellStyle name="Output 2 2 4 3 2 4 2" xfId="25523"/>
    <cellStyle name="Output 2 2 4 3 2 5" xfId="25524"/>
    <cellStyle name="Output 2 2 4 3 2 6" xfId="25525"/>
    <cellStyle name="Output 2 2 4 3 3" xfId="25526"/>
    <cellStyle name="Output 2 2 4 3 3 2" xfId="25527"/>
    <cellStyle name="Output 2 2 4 3 3 2 2" xfId="25528"/>
    <cellStyle name="Output 2 2 4 3 3 2 2 2" xfId="25529"/>
    <cellStyle name="Output 2 2 4 3 3 2 3" xfId="25530"/>
    <cellStyle name="Output 2 2 4 3 3 2 3 2" xfId="25531"/>
    <cellStyle name="Output 2 2 4 3 3 2 4" xfId="25532"/>
    <cellStyle name="Output 2 2 4 3 3 2 5" xfId="25533"/>
    <cellStyle name="Output 2 2 4 3 3 3" xfId="25534"/>
    <cellStyle name="Output 2 2 4 3 3 3 2" xfId="25535"/>
    <cellStyle name="Output 2 2 4 3 3 4" xfId="25536"/>
    <cellStyle name="Output 2 2 4 3 3 4 2" xfId="25537"/>
    <cellStyle name="Output 2 2 4 3 3 5" xfId="25538"/>
    <cellStyle name="Output 2 2 4 3 3 6" xfId="25539"/>
    <cellStyle name="Output 2 2 4 3 4" xfId="25540"/>
    <cellStyle name="Output 2 2 4 3 4 2" xfId="25541"/>
    <cellStyle name="Output 2 2 4 3 4 2 2" xfId="25542"/>
    <cellStyle name="Output 2 2 4 3 4 2 2 2" xfId="25543"/>
    <cellStyle name="Output 2 2 4 3 4 2 3" xfId="25544"/>
    <cellStyle name="Output 2 2 4 3 4 2 3 2" xfId="25545"/>
    <cellStyle name="Output 2 2 4 3 4 2 4" xfId="25546"/>
    <cellStyle name="Output 2 2 4 3 4 2 5" xfId="25547"/>
    <cellStyle name="Output 2 2 4 3 4 3" xfId="25548"/>
    <cellStyle name="Output 2 2 4 3 4 3 2" xfId="25549"/>
    <cellStyle name="Output 2 2 4 3 4 4" xfId="25550"/>
    <cellStyle name="Output 2 2 4 3 4 4 2" xfId="25551"/>
    <cellStyle name="Output 2 2 4 3 4 5" xfId="25552"/>
    <cellStyle name="Output 2 2 4 3 4 6" xfId="25553"/>
    <cellStyle name="Output 2 2 4 3 5" xfId="25554"/>
    <cellStyle name="Output 2 2 4 3 5 2" xfId="25555"/>
    <cellStyle name="Output 2 2 4 3 5 2 2" xfId="25556"/>
    <cellStyle name="Output 2 2 4 3 5 3" xfId="25557"/>
    <cellStyle name="Output 2 2 4 3 5 3 2" xfId="25558"/>
    <cellStyle name="Output 2 2 4 3 5 4" xfId="25559"/>
    <cellStyle name="Output 2 2 4 3 5 5" xfId="25560"/>
    <cellStyle name="Output 2 2 4 3 6" xfId="25561"/>
    <cellStyle name="Output 2 2 4 3 6 2" xfId="25562"/>
    <cellStyle name="Output 2 2 4 3 7" xfId="25563"/>
    <cellStyle name="Output 2 2 4 3 7 2" xfId="25564"/>
    <cellStyle name="Output 2 2 4 3 8" xfId="25565"/>
    <cellStyle name="Output 2 2 4 3 9" xfId="25566"/>
    <cellStyle name="Output 2 2 4 4" xfId="25567"/>
    <cellStyle name="Output 2 2 4 4 2" xfId="25568"/>
    <cellStyle name="Output 2 2 4 4 2 2" xfId="25569"/>
    <cellStyle name="Output 2 2 4 4 2 2 2" xfId="25570"/>
    <cellStyle name="Output 2 2 4 4 2 2 2 2" xfId="25571"/>
    <cellStyle name="Output 2 2 4 4 2 2 3" xfId="25572"/>
    <cellStyle name="Output 2 2 4 4 2 2 3 2" xfId="25573"/>
    <cellStyle name="Output 2 2 4 4 2 2 4" xfId="25574"/>
    <cellStyle name="Output 2 2 4 4 2 2 5" xfId="25575"/>
    <cellStyle name="Output 2 2 4 4 2 3" xfId="25576"/>
    <cellStyle name="Output 2 2 4 4 2 3 2" xfId="25577"/>
    <cellStyle name="Output 2 2 4 4 2 4" xfId="25578"/>
    <cellStyle name="Output 2 2 4 4 2 4 2" xfId="25579"/>
    <cellStyle name="Output 2 2 4 4 2 5" xfId="25580"/>
    <cellStyle name="Output 2 2 4 4 2 6" xfId="25581"/>
    <cellStyle name="Output 2 2 4 4 3" xfId="25582"/>
    <cellStyle name="Output 2 2 4 4 3 2" xfId="25583"/>
    <cellStyle name="Output 2 2 4 4 3 2 2" xfId="25584"/>
    <cellStyle name="Output 2 2 4 4 3 2 2 2" xfId="25585"/>
    <cellStyle name="Output 2 2 4 4 3 2 3" xfId="25586"/>
    <cellStyle name="Output 2 2 4 4 3 2 3 2" xfId="25587"/>
    <cellStyle name="Output 2 2 4 4 3 2 4" xfId="25588"/>
    <cellStyle name="Output 2 2 4 4 3 2 5" xfId="25589"/>
    <cellStyle name="Output 2 2 4 4 3 3" xfId="25590"/>
    <cellStyle name="Output 2 2 4 4 3 3 2" xfId="25591"/>
    <cellStyle name="Output 2 2 4 4 3 4" xfId="25592"/>
    <cellStyle name="Output 2 2 4 4 3 4 2" xfId="25593"/>
    <cellStyle name="Output 2 2 4 4 3 5" xfId="25594"/>
    <cellStyle name="Output 2 2 4 4 3 6" xfId="25595"/>
    <cellStyle name="Output 2 2 4 4 4" xfId="25596"/>
    <cellStyle name="Output 2 2 4 4 4 2" xfId="25597"/>
    <cellStyle name="Output 2 2 4 4 4 2 2" xfId="25598"/>
    <cellStyle name="Output 2 2 4 4 4 3" xfId="25599"/>
    <cellStyle name="Output 2 2 4 4 4 3 2" xfId="25600"/>
    <cellStyle name="Output 2 2 4 4 4 4" xfId="25601"/>
    <cellStyle name="Output 2 2 4 4 4 5" xfId="25602"/>
    <cellStyle name="Output 2 2 4 4 5" xfId="25603"/>
    <cellStyle name="Output 2 2 4 4 5 2" xfId="25604"/>
    <cellStyle name="Output 2 2 4 4 6" xfId="25605"/>
    <cellStyle name="Output 2 2 4 4 6 2" xfId="25606"/>
    <cellStyle name="Output 2 2 4 4 7" xfId="25607"/>
    <cellStyle name="Output 2 2 4 4 8" xfId="25608"/>
    <cellStyle name="Output 2 2 4 5" xfId="25609"/>
    <cellStyle name="Output 2 2 4 5 2" xfId="25610"/>
    <cellStyle name="Output 2 2 4 5 2 2" xfId="25611"/>
    <cellStyle name="Output 2 2 4 5 2 2 2" xfId="25612"/>
    <cellStyle name="Output 2 2 4 5 2 3" xfId="25613"/>
    <cellStyle name="Output 2 2 4 5 2 3 2" xfId="25614"/>
    <cellStyle name="Output 2 2 4 5 2 4" xfId="25615"/>
    <cellStyle name="Output 2 2 4 5 2 5" xfId="25616"/>
    <cellStyle name="Output 2 2 4 5 3" xfId="25617"/>
    <cellStyle name="Output 2 2 4 5 3 2" xfId="25618"/>
    <cellStyle name="Output 2 2 4 5 4" xfId="25619"/>
    <cellStyle name="Output 2 2 4 5 4 2" xfId="25620"/>
    <cellStyle name="Output 2 2 4 5 5" xfId="25621"/>
    <cellStyle name="Output 2 2 4 5 6" xfId="25622"/>
    <cellStyle name="Output 2 2 4 6" xfId="25623"/>
    <cellStyle name="Output 2 2 4 6 2" xfId="25624"/>
    <cellStyle name="Output 2 2 4 6 2 2" xfId="25625"/>
    <cellStyle name="Output 2 2 4 6 2 2 2" xfId="25626"/>
    <cellStyle name="Output 2 2 4 6 2 3" xfId="25627"/>
    <cellStyle name="Output 2 2 4 6 2 3 2" xfId="25628"/>
    <cellStyle name="Output 2 2 4 6 2 4" xfId="25629"/>
    <cellStyle name="Output 2 2 4 6 2 5" xfId="25630"/>
    <cellStyle name="Output 2 2 4 6 3" xfId="25631"/>
    <cellStyle name="Output 2 2 4 6 3 2" xfId="25632"/>
    <cellStyle name="Output 2 2 4 6 4" xfId="25633"/>
    <cellStyle name="Output 2 2 4 6 4 2" xfId="25634"/>
    <cellStyle name="Output 2 2 4 6 5" xfId="25635"/>
    <cellStyle name="Output 2 2 4 6 6" xfId="25636"/>
    <cellStyle name="Output 2 2 4 7" xfId="25637"/>
    <cellStyle name="Output 2 2 4 7 2" xfId="25638"/>
    <cellStyle name="Output 2 2 4 7 2 2" xfId="25639"/>
    <cellStyle name="Output 2 2 4 7 2 2 2" xfId="25640"/>
    <cellStyle name="Output 2 2 4 7 2 3" xfId="25641"/>
    <cellStyle name="Output 2 2 4 7 2 3 2" xfId="25642"/>
    <cellStyle name="Output 2 2 4 7 2 4" xfId="25643"/>
    <cellStyle name="Output 2 2 4 7 2 5" xfId="25644"/>
    <cellStyle name="Output 2 2 4 7 3" xfId="25645"/>
    <cellStyle name="Output 2 2 4 7 3 2" xfId="25646"/>
    <cellStyle name="Output 2 2 4 7 4" xfId="25647"/>
    <cellStyle name="Output 2 2 4 7 4 2" xfId="25648"/>
    <cellStyle name="Output 2 2 4 7 5" xfId="25649"/>
    <cellStyle name="Output 2 2 4 7 6" xfId="25650"/>
    <cellStyle name="Output 2 2 4 8" xfId="25651"/>
    <cellStyle name="Output 2 2 4 8 2" xfId="25652"/>
    <cellStyle name="Output 2 2 4 8 2 2" xfId="25653"/>
    <cellStyle name="Output 2 2 4 8 3" xfId="25654"/>
    <cellStyle name="Output 2 2 4 8 3 2" xfId="25655"/>
    <cellStyle name="Output 2 2 4 8 4" xfId="25656"/>
    <cellStyle name="Output 2 2 4 8 5" xfId="25657"/>
    <cellStyle name="Output 2 2 4 9" xfId="25658"/>
    <cellStyle name="Output 2 2 4 9 2" xfId="25659"/>
    <cellStyle name="Output 2 2 5" xfId="25660"/>
    <cellStyle name="Output 2 2 5 10" xfId="25661"/>
    <cellStyle name="Output 2 2 5 2" xfId="25662"/>
    <cellStyle name="Output 2 2 5 2 2" xfId="25663"/>
    <cellStyle name="Output 2 2 5 2 2 2" xfId="25664"/>
    <cellStyle name="Output 2 2 5 2 2 2 2" xfId="25665"/>
    <cellStyle name="Output 2 2 5 2 2 2 2 2" xfId="25666"/>
    <cellStyle name="Output 2 2 5 2 2 2 3" xfId="25667"/>
    <cellStyle name="Output 2 2 5 2 2 2 3 2" xfId="25668"/>
    <cellStyle name="Output 2 2 5 2 2 2 4" xfId="25669"/>
    <cellStyle name="Output 2 2 5 2 2 2 5" xfId="25670"/>
    <cellStyle name="Output 2 2 5 2 2 3" xfId="25671"/>
    <cellStyle name="Output 2 2 5 2 2 3 2" xfId="25672"/>
    <cellStyle name="Output 2 2 5 2 2 4" xfId="25673"/>
    <cellStyle name="Output 2 2 5 2 2 4 2" xfId="25674"/>
    <cellStyle name="Output 2 2 5 2 2 5" xfId="25675"/>
    <cellStyle name="Output 2 2 5 2 2 6" xfId="25676"/>
    <cellStyle name="Output 2 2 5 2 3" xfId="25677"/>
    <cellStyle name="Output 2 2 5 2 3 2" xfId="25678"/>
    <cellStyle name="Output 2 2 5 2 3 2 2" xfId="25679"/>
    <cellStyle name="Output 2 2 5 2 3 2 2 2" xfId="25680"/>
    <cellStyle name="Output 2 2 5 2 3 2 3" xfId="25681"/>
    <cellStyle name="Output 2 2 5 2 3 2 3 2" xfId="25682"/>
    <cellStyle name="Output 2 2 5 2 3 2 4" xfId="25683"/>
    <cellStyle name="Output 2 2 5 2 3 2 5" xfId="25684"/>
    <cellStyle name="Output 2 2 5 2 3 3" xfId="25685"/>
    <cellStyle name="Output 2 2 5 2 3 3 2" xfId="25686"/>
    <cellStyle name="Output 2 2 5 2 3 4" xfId="25687"/>
    <cellStyle name="Output 2 2 5 2 3 4 2" xfId="25688"/>
    <cellStyle name="Output 2 2 5 2 3 5" xfId="25689"/>
    <cellStyle name="Output 2 2 5 2 3 6" xfId="25690"/>
    <cellStyle name="Output 2 2 5 2 4" xfId="25691"/>
    <cellStyle name="Output 2 2 5 2 4 2" xfId="25692"/>
    <cellStyle name="Output 2 2 5 2 4 2 2" xfId="25693"/>
    <cellStyle name="Output 2 2 5 2 4 2 2 2" xfId="25694"/>
    <cellStyle name="Output 2 2 5 2 4 2 3" xfId="25695"/>
    <cellStyle name="Output 2 2 5 2 4 2 3 2" xfId="25696"/>
    <cellStyle name="Output 2 2 5 2 4 2 4" xfId="25697"/>
    <cellStyle name="Output 2 2 5 2 4 2 5" xfId="25698"/>
    <cellStyle name="Output 2 2 5 2 4 3" xfId="25699"/>
    <cellStyle name="Output 2 2 5 2 4 3 2" xfId="25700"/>
    <cellStyle name="Output 2 2 5 2 4 4" xfId="25701"/>
    <cellStyle name="Output 2 2 5 2 4 4 2" xfId="25702"/>
    <cellStyle name="Output 2 2 5 2 4 5" xfId="25703"/>
    <cellStyle name="Output 2 2 5 2 4 6" xfId="25704"/>
    <cellStyle name="Output 2 2 5 2 5" xfId="25705"/>
    <cellStyle name="Output 2 2 5 2 5 2" xfId="25706"/>
    <cellStyle name="Output 2 2 5 2 5 2 2" xfId="25707"/>
    <cellStyle name="Output 2 2 5 2 5 3" xfId="25708"/>
    <cellStyle name="Output 2 2 5 2 5 3 2" xfId="25709"/>
    <cellStyle name="Output 2 2 5 2 5 4" xfId="25710"/>
    <cellStyle name="Output 2 2 5 2 5 5" xfId="25711"/>
    <cellStyle name="Output 2 2 5 2 6" xfId="25712"/>
    <cellStyle name="Output 2 2 5 2 6 2" xfId="25713"/>
    <cellStyle name="Output 2 2 5 2 7" xfId="25714"/>
    <cellStyle name="Output 2 2 5 2 7 2" xfId="25715"/>
    <cellStyle name="Output 2 2 5 2 8" xfId="25716"/>
    <cellStyle name="Output 2 2 5 2 9" xfId="25717"/>
    <cellStyle name="Output 2 2 5 3" xfId="25718"/>
    <cellStyle name="Output 2 2 5 3 2" xfId="25719"/>
    <cellStyle name="Output 2 2 5 3 2 2" xfId="25720"/>
    <cellStyle name="Output 2 2 5 3 2 2 2" xfId="25721"/>
    <cellStyle name="Output 2 2 5 3 2 2 2 2" xfId="25722"/>
    <cellStyle name="Output 2 2 5 3 2 2 3" xfId="25723"/>
    <cellStyle name="Output 2 2 5 3 2 2 3 2" xfId="25724"/>
    <cellStyle name="Output 2 2 5 3 2 2 4" xfId="25725"/>
    <cellStyle name="Output 2 2 5 3 2 2 5" xfId="25726"/>
    <cellStyle name="Output 2 2 5 3 2 3" xfId="25727"/>
    <cellStyle name="Output 2 2 5 3 2 3 2" xfId="25728"/>
    <cellStyle name="Output 2 2 5 3 2 4" xfId="25729"/>
    <cellStyle name="Output 2 2 5 3 2 4 2" xfId="25730"/>
    <cellStyle name="Output 2 2 5 3 2 5" xfId="25731"/>
    <cellStyle name="Output 2 2 5 3 2 6" xfId="25732"/>
    <cellStyle name="Output 2 2 5 3 3" xfId="25733"/>
    <cellStyle name="Output 2 2 5 3 3 2" xfId="25734"/>
    <cellStyle name="Output 2 2 5 3 3 2 2" xfId="25735"/>
    <cellStyle name="Output 2 2 5 3 3 2 2 2" xfId="25736"/>
    <cellStyle name="Output 2 2 5 3 3 2 3" xfId="25737"/>
    <cellStyle name="Output 2 2 5 3 3 2 3 2" xfId="25738"/>
    <cellStyle name="Output 2 2 5 3 3 2 4" xfId="25739"/>
    <cellStyle name="Output 2 2 5 3 3 2 5" xfId="25740"/>
    <cellStyle name="Output 2 2 5 3 3 3" xfId="25741"/>
    <cellStyle name="Output 2 2 5 3 3 3 2" xfId="25742"/>
    <cellStyle name="Output 2 2 5 3 3 4" xfId="25743"/>
    <cellStyle name="Output 2 2 5 3 3 4 2" xfId="25744"/>
    <cellStyle name="Output 2 2 5 3 3 5" xfId="25745"/>
    <cellStyle name="Output 2 2 5 3 3 6" xfId="25746"/>
    <cellStyle name="Output 2 2 5 3 4" xfId="25747"/>
    <cellStyle name="Output 2 2 5 3 4 2" xfId="25748"/>
    <cellStyle name="Output 2 2 5 3 4 2 2" xfId="25749"/>
    <cellStyle name="Output 2 2 5 3 4 3" xfId="25750"/>
    <cellStyle name="Output 2 2 5 3 4 3 2" xfId="25751"/>
    <cellStyle name="Output 2 2 5 3 4 4" xfId="25752"/>
    <cellStyle name="Output 2 2 5 3 4 5" xfId="25753"/>
    <cellStyle name="Output 2 2 5 3 5" xfId="25754"/>
    <cellStyle name="Output 2 2 5 3 5 2" xfId="25755"/>
    <cellStyle name="Output 2 2 5 3 6" xfId="25756"/>
    <cellStyle name="Output 2 2 5 3 6 2" xfId="25757"/>
    <cellStyle name="Output 2 2 5 3 7" xfId="25758"/>
    <cellStyle name="Output 2 2 5 3 8" xfId="25759"/>
    <cellStyle name="Output 2 2 5 4" xfId="25760"/>
    <cellStyle name="Output 2 2 5 4 2" xfId="25761"/>
    <cellStyle name="Output 2 2 5 4 2 2" xfId="25762"/>
    <cellStyle name="Output 2 2 5 4 2 2 2" xfId="25763"/>
    <cellStyle name="Output 2 2 5 4 2 3" xfId="25764"/>
    <cellStyle name="Output 2 2 5 4 2 3 2" xfId="25765"/>
    <cellStyle name="Output 2 2 5 4 2 4" xfId="25766"/>
    <cellStyle name="Output 2 2 5 4 2 5" xfId="25767"/>
    <cellStyle name="Output 2 2 5 4 3" xfId="25768"/>
    <cellStyle name="Output 2 2 5 4 3 2" xfId="25769"/>
    <cellStyle name="Output 2 2 5 4 4" xfId="25770"/>
    <cellStyle name="Output 2 2 5 4 4 2" xfId="25771"/>
    <cellStyle name="Output 2 2 5 4 5" xfId="25772"/>
    <cellStyle name="Output 2 2 5 4 6" xfId="25773"/>
    <cellStyle name="Output 2 2 5 5" xfId="25774"/>
    <cellStyle name="Output 2 2 5 5 2" xfId="25775"/>
    <cellStyle name="Output 2 2 5 5 2 2" xfId="25776"/>
    <cellStyle name="Output 2 2 5 5 2 2 2" xfId="25777"/>
    <cellStyle name="Output 2 2 5 5 2 3" xfId="25778"/>
    <cellStyle name="Output 2 2 5 5 2 3 2" xfId="25779"/>
    <cellStyle name="Output 2 2 5 5 2 4" xfId="25780"/>
    <cellStyle name="Output 2 2 5 5 2 5" xfId="25781"/>
    <cellStyle name="Output 2 2 5 5 3" xfId="25782"/>
    <cellStyle name="Output 2 2 5 5 3 2" xfId="25783"/>
    <cellStyle name="Output 2 2 5 5 4" xfId="25784"/>
    <cellStyle name="Output 2 2 5 5 4 2" xfId="25785"/>
    <cellStyle name="Output 2 2 5 5 5" xfId="25786"/>
    <cellStyle name="Output 2 2 5 5 6" xfId="25787"/>
    <cellStyle name="Output 2 2 5 6" xfId="25788"/>
    <cellStyle name="Output 2 2 5 6 2" xfId="25789"/>
    <cellStyle name="Output 2 2 5 6 2 2" xfId="25790"/>
    <cellStyle name="Output 2 2 5 6 2 2 2" xfId="25791"/>
    <cellStyle name="Output 2 2 5 6 2 3" xfId="25792"/>
    <cellStyle name="Output 2 2 5 6 2 3 2" xfId="25793"/>
    <cellStyle name="Output 2 2 5 6 2 4" xfId="25794"/>
    <cellStyle name="Output 2 2 5 6 2 5" xfId="25795"/>
    <cellStyle name="Output 2 2 5 6 3" xfId="25796"/>
    <cellStyle name="Output 2 2 5 6 3 2" xfId="25797"/>
    <cellStyle name="Output 2 2 5 6 4" xfId="25798"/>
    <cellStyle name="Output 2 2 5 6 4 2" xfId="25799"/>
    <cellStyle name="Output 2 2 5 6 5" xfId="25800"/>
    <cellStyle name="Output 2 2 5 6 6" xfId="25801"/>
    <cellStyle name="Output 2 2 5 7" xfId="25802"/>
    <cellStyle name="Output 2 2 5 7 2" xfId="25803"/>
    <cellStyle name="Output 2 2 5 7 2 2" xfId="25804"/>
    <cellStyle name="Output 2 2 5 7 3" xfId="25805"/>
    <cellStyle name="Output 2 2 5 7 3 2" xfId="25806"/>
    <cellStyle name="Output 2 2 5 7 4" xfId="25807"/>
    <cellStyle name="Output 2 2 5 7 5" xfId="25808"/>
    <cellStyle name="Output 2 2 5 8" xfId="25809"/>
    <cellStyle name="Output 2 2 5 8 2" xfId="25810"/>
    <cellStyle name="Output 2 2 5 9" xfId="25811"/>
    <cellStyle name="Output 2 2 5 9 2" xfId="25812"/>
    <cellStyle name="Output 2 2 6" xfId="25813"/>
    <cellStyle name="Output 2 2 6 10" xfId="25814"/>
    <cellStyle name="Output 2 2 6 11" xfId="25815"/>
    <cellStyle name="Output 2 2 6 2" xfId="25816"/>
    <cellStyle name="Output 2 2 6 2 2" xfId="25817"/>
    <cellStyle name="Output 2 2 6 2 2 2" xfId="25818"/>
    <cellStyle name="Output 2 2 6 2 2 2 2" xfId="25819"/>
    <cellStyle name="Output 2 2 6 2 2 2 2 2" xfId="25820"/>
    <cellStyle name="Output 2 2 6 2 2 2 3" xfId="25821"/>
    <cellStyle name="Output 2 2 6 2 2 2 3 2" xfId="25822"/>
    <cellStyle name="Output 2 2 6 2 2 2 4" xfId="25823"/>
    <cellStyle name="Output 2 2 6 2 2 2 5" xfId="25824"/>
    <cellStyle name="Output 2 2 6 2 2 3" xfId="25825"/>
    <cellStyle name="Output 2 2 6 2 2 3 2" xfId="25826"/>
    <cellStyle name="Output 2 2 6 2 2 4" xfId="25827"/>
    <cellStyle name="Output 2 2 6 2 2 4 2" xfId="25828"/>
    <cellStyle name="Output 2 2 6 2 2 5" xfId="25829"/>
    <cellStyle name="Output 2 2 6 2 2 6" xfId="25830"/>
    <cellStyle name="Output 2 2 6 2 3" xfId="25831"/>
    <cellStyle name="Output 2 2 6 2 3 2" xfId="25832"/>
    <cellStyle name="Output 2 2 6 2 3 2 2" xfId="25833"/>
    <cellStyle name="Output 2 2 6 2 3 2 2 2" xfId="25834"/>
    <cellStyle name="Output 2 2 6 2 3 2 3" xfId="25835"/>
    <cellStyle name="Output 2 2 6 2 3 2 3 2" xfId="25836"/>
    <cellStyle name="Output 2 2 6 2 3 2 4" xfId="25837"/>
    <cellStyle name="Output 2 2 6 2 3 2 5" xfId="25838"/>
    <cellStyle name="Output 2 2 6 2 3 3" xfId="25839"/>
    <cellStyle name="Output 2 2 6 2 3 3 2" xfId="25840"/>
    <cellStyle name="Output 2 2 6 2 3 4" xfId="25841"/>
    <cellStyle name="Output 2 2 6 2 3 4 2" xfId="25842"/>
    <cellStyle name="Output 2 2 6 2 3 5" xfId="25843"/>
    <cellStyle name="Output 2 2 6 2 3 6" xfId="25844"/>
    <cellStyle name="Output 2 2 6 2 4" xfId="25845"/>
    <cellStyle name="Output 2 2 6 2 4 2" xfId="25846"/>
    <cellStyle name="Output 2 2 6 2 4 2 2" xfId="25847"/>
    <cellStyle name="Output 2 2 6 2 4 2 2 2" xfId="25848"/>
    <cellStyle name="Output 2 2 6 2 4 2 3" xfId="25849"/>
    <cellStyle name="Output 2 2 6 2 4 2 3 2" xfId="25850"/>
    <cellStyle name="Output 2 2 6 2 4 2 4" xfId="25851"/>
    <cellStyle name="Output 2 2 6 2 4 2 5" xfId="25852"/>
    <cellStyle name="Output 2 2 6 2 4 3" xfId="25853"/>
    <cellStyle name="Output 2 2 6 2 4 3 2" xfId="25854"/>
    <cellStyle name="Output 2 2 6 2 4 4" xfId="25855"/>
    <cellStyle name="Output 2 2 6 2 4 4 2" xfId="25856"/>
    <cellStyle name="Output 2 2 6 2 4 5" xfId="25857"/>
    <cellStyle name="Output 2 2 6 2 4 6" xfId="25858"/>
    <cellStyle name="Output 2 2 6 2 5" xfId="25859"/>
    <cellStyle name="Output 2 2 6 2 5 2" xfId="25860"/>
    <cellStyle name="Output 2 2 6 2 5 2 2" xfId="25861"/>
    <cellStyle name="Output 2 2 6 2 5 3" xfId="25862"/>
    <cellStyle name="Output 2 2 6 2 5 3 2" xfId="25863"/>
    <cellStyle name="Output 2 2 6 2 5 4" xfId="25864"/>
    <cellStyle name="Output 2 2 6 2 5 5" xfId="25865"/>
    <cellStyle name="Output 2 2 6 2 6" xfId="25866"/>
    <cellStyle name="Output 2 2 6 2 6 2" xfId="25867"/>
    <cellStyle name="Output 2 2 6 2 7" xfId="25868"/>
    <cellStyle name="Output 2 2 6 2 7 2" xfId="25869"/>
    <cellStyle name="Output 2 2 6 2 8" xfId="25870"/>
    <cellStyle name="Output 2 2 6 2 9" xfId="25871"/>
    <cellStyle name="Output 2 2 6 3" xfId="25872"/>
    <cellStyle name="Output 2 2 6 3 2" xfId="25873"/>
    <cellStyle name="Output 2 2 6 3 2 2" xfId="25874"/>
    <cellStyle name="Output 2 2 6 3 2 2 2" xfId="25875"/>
    <cellStyle name="Output 2 2 6 3 2 3" xfId="25876"/>
    <cellStyle name="Output 2 2 6 3 2 3 2" xfId="25877"/>
    <cellStyle name="Output 2 2 6 3 2 4" xfId="25878"/>
    <cellStyle name="Output 2 2 6 3 2 5" xfId="25879"/>
    <cellStyle name="Output 2 2 6 3 3" xfId="25880"/>
    <cellStyle name="Output 2 2 6 3 3 2" xfId="25881"/>
    <cellStyle name="Output 2 2 6 3 4" xfId="25882"/>
    <cellStyle name="Output 2 2 6 3 4 2" xfId="25883"/>
    <cellStyle name="Output 2 2 6 3 5" xfId="25884"/>
    <cellStyle name="Output 2 2 6 3 6" xfId="25885"/>
    <cellStyle name="Output 2 2 6 4" xfId="25886"/>
    <cellStyle name="Output 2 2 6 4 2" xfId="25887"/>
    <cellStyle name="Output 2 2 6 4 2 2" xfId="25888"/>
    <cellStyle name="Output 2 2 6 4 2 2 2" xfId="25889"/>
    <cellStyle name="Output 2 2 6 4 2 3" xfId="25890"/>
    <cellStyle name="Output 2 2 6 4 2 3 2" xfId="25891"/>
    <cellStyle name="Output 2 2 6 4 2 4" xfId="25892"/>
    <cellStyle name="Output 2 2 6 4 2 5" xfId="25893"/>
    <cellStyle name="Output 2 2 6 4 3" xfId="25894"/>
    <cellStyle name="Output 2 2 6 4 3 2" xfId="25895"/>
    <cellStyle name="Output 2 2 6 4 4" xfId="25896"/>
    <cellStyle name="Output 2 2 6 4 4 2" xfId="25897"/>
    <cellStyle name="Output 2 2 6 4 5" xfId="25898"/>
    <cellStyle name="Output 2 2 6 4 6" xfId="25899"/>
    <cellStyle name="Output 2 2 6 5" xfId="25900"/>
    <cellStyle name="Output 2 2 6 5 2" xfId="25901"/>
    <cellStyle name="Output 2 2 6 5 2 2" xfId="25902"/>
    <cellStyle name="Output 2 2 6 5 2 2 2" xfId="25903"/>
    <cellStyle name="Output 2 2 6 5 2 3" xfId="25904"/>
    <cellStyle name="Output 2 2 6 5 2 3 2" xfId="25905"/>
    <cellStyle name="Output 2 2 6 5 2 4" xfId="25906"/>
    <cellStyle name="Output 2 2 6 5 2 5" xfId="25907"/>
    <cellStyle name="Output 2 2 6 5 3" xfId="25908"/>
    <cellStyle name="Output 2 2 6 5 3 2" xfId="25909"/>
    <cellStyle name="Output 2 2 6 5 4" xfId="25910"/>
    <cellStyle name="Output 2 2 6 5 4 2" xfId="25911"/>
    <cellStyle name="Output 2 2 6 5 5" xfId="25912"/>
    <cellStyle name="Output 2 2 6 5 6" xfId="25913"/>
    <cellStyle name="Output 2 2 6 6" xfId="25914"/>
    <cellStyle name="Output 2 2 6 6 2" xfId="25915"/>
    <cellStyle name="Output 2 2 6 6 2 2" xfId="25916"/>
    <cellStyle name="Output 2 2 6 6 2 2 2" xfId="25917"/>
    <cellStyle name="Output 2 2 6 6 2 3" xfId="25918"/>
    <cellStyle name="Output 2 2 6 6 2 3 2" xfId="25919"/>
    <cellStyle name="Output 2 2 6 6 2 4" xfId="25920"/>
    <cellStyle name="Output 2 2 6 6 2 5" xfId="25921"/>
    <cellStyle name="Output 2 2 6 6 3" xfId="25922"/>
    <cellStyle name="Output 2 2 6 6 3 2" xfId="25923"/>
    <cellStyle name="Output 2 2 6 6 4" xfId="25924"/>
    <cellStyle name="Output 2 2 6 6 4 2" xfId="25925"/>
    <cellStyle name="Output 2 2 6 6 5" xfId="25926"/>
    <cellStyle name="Output 2 2 6 6 6" xfId="25927"/>
    <cellStyle name="Output 2 2 6 7" xfId="25928"/>
    <cellStyle name="Output 2 2 6 7 2" xfId="25929"/>
    <cellStyle name="Output 2 2 6 7 2 2" xfId="25930"/>
    <cellStyle name="Output 2 2 6 7 3" xfId="25931"/>
    <cellStyle name="Output 2 2 6 7 3 2" xfId="25932"/>
    <cellStyle name="Output 2 2 6 7 4" xfId="25933"/>
    <cellStyle name="Output 2 2 6 7 5" xfId="25934"/>
    <cellStyle name="Output 2 2 6 8" xfId="25935"/>
    <cellStyle name="Output 2 2 6 8 2" xfId="25936"/>
    <cellStyle name="Output 2 2 6 9" xfId="25937"/>
    <cellStyle name="Output 2 2 6 9 2" xfId="25938"/>
    <cellStyle name="Output 2 2 7" xfId="25939"/>
    <cellStyle name="Output 2 2 7 2" xfId="25940"/>
    <cellStyle name="Output 2 2 7 2 2" xfId="25941"/>
    <cellStyle name="Output 2 2 7 2 2 2" xfId="25942"/>
    <cellStyle name="Output 2 2 7 2 3" xfId="25943"/>
    <cellStyle name="Output 2 2 7 2 3 2" xfId="25944"/>
    <cellStyle name="Output 2 2 7 2 4" xfId="25945"/>
    <cellStyle name="Output 2 2 7 2 5" xfId="25946"/>
    <cellStyle name="Output 2 2 7 3" xfId="25947"/>
    <cellStyle name="Output 2 2 7 3 2" xfId="25948"/>
    <cellStyle name="Output 2 2 7 4" xfId="25949"/>
    <cellStyle name="Output 2 2 7 4 2" xfId="25950"/>
    <cellStyle name="Output 2 2 7 5" xfId="25951"/>
    <cellStyle name="Output 2 2 7 6" xfId="25952"/>
    <cellStyle name="Output 2 2 8" xfId="25953"/>
    <cellStyle name="Output 2 2 8 2" xfId="25954"/>
    <cellStyle name="Output 2 2 8 2 2" xfId="25955"/>
    <cellStyle name="Output 2 2 8 2 2 2" xfId="25956"/>
    <cellStyle name="Output 2 2 8 2 3" xfId="25957"/>
    <cellStyle name="Output 2 2 8 2 3 2" xfId="25958"/>
    <cellStyle name="Output 2 2 8 2 4" xfId="25959"/>
    <cellStyle name="Output 2 2 8 2 5" xfId="25960"/>
    <cellStyle name="Output 2 2 8 3" xfId="25961"/>
    <cellStyle name="Output 2 2 8 3 2" xfId="25962"/>
    <cellStyle name="Output 2 2 8 4" xfId="25963"/>
    <cellStyle name="Output 2 2 8 4 2" xfId="25964"/>
    <cellStyle name="Output 2 2 8 5" xfId="25965"/>
    <cellStyle name="Output 2 2 8 6" xfId="25966"/>
    <cellStyle name="Output 2 2 9" xfId="25967"/>
    <cellStyle name="Output 2 2 9 2" xfId="25968"/>
    <cellStyle name="Output 2 2 9 2 2" xfId="25969"/>
    <cellStyle name="Output 2 2 9 2 2 2" xfId="25970"/>
    <cellStyle name="Output 2 2 9 2 3" xfId="25971"/>
    <cellStyle name="Output 2 2 9 2 3 2" xfId="25972"/>
    <cellStyle name="Output 2 2 9 2 4" xfId="25973"/>
    <cellStyle name="Output 2 2 9 2 5" xfId="25974"/>
    <cellStyle name="Output 2 2 9 3" xfId="25975"/>
    <cellStyle name="Output 2 2 9 3 2" xfId="25976"/>
    <cellStyle name="Output 2 2 9 4" xfId="25977"/>
    <cellStyle name="Output 2 2 9 4 2" xfId="25978"/>
    <cellStyle name="Output 2 2 9 5" xfId="25979"/>
    <cellStyle name="Output 2 2 9 6" xfId="25980"/>
    <cellStyle name="Output 2 3" xfId="25981"/>
    <cellStyle name="Output 2 3 10" xfId="25982"/>
    <cellStyle name="Output 2 3 10 2" xfId="25983"/>
    <cellStyle name="Output 2 3 10 2 2" xfId="25984"/>
    <cellStyle name="Output 2 3 10 3" xfId="25985"/>
    <cellStyle name="Output 2 3 10 3 2" xfId="25986"/>
    <cellStyle name="Output 2 3 10 4" xfId="25987"/>
    <cellStyle name="Output 2 3 10 5" xfId="25988"/>
    <cellStyle name="Output 2 3 11" xfId="25989"/>
    <cellStyle name="Output 2 3 11 2" xfId="25990"/>
    <cellStyle name="Output 2 3 11 2 2" xfId="25991"/>
    <cellStyle name="Output 2 3 11 3" xfId="25992"/>
    <cellStyle name="Output 2 3 11 3 2" xfId="25993"/>
    <cellStyle name="Output 2 3 11 4" xfId="25994"/>
    <cellStyle name="Output 2 3 11 5" xfId="25995"/>
    <cellStyle name="Output 2 3 12" xfId="25996"/>
    <cellStyle name="Output 2 3 12 2" xfId="25997"/>
    <cellStyle name="Output 2 3 12 2 2" xfId="25998"/>
    <cellStyle name="Output 2 3 12 3" xfId="25999"/>
    <cellStyle name="Output 2 3 12 3 2" xfId="26000"/>
    <cellStyle name="Output 2 3 12 4" xfId="26001"/>
    <cellStyle name="Output 2 3 12 5" xfId="26002"/>
    <cellStyle name="Output 2 3 13" xfId="26003"/>
    <cellStyle name="Output 2 3 13 2" xfId="26004"/>
    <cellStyle name="Output 2 3 13 2 2" xfId="26005"/>
    <cellStyle name="Output 2 3 13 3" xfId="26006"/>
    <cellStyle name="Output 2 3 13 3 2" xfId="26007"/>
    <cellStyle name="Output 2 3 13 4" xfId="26008"/>
    <cellStyle name="Output 2 3 13 5" xfId="26009"/>
    <cellStyle name="Output 2 3 14" xfId="26010"/>
    <cellStyle name="Output 2 3 14 2" xfId="26011"/>
    <cellStyle name="Output 2 3 14 2 2" xfId="26012"/>
    <cellStyle name="Output 2 3 14 3" xfId="26013"/>
    <cellStyle name="Output 2 3 14 3 2" xfId="26014"/>
    <cellStyle name="Output 2 3 14 4" xfId="26015"/>
    <cellStyle name="Output 2 3 14 5" xfId="26016"/>
    <cellStyle name="Output 2 3 15" xfId="26017"/>
    <cellStyle name="Output 2 3 15 2" xfId="26018"/>
    <cellStyle name="Output 2 3 15 2 2" xfId="26019"/>
    <cellStyle name="Output 2 3 15 3" xfId="26020"/>
    <cellStyle name="Output 2 3 15 3 2" xfId="26021"/>
    <cellStyle name="Output 2 3 15 4" xfId="26022"/>
    <cellStyle name="Output 2 3 15 5" xfId="26023"/>
    <cellStyle name="Output 2 3 16" xfId="26024"/>
    <cellStyle name="Output 2 3 16 2" xfId="26025"/>
    <cellStyle name="Output 2 3 16 2 2" xfId="26026"/>
    <cellStyle name="Output 2 3 16 3" xfId="26027"/>
    <cellStyle name="Output 2 3 16 3 2" xfId="26028"/>
    <cellStyle name="Output 2 3 16 4" xfId="26029"/>
    <cellStyle name="Output 2 3 16 5" xfId="26030"/>
    <cellStyle name="Output 2 3 17" xfId="26031"/>
    <cellStyle name="Output 2 3 17 2" xfId="26032"/>
    <cellStyle name="Output 2 3 17 2 2" xfId="26033"/>
    <cellStyle name="Output 2 3 17 3" xfId="26034"/>
    <cellStyle name="Output 2 3 17 3 2" xfId="26035"/>
    <cellStyle name="Output 2 3 17 4" xfId="26036"/>
    <cellStyle name="Output 2 3 17 5" xfId="26037"/>
    <cellStyle name="Output 2 3 18" xfId="26038"/>
    <cellStyle name="Output 2 3 18 2" xfId="26039"/>
    <cellStyle name="Output 2 3 18 2 2" xfId="26040"/>
    <cellStyle name="Output 2 3 18 3" xfId="26041"/>
    <cellStyle name="Output 2 3 18 3 2" xfId="26042"/>
    <cellStyle name="Output 2 3 18 4" xfId="26043"/>
    <cellStyle name="Output 2 3 18 5" xfId="26044"/>
    <cellStyle name="Output 2 3 19" xfId="26045"/>
    <cellStyle name="Output 2 3 19 2" xfId="26046"/>
    <cellStyle name="Output 2 3 19 2 2" xfId="26047"/>
    <cellStyle name="Output 2 3 19 3" xfId="26048"/>
    <cellStyle name="Output 2 3 19 3 2" xfId="26049"/>
    <cellStyle name="Output 2 3 19 4" xfId="26050"/>
    <cellStyle name="Output 2 3 19 5" xfId="26051"/>
    <cellStyle name="Output 2 3 2" xfId="26052"/>
    <cellStyle name="Output 2 3 2 10" xfId="26053"/>
    <cellStyle name="Output 2 3 2 2" xfId="26054"/>
    <cellStyle name="Output 2 3 2 2 2" xfId="26055"/>
    <cellStyle name="Output 2 3 2 2 2 2" xfId="26056"/>
    <cellStyle name="Output 2 3 2 2 2 2 2" xfId="26057"/>
    <cellStyle name="Output 2 3 2 2 2 2 2 2" xfId="26058"/>
    <cellStyle name="Output 2 3 2 2 2 2 3" xfId="26059"/>
    <cellStyle name="Output 2 3 2 2 2 2 3 2" xfId="26060"/>
    <cellStyle name="Output 2 3 2 2 2 2 4" xfId="26061"/>
    <cellStyle name="Output 2 3 2 2 2 2 5" xfId="26062"/>
    <cellStyle name="Output 2 3 2 2 2 3" xfId="26063"/>
    <cellStyle name="Output 2 3 2 2 2 3 2" xfId="26064"/>
    <cellStyle name="Output 2 3 2 2 2 4" xfId="26065"/>
    <cellStyle name="Output 2 3 2 2 2 4 2" xfId="26066"/>
    <cellStyle name="Output 2 3 2 2 2 5" xfId="26067"/>
    <cellStyle name="Output 2 3 2 2 2 6" xfId="26068"/>
    <cellStyle name="Output 2 3 2 2 3" xfId="26069"/>
    <cellStyle name="Output 2 3 2 2 3 2" xfId="26070"/>
    <cellStyle name="Output 2 3 2 2 3 2 2" xfId="26071"/>
    <cellStyle name="Output 2 3 2 2 3 2 2 2" xfId="26072"/>
    <cellStyle name="Output 2 3 2 2 3 2 3" xfId="26073"/>
    <cellStyle name="Output 2 3 2 2 3 2 3 2" xfId="26074"/>
    <cellStyle name="Output 2 3 2 2 3 2 4" xfId="26075"/>
    <cellStyle name="Output 2 3 2 2 3 2 5" xfId="26076"/>
    <cellStyle name="Output 2 3 2 2 3 3" xfId="26077"/>
    <cellStyle name="Output 2 3 2 2 3 3 2" xfId="26078"/>
    <cellStyle name="Output 2 3 2 2 3 4" xfId="26079"/>
    <cellStyle name="Output 2 3 2 2 3 4 2" xfId="26080"/>
    <cellStyle name="Output 2 3 2 2 3 5" xfId="26081"/>
    <cellStyle name="Output 2 3 2 2 3 6" xfId="26082"/>
    <cellStyle name="Output 2 3 2 2 4" xfId="26083"/>
    <cellStyle name="Output 2 3 2 2 4 2" xfId="26084"/>
    <cellStyle name="Output 2 3 2 2 4 2 2" xfId="26085"/>
    <cellStyle name="Output 2 3 2 2 4 2 2 2" xfId="26086"/>
    <cellStyle name="Output 2 3 2 2 4 2 3" xfId="26087"/>
    <cellStyle name="Output 2 3 2 2 4 2 3 2" xfId="26088"/>
    <cellStyle name="Output 2 3 2 2 4 2 4" xfId="26089"/>
    <cellStyle name="Output 2 3 2 2 4 2 5" xfId="26090"/>
    <cellStyle name="Output 2 3 2 2 4 3" xfId="26091"/>
    <cellStyle name="Output 2 3 2 2 4 3 2" xfId="26092"/>
    <cellStyle name="Output 2 3 2 2 4 4" xfId="26093"/>
    <cellStyle name="Output 2 3 2 2 4 4 2" xfId="26094"/>
    <cellStyle name="Output 2 3 2 2 4 5" xfId="26095"/>
    <cellStyle name="Output 2 3 2 2 4 6" xfId="26096"/>
    <cellStyle name="Output 2 3 2 2 5" xfId="26097"/>
    <cellStyle name="Output 2 3 2 2 5 2" xfId="26098"/>
    <cellStyle name="Output 2 3 2 2 5 2 2" xfId="26099"/>
    <cellStyle name="Output 2 3 2 2 5 3" xfId="26100"/>
    <cellStyle name="Output 2 3 2 2 5 3 2" xfId="26101"/>
    <cellStyle name="Output 2 3 2 2 5 4" xfId="26102"/>
    <cellStyle name="Output 2 3 2 2 5 5" xfId="26103"/>
    <cellStyle name="Output 2 3 2 2 6" xfId="26104"/>
    <cellStyle name="Output 2 3 2 2 6 2" xfId="26105"/>
    <cellStyle name="Output 2 3 2 2 7" xfId="26106"/>
    <cellStyle name="Output 2 3 2 2 7 2" xfId="26107"/>
    <cellStyle name="Output 2 3 2 2 8" xfId="26108"/>
    <cellStyle name="Output 2 3 2 2 9" xfId="26109"/>
    <cellStyle name="Output 2 3 2 3" xfId="26110"/>
    <cellStyle name="Output 2 3 2 3 2" xfId="26111"/>
    <cellStyle name="Output 2 3 2 3 2 2" xfId="26112"/>
    <cellStyle name="Output 2 3 2 3 2 2 2" xfId="26113"/>
    <cellStyle name="Output 2 3 2 3 2 2 2 2" xfId="26114"/>
    <cellStyle name="Output 2 3 2 3 2 2 3" xfId="26115"/>
    <cellStyle name="Output 2 3 2 3 2 2 3 2" xfId="26116"/>
    <cellStyle name="Output 2 3 2 3 2 2 4" xfId="26117"/>
    <cellStyle name="Output 2 3 2 3 2 2 5" xfId="26118"/>
    <cellStyle name="Output 2 3 2 3 2 3" xfId="26119"/>
    <cellStyle name="Output 2 3 2 3 2 3 2" xfId="26120"/>
    <cellStyle name="Output 2 3 2 3 2 4" xfId="26121"/>
    <cellStyle name="Output 2 3 2 3 2 4 2" xfId="26122"/>
    <cellStyle name="Output 2 3 2 3 2 5" xfId="26123"/>
    <cellStyle name="Output 2 3 2 3 2 6" xfId="26124"/>
    <cellStyle name="Output 2 3 2 3 3" xfId="26125"/>
    <cellStyle name="Output 2 3 2 3 3 2" xfId="26126"/>
    <cellStyle name="Output 2 3 2 3 3 2 2" xfId="26127"/>
    <cellStyle name="Output 2 3 2 3 3 2 2 2" xfId="26128"/>
    <cellStyle name="Output 2 3 2 3 3 2 3" xfId="26129"/>
    <cellStyle name="Output 2 3 2 3 3 2 3 2" xfId="26130"/>
    <cellStyle name="Output 2 3 2 3 3 2 4" xfId="26131"/>
    <cellStyle name="Output 2 3 2 3 3 2 5" xfId="26132"/>
    <cellStyle name="Output 2 3 2 3 3 3" xfId="26133"/>
    <cellStyle name="Output 2 3 2 3 3 3 2" xfId="26134"/>
    <cellStyle name="Output 2 3 2 3 3 4" xfId="26135"/>
    <cellStyle name="Output 2 3 2 3 3 4 2" xfId="26136"/>
    <cellStyle name="Output 2 3 2 3 3 5" xfId="26137"/>
    <cellStyle name="Output 2 3 2 3 3 6" xfId="26138"/>
    <cellStyle name="Output 2 3 2 3 4" xfId="26139"/>
    <cellStyle name="Output 2 3 2 3 4 2" xfId="26140"/>
    <cellStyle name="Output 2 3 2 3 4 2 2" xfId="26141"/>
    <cellStyle name="Output 2 3 2 3 4 3" xfId="26142"/>
    <cellStyle name="Output 2 3 2 3 4 3 2" xfId="26143"/>
    <cellStyle name="Output 2 3 2 3 4 4" xfId="26144"/>
    <cellStyle name="Output 2 3 2 3 4 5" xfId="26145"/>
    <cellStyle name="Output 2 3 2 3 5" xfId="26146"/>
    <cellStyle name="Output 2 3 2 3 5 2" xfId="26147"/>
    <cellStyle name="Output 2 3 2 3 6" xfId="26148"/>
    <cellStyle name="Output 2 3 2 3 6 2" xfId="26149"/>
    <cellStyle name="Output 2 3 2 3 7" xfId="26150"/>
    <cellStyle name="Output 2 3 2 3 8" xfId="26151"/>
    <cellStyle name="Output 2 3 2 4" xfId="26152"/>
    <cellStyle name="Output 2 3 2 4 2" xfId="26153"/>
    <cellStyle name="Output 2 3 2 4 2 2" xfId="26154"/>
    <cellStyle name="Output 2 3 2 4 2 2 2" xfId="26155"/>
    <cellStyle name="Output 2 3 2 4 2 3" xfId="26156"/>
    <cellStyle name="Output 2 3 2 4 2 3 2" xfId="26157"/>
    <cellStyle name="Output 2 3 2 4 2 4" xfId="26158"/>
    <cellStyle name="Output 2 3 2 4 2 5" xfId="26159"/>
    <cellStyle name="Output 2 3 2 4 3" xfId="26160"/>
    <cellStyle name="Output 2 3 2 4 3 2" xfId="26161"/>
    <cellStyle name="Output 2 3 2 4 4" xfId="26162"/>
    <cellStyle name="Output 2 3 2 4 4 2" xfId="26163"/>
    <cellStyle name="Output 2 3 2 4 5" xfId="26164"/>
    <cellStyle name="Output 2 3 2 4 6" xfId="26165"/>
    <cellStyle name="Output 2 3 2 5" xfId="26166"/>
    <cellStyle name="Output 2 3 2 5 2" xfId="26167"/>
    <cellStyle name="Output 2 3 2 5 2 2" xfId="26168"/>
    <cellStyle name="Output 2 3 2 5 2 2 2" xfId="26169"/>
    <cellStyle name="Output 2 3 2 5 2 3" xfId="26170"/>
    <cellStyle name="Output 2 3 2 5 2 3 2" xfId="26171"/>
    <cellStyle name="Output 2 3 2 5 2 4" xfId="26172"/>
    <cellStyle name="Output 2 3 2 5 2 5" xfId="26173"/>
    <cellStyle name="Output 2 3 2 5 3" xfId="26174"/>
    <cellStyle name="Output 2 3 2 5 3 2" xfId="26175"/>
    <cellStyle name="Output 2 3 2 5 4" xfId="26176"/>
    <cellStyle name="Output 2 3 2 5 4 2" xfId="26177"/>
    <cellStyle name="Output 2 3 2 5 5" xfId="26178"/>
    <cellStyle name="Output 2 3 2 5 6" xfId="26179"/>
    <cellStyle name="Output 2 3 2 6" xfId="26180"/>
    <cellStyle name="Output 2 3 2 6 2" xfId="26181"/>
    <cellStyle name="Output 2 3 2 6 2 2" xfId="26182"/>
    <cellStyle name="Output 2 3 2 6 2 2 2" xfId="26183"/>
    <cellStyle name="Output 2 3 2 6 2 3" xfId="26184"/>
    <cellStyle name="Output 2 3 2 6 2 3 2" xfId="26185"/>
    <cellStyle name="Output 2 3 2 6 2 4" xfId="26186"/>
    <cellStyle name="Output 2 3 2 6 2 5" xfId="26187"/>
    <cellStyle name="Output 2 3 2 6 3" xfId="26188"/>
    <cellStyle name="Output 2 3 2 6 3 2" xfId="26189"/>
    <cellStyle name="Output 2 3 2 6 4" xfId="26190"/>
    <cellStyle name="Output 2 3 2 6 4 2" xfId="26191"/>
    <cellStyle name="Output 2 3 2 6 5" xfId="26192"/>
    <cellStyle name="Output 2 3 2 6 6" xfId="26193"/>
    <cellStyle name="Output 2 3 2 7" xfId="26194"/>
    <cellStyle name="Output 2 3 2 7 2" xfId="26195"/>
    <cellStyle name="Output 2 3 2 7 2 2" xfId="26196"/>
    <cellStyle name="Output 2 3 2 7 3" xfId="26197"/>
    <cellStyle name="Output 2 3 2 7 3 2" xfId="26198"/>
    <cellStyle name="Output 2 3 2 7 4" xfId="26199"/>
    <cellStyle name="Output 2 3 2 7 5" xfId="26200"/>
    <cellStyle name="Output 2 3 2 8" xfId="26201"/>
    <cellStyle name="Output 2 3 2 8 2" xfId="26202"/>
    <cellStyle name="Output 2 3 2 9" xfId="26203"/>
    <cellStyle name="Output 2 3 2 9 2" xfId="26204"/>
    <cellStyle name="Output 2 3 20" xfId="26205"/>
    <cellStyle name="Output 2 3 20 2" xfId="26206"/>
    <cellStyle name="Output 2 3 20 2 2" xfId="26207"/>
    <cellStyle name="Output 2 3 20 3" xfId="26208"/>
    <cellStyle name="Output 2 3 20 3 2" xfId="26209"/>
    <cellStyle name="Output 2 3 20 4" xfId="26210"/>
    <cellStyle name="Output 2 3 20 5" xfId="26211"/>
    <cellStyle name="Output 2 3 21" xfId="26212"/>
    <cellStyle name="Output 2 3 21 2" xfId="26213"/>
    <cellStyle name="Output 2 3 22" xfId="26214"/>
    <cellStyle name="Output 2 3 22 2" xfId="26215"/>
    <cellStyle name="Output 2 3 23" xfId="26216"/>
    <cellStyle name="Output 2 3 23 2" xfId="26217"/>
    <cellStyle name="Output 2 3 24" xfId="26218"/>
    <cellStyle name="Output 2 3 25" xfId="26219"/>
    <cellStyle name="Output 2 3 3" xfId="26220"/>
    <cellStyle name="Output 2 3 3 10" xfId="26221"/>
    <cellStyle name="Output 2 3 3 2" xfId="26222"/>
    <cellStyle name="Output 2 3 3 2 2" xfId="26223"/>
    <cellStyle name="Output 2 3 3 2 2 2" xfId="26224"/>
    <cellStyle name="Output 2 3 3 2 2 2 2" xfId="26225"/>
    <cellStyle name="Output 2 3 3 2 2 2 2 2" xfId="26226"/>
    <cellStyle name="Output 2 3 3 2 2 2 3" xfId="26227"/>
    <cellStyle name="Output 2 3 3 2 2 2 3 2" xfId="26228"/>
    <cellStyle name="Output 2 3 3 2 2 2 4" xfId="26229"/>
    <cellStyle name="Output 2 3 3 2 2 2 5" xfId="26230"/>
    <cellStyle name="Output 2 3 3 2 2 3" xfId="26231"/>
    <cellStyle name="Output 2 3 3 2 2 3 2" xfId="26232"/>
    <cellStyle name="Output 2 3 3 2 2 4" xfId="26233"/>
    <cellStyle name="Output 2 3 3 2 2 4 2" xfId="26234"/>
    <cellStyle name="Output 2 3 3 2 2 5" xfId="26235"/>
    <cellStyle name="Output 2 3 3 2 2 6" xfId="26236"/>
    <cellStyle name="Output 2 3 3 2 3" xfId="26237"/>
    <cellStyle name="Output 2 3 3 2 3 2" xfId="26238"/>
    <cellStyle name="Output 2 3 3 2 3 2 2" xfId="26239"/>
    <cellStyle name="Output 2 3 3 2 3 2 2 2" xfId="26240"/>
    <cellStyle name="Output 2 3 3 2 3 2 3" xfId="26241"/>
    <cellStyle name="Output 2 3 3 2 3 2 3 2" xfId="26242"/>
    <cellStyle name="Output 2 3 3 2 3 2 4" xfId="26243"/>
    <cellStyle name="Output 2 3 3 2 3 2 5" xfId="26244"/>
    <cellStyle name="Output 2 3 3 2 3 3" xfId="26245"/>
    <cellStyle name="Output 2 3 3 2 3 3 2" xfId="26246"/>
    <cellStyle name="Output 2 3 3 2 3 4" xfId="26247"/>
    <cellStyle name="Output 2 3 3 2 3 4 2" xfId="26248"/>
    <cellStyle name="Output 2 3 3 2 3 5" xfId="26249"/>
    <cellStyle name="Output 2 3 3 2 3 6" xfId="26250"/>
    <cellStyle name="Output 2 3 3 2 4" xfId="26251"/>
    <cellStyle name="Output 2 3 3 2 4 2" xfId="26252"/>
    <cellStyle name="Output 2 3 3 2 4 2 2" xfId="26253"/>
    <cellStyle name="Output 2 3 3 2 4 2 2 2" xfId="26254"/>
    <cellStyle name="Output 2 3 3 2 4 2 3" xfId="26255"/>
    <cellStyle name="Output 2 3 3 2 4 2 3 2" xfId="26256"/>
    <cellStyle name="Output 2 3 3 2 4 2 4" xfId="26257"/>
    <cellStyle name="Output 2 3 3 2 4 2 5" xfId="26258"/>
    <cellStyle name="Output 2 3 3 2 4 3" xfId="26259"/>
    <cellStyle name="Output 2 3 3 2 4 3 2" xfId="26260"/>
    <cellStyle name="Output 2 3 3 2 4 4" xfId="26261"/>
    <cellStyle name="Output 2 3 3 2 4 4 2" xfId="26262"/>
    <cellStyle name="Output 2 3 3 2 4 5" xfId="26263"/>
    <cellStyle name="Output 2 3 3 2 4 6" xfId="26264"/>
    <cellStyle name="Output 2 3 3 2 5" xfId="26265"/>
    <cellStyle name="Output 2 3 3 2 5 2" xfId="26266"/>
    <cellStyle name="Output 2 3 3 2 5 2 2" xfId="26267"/>
    <cellStyle name="Output 2 3 3 2 5 3" xfId="26268"/>
    <cellStyle name="Output 2 3 3 2 5 3 2" xfId="26269"/>
    <cellStyle name="Output 2 3 3 2 5 4" xfId="26270"/>
    <cellStyle name="Output 2 3 3 2 5 5" xfId="26271"/>
    <cellStyle name="Output 2 3 3 2 6" xfId="26272"/>
    <cellStyle name="Output 2 3 3 2 6 2" xfId="26273"/>
    <cellStyle name="Output 2 3 3 2 7" xfId="26274"/>
    <cellStyle name="Output 2 3 3 2 7 2" xfId="26275"/>
    <cellStyle name="Output 2 3 3 2 8" xfId="26276"/>
    <cellStyle name="Output 2 3 3 2 9" xfId="26277"/>
    <cellStyle name="Output 2 3 3 3" xfId="26278"/>
    <cellStyle name="Output 2 3 3 3 2" xfId="26279"/>
    <cellStyle name="Output 2 3 3 3 2 2" xfId="26280"/>
    <cellStyle name="Output 2 3 3 3 2 2 2" xfId="26281"/>
    <cellStyle name="Output 2 3 3 3 2 2 2 2" xfId="26282"/>
    <cellStyle name="Output 2 3 3 3 2 2 3" xfId="26283"/>
    <cellStyle name="Output 2 3 3 3 2 2 3 2" xfId="26284"/>
    <cellStyle name="Output 2 3 3 3 2 2 4" xfId="26285"/>
    <cellStyle name="Output 2 3 3 3 2 2 5" xfId="26286"/>
    <cellStyle name="Output 2 3 3 3 2 3" xfId="26287"/>
    <cellStyle name="Output 2 3 3 3 2 3 2" xfId="26288"/>
    <cellStyle name="Output 2 3 3 3 2 4" xfId="26289"/>
    <cellStyle name="Output 2 3 3 3 2 4 2" xfId="26290"/>
    <cellStyle name="Output 2 3 3 3 2 5" xfId="26291"/>
    <cellStyle name="Output 2 3 3 3 2 6" xfId="26292"/>
    <cellStyle name="Output 2 3 3 3 3" xfId="26293"/>
    <cellStyle name="Output 2 3 3 3 3 2" xfId="26294"/>
    <cellStyle name="Output 2 3 3 3 3 2 2" xfId="26295"/>
    <cellStyle name="Output 2 3 3 3 3 2 2 2" xfId="26296"/>
    <cellStyle name="Output 2 3 3 3 3 2 3" xfId="26297"/>
    <cellStyle name="Output 2 3 3 3 3 2 3 2" xfId="26298"/>
    <cellStyle name="Output 2 3 3 3 3 2 4" xfId="26299"/>
    <cellStyle name="Output 2 3 3 3 3 2 5" xfId="26300"/>
    <cellStyle name="Output 2 3 3 3 3 3" xfId="26301"/>
    <cellStyle name="Output 2 3 3 3 3 3 2" xfId="26302"/>
    <cellStyle name="Output 2 3 3 3 3 4" xfId="26303"/>
    <cellStyle name="Output 2 3 3 3 3 4 2" xfId="26304"/>
    <cellStyle name="Output 2 3 3 3 3 5" xfId="26305"/>
    <cellStyle name="Output 2 3 3 3 3 6" xfId="26306"/>
    <cellStyle name="Output 2 3 3 3 4" xfId="26307"/>
    <cellStyle name="Output 2 3 3 3 4 2" xfId="26308"/>
    <cellStyle name="Output 2 3 3 3 4 2 2" xfId="26309"/>
    <cellStyle name="Output 2 3 3 3 4 3" xfId="26310"/>
    <cellStyle name="Output 2 3 3 3 4 3 2" xfId="26311"/>
    <cellStyle name="Output 2 3 3 3 4 4" xfId="26312"/>
    <cellStyle name="Output 2 3 3 3 4 5" xfId="26313"/>
    <cellStyle name="Output 2 3 3 3 5" xfId="26314"/>
    <cellStyle name="Output 2 3 3 3 5 2" xfId="26315"/>
    <cellStyle name="Output 2 3 3 3 6" xfId="26316"/>
    <cellStyle name="Output 2 3 3 3 6 2" xfId="26317"/>
    <cellStyle name="Output 2 3 3 3 7" xfId="26318"/>
    <cellStyle name="Output 2 3 3 3 8" xfId="26319"/>
    <cellStyle name="Output 2 3 3 4" xfId="26320"/>
    <cellStyle name="Output 2 3 3 4 2" xfId="26321"/>
    <cellStyle name="Output 2 3 3 4 2 2" xfId="26322"/>
    <cellStyle name="Output 2 3 3 4 2 2 2" xfId="26323"/>
    <cellStyle name="Output 2 3 3 4 2 3" xfId="26324"/>
    <cellStyle name="Output 2 3 3 4 2 3 2" xfId="26325"/>
    <cellStyle name="Output 2 3 3 4 2 4" xfId="26326"/>
    <cellStyle name="Output 2 3 3 4 2 5" xfId="26327"/>
    <cellStyle name="Output 2 3 3 4 3" xfId="26328"/>
    <cellStyle name="Output 2 3 3 4 3 2" xfId="26329"/>
    <cellStyle name="Output 2 3 3 4 4" xfId="26330"/>
    <cellStyle name="Output 2 3 3 4 4 2" xfId="26331"/>
    <cellStyle name="Output 2 3 3 4 5" xfId="26332"/>
    <cellStyle name="Output 2 3 3 4 6" xfId="26333"/>
    <cellStyle name="Output 2 3 3 5" xfId="26334"/>
    <cellStyle name="Output 2 3 3 5 2" xfId="26335"/>
    <cellStyle name="Output 2 3 3 5 2 2" xfId="26336"/>
    <cellStyle name="Output 2 3 3 5 2 2 2" xfId="26337"/>
    <cellStyle name="Output 2 3 3 5 2 3" xfId="26338"/>
    <cellStyle name="Output 2 3 3 5 2 3 2" xfId="26339"/>
    <cellStyle name="Output 2 3 3 5 2 4" xfId="26340"/>
    <cellStyle name="Output 2 3 3 5 2 5" xfId="26341"/>
    <cellStyle name="Output 2 3 3 5 3" xfId="26342"/>
    <cellStyle name="Output 2 3 3 5 3 2" xfId="26343"/>
    <cellStyle name="Output 2 3 3 5 4" xfId="26344"/>
    <cellStyle name="Output 2 3 3 5 4 2" xfId="26345"/>
    <cellStyle name="Output 2 3 3 5 5" xfId="26346"/>
    <cellStyle name="Output 2 3 3 5 6" xfId="26347"/>
    <cellStyle name="Output 2 3 3 6" xfId="26348"/>
    <cellStyle name="Output 2 3 3 6 2" xfId="26349"/>
    <cellStyle name="Output 2 3 3 6 2 2" xfId="26350"/>
    <cellStyle name="Output 2 3 3 6 2 2 2" xfId="26351"/>
    <cellStyle name="Output 2 3 3 6 2 3" xfId="26352"/>
    <cellStyle name="Output 2 3 3 6 2 3 2" xfId="26353"/>
    <cellStyle name="Output 2 3 3 6 2 4" xfId="26354"/>
    <cellStyle name="Output 2 3 3 6 2 5" xfId="26355"/>
    <cellStyle name="Output 2 3 3 6 3" xfId="26356"/>
    <cellStyle name="Output 2 3 3 6 3 2" xfId="26357"/>
    <cellStyle name="Output 2 3 3 6 4" xfId="26358"/>
    <cellStyle name="Output 2 3 3 6 4 2" xfId="26359"/>
    <cellStyle name="Output 2 3 3 6 5" xfId="26360"/>
    <cellStyle name="Output 2 3 3 6 6" xfId="26361"/>
    <cellStyle name="Output 2 3 3 7" xfId="26362"/>
    <cellStyle name="Output 2 3 3 7 2" xfId="26363"/>
    <cellStyle name="Output 2 3 3 7 2 2" xfId="26364"/>
    <cellStyle name="Output 2 3 3 7 3" xfId="26365"/>
    <cellStyle name="Output 2 3 3 7 3 2" xfId="26366"/>
    <cellStyle name="Output 2 3 3 7 4" xfId="26367"/>
    <cellStyle name="Output 2 3 3 7 5" xfId="26368"/>
    <cellStyle name="Output 2 3 3 8" xfId="26369"/>
    <cellStyle name="Output 2 3 3 8 2" xfId="26370"/>
    <cellStyle name="Output 2 3 3 9" xfId="26371"/>
    <cellStyle name="Output 2 3 3 9 2" xfId="26372"/>
    <cellStyle name="Output 2 3 4" xfId="26373"/>
    <cellStyle name="Output 2 3 4 10" xfId="26374"/>
    <cellStyle name="Output 2 3 4 11" xfId="26375"/>
    <cellStyle name="Output 2 3 4 2" xfId="26376"/>
    <cellStyle name="Output 2 3 4 2 2" xfId="26377"/>
    <cellStyle name="Output 2 3 4 2 2 2" xfId="26378"/>
    <cellStyle name="Output 2 3 4 2 2 2 2" xfId="26379"/>
    <cellStyle name="Output 2 3 4 2 2 2 2 2" xfId="26380"/>
    <cellStyle name="Output 2 3 4 2 2 2 3" xfId="26381"/>
    <cellStyle name="Output 2 3 4 2 2 2 3 2" xfId="26382"/>
    <cellStyle name="Output 2 3 4 2 2 2 4" xfId="26383"/>
    <cellStyle name="Output 2 3 4 2 2 2 5" xfId="26384"/>
    <cellStyle name="Output 2 3 4 2 2 3" xfId="26385"/>
    <cellStyle name="Output 2 3 4 2 2 3 2" xfId="26386"/>
    <cellStyle name="Output 2 3 4 2 2 4" xfId="26387"/>
    <cellStyle name="Output 2 3 4 2 2 4 2" xfId="26388"/>
    <cellStyle name="Output 2 3 4 2 2 5" xfId="26389"/>
    <cellStyle name="Output 2 3 4 2 2 6" xfId="26390"/>
    <cellStyle name="Output 2 3 4 2 3" xfId="26391"/>
    <cellStyle name="Output 2 3 4 2 3 2" xfId="26392"/>
    <cellStyle name="Output 2 3 4 2 3 2 2" xfId="26393"/>
    <cellStyle name="Output 2 3 4 2 3 2 2 2" xfId="26394"/>
    <cellStyle name="Output 2 3 4 2 3 2 3" xfId="26395"/>
    <cellStyle name="Output 2 3 4 2 3 2 3 2" xfId="26396"/>
    <cellStyle name="Output 2 3 4 2 3 2 4" xfId="26397"/>
    <cellStyle name="Output 2 3 4 2 3 2 5" xfId="26398"/>
    <cellStyle name="Output 2 3 4 2 3 3" xfId="26399"/>
    <cellStyle name="Output 2 3 4 2 3 3 2" xfId="26400"/>
    <cellStyle name="Output 2 3 4 2 3 4" xfId="26401"/>
    <cellStyle name="Output 2 3 4 2 3 4 2" xfId="26402"/>
    <cellStyle name="Output 2 3 4 2 3 5" xfId="26403"/>
    <cellStyle name="Output 2 3 4 2 3 6" xfId="26404"/>
    <cellStyle name="Output 2 3 4 2 4" xfId="26405"/>
    <cellStyle name="Output 2 3 4 2 4 2" xfId="26406"/>
    <cellStyle name="Output 2 3 4 2 4 2 2" xfId="26407"/>
    <cellStyle name="Output 2 3 4 2 4 2 2 2" xfId="26408"/>
    <cellStyle name="Output 2 3 4 2 4 2 3" xfId="26409"/>
    <cellStyle name="Output 2 3 4 2 4 2 3 2" xfId="26410"/>
    <cellStyle name="Output 2 3 4 2 4 2 4" xfId="26411"/>
    <cellStyle name="Output 2 3 4 2 4 2 5" xfId="26412"/>
    <cellStyle name="Output 2 3 4 2 4 3" xfId="26413"/>
    <cellStyle name="Output 2 3 4 2 4 3 2" xfId="26414"/>
    <cellStyle name="Output 2 3 4 2 4 4" xfId="26415"/>
    <cellStyle name="Output 2 3 4 2 4 4 2" xfId="26416"/>
    <cellStyle name="Output 2 3 4 2 4 5" xfId="26417"/>
    <cellStyle name="Output 2 3 4 2 4 6" xfId="26418"/>
    <cellStyle name="Output 2 3 4 2 5" xfId="26419"/>
    <cellStyle name="Output 2 3 4 2 5 2" xfId="26420"/>
    <cellStyle name="Output 2 3 4 2 5 2 2" xfId="26421"/>
    <cellStyle name="Output 2 3 4 2 5 3" xfId="26422"/>
    <cellStyle name="Output 2 3 4 2 5 3 2" xfId="26423"/>
    <cellStyle name="Output 2 3 4 2 5 4" xfId="26424"/>
    <cellStyle name="Output 2 3 4 2 5 5" xfId="26425"/>
    <cellStyle name="Output 2 3 4 2 6" xfId="26426"/>
    <cellStyle name="Output 2 3 4 2 6 2" xfId="26427"/>
    <cellStyle name="Output 2 3 4 2 7" xfId="26428"/>
    <cellStyle name="Output 2 3 4 2 7 2" xfId="26429"/>
    <cellStyle name="Output 2 3 4 2 8" xfId="26430"/>
    <cellStyle name="Output 2 3 4 2 9" xfId="26431"/>
    <cellStyle name="Output 2 3 4 3" xfId="26432"/>
    <cellStyle name="Output 2 3 4 3 2" xfId="26433"/>
    <cellStyle name="Output 2 3 4 3 2 2" xfId="26434"/>
    <cellStyle name="Output 2 3 4 3 2 2 2" xfId="26435"/>
    <cellStyle name="Output 2 3 4 3 2 3" xfId="26436"/>
    <cellStyle name="Output 2 3 4 3 2 3 2" xfId="26437"/>
    <cellStyle name="Output 2 3 4 3 2 4" xfId="26438"/>
    <cellStyle name="Output 2 3 4 3 2 5" xfId="26439"/>
    <cellStyle name="Output 2 3 4 3 3" xfId="26440"/>
    <cellStyle name="Output 2 3 4 3 3 2" xfId="26441"/>
    <cellStyle name="Output 2 3 4 3 4" xfId="26442"/>
    <cellStyle name="Output 2 3 4 3 4 2" xfId="26443"/>
    <cellStyle name="Output 2 3 4 3 5" xfId="26444"/>
    <cellStyle name="Output 2 3 4 3 6" xfId="26445"/>
    <cellStyle name="Output 2 3 4 4" xfId="26446"/>
    <cellStyle name="Output 2 3 4 4 2" xfId="26447"/>
    <cellStyle name="Output 2 3 4 4 2 2" xfId="26448"/>
    <cellStyle name="Output 2 3 4 4 2 2 2" xfId="26449"/>
    <cellStyle name="Output 2 3 4 4 2 3" xfId="26450"/>
    <cellStyle name="Output 2 3 4 4 2 3 2" xfId="26451"/>
    <cellStyle name="Output 2 3 4 4 2 4" xfId="26452"/>
    <cellStyle name="Output 2 3 4 4 2 5" xfId="26453"/>
    <cellStyle name="Output 2 3 4 4 3" xfId="26454"/>
    <cellStyle name="Output 2 3 4 4 3 2" xfId="26455"/>
    <cellStyle name="Output 2 3 4 4 4" xfId="26456"/>
    <cellStyle name="Output 2 3 4 4 4 2" xfId="26457"/>
    <cellStyle name="Output 2 3 4 4 5" xfId="26458"/>
    <cellStyle name="Output 2 3 4 4 6" xfId="26459"/>
    <cellStyle name="Output 2 3 4 5" xfId="26460"/>
    <cellStyle name="Output 2 3 4 5 2" xfId="26461"/>
    <cellStyle name="Output 2 3 4 5 2 2" xfId="26462"/>
    <cellStyle name="Output 2 3 4 5 2 2 2" xfId="26463"/>
    <cellStyle name="Output 2 3 4 5 2 3" xfId="26464"/>
    <cellStyle name="Output 2 3 4 5 2 3 2" xfId="26465"/>
    <cellStyle name="Output 2 3 4 5 2 4" xfId="26466"/>
    <cellStyle name="Output 2 3 4 5 2 5" xfId="26467"/>
    <cellStyle name="Output 2 3 4 5 3" xfId="26468"/>
    <cellStyle name="Output 2 3 4 5 3 2" xfId="26469"/>
    <cellStyle name="Output 2 3 4 5 4" xfId="26470"/>
    <cellStyle name="Output 2 3 4 5 4 2" xfId="26471"/>
    <cellStyle name="Output 2 3 4 5 5" xfId="26472"/>
    <cellStyle name="Output 2 3 4 5 6" xfId="26473"/>
    <cellStyle name="Output 2 3 4 6" xfId="26474"/>
    <cellStyle name="Output 2 3 4 6 2" xfId="26475"/>
    <cellStyle name="Output 2 3 4 6 2 2" xfId="26476"/>
    <cellStyle name="Output 2 3 4 6 2 2 2" xfId="26477"/>
    <cellStyle name="Output 2 3 4 6 2 3" xfId="26478"/>
    <cellStyle name="Output 2 3 4 6 2 3 2" xfId="26479"/>
    <cellStyle name="Output 2 3 4 6 2 4" xfId="26480"/>
    <cellStyle name="Output 2 3 4 6 2 5" xfId="26481"/>
    <cellStyle name="Output 2 3 4 6 3" xfId="26482"/>
    <cellStyle name="Output 2 3 4 6 3 2" xfId="26483"/>
    <cellStyle name="Output 2 3 4 6 4" xfId="26484"/>
    <cellStyle name="Output 2 3 4 6 4 2" xfId="26485"/>
    <cellStyle name="Output 2 3 4 6 5" xfId="26486"/>
    <cellStyle name="Output 2 3 4 6 6" xfId="26487"/>
    <cellStyle name="Output 2 3 4 7" xfId="26488"/>
    <cellStyle name="Output 2 3 4 7 2" xfId="26489"/>
    <cellStyle name="Output 2 3 4 7 2 2" xfId="26490"/>
    <cellStyle name="Output 2 3 4 7 3" xfId="26491"/>
    <cellStyle name="Output 2 3 4 7 3 2" xfId="26492"/>
    <cellStyle name="Output 2 3 4 7 4" xfId="26493"/>
    <cellStyle name="Output 2 3 4 7 5" xfId="26494"/>
    <cellStyle name="Output 2 3 4 8" xfId="26495"/>
    <cellStyle name="Output 2 3 4 8 2" xfId="26496"/>
    <cellStyle name="Output 2 3 4 9" xfId="26497"/>
    <cellStyle name="Output 2 3 4 9 2" xfId="26498"/>
    <cellStyle name="Output 2 3 5" xfId="26499"/>
    <cellStyle name="Output 2 3 5 2" xfId="26500"/>
    <cellStyle name="Output 2 3 5 2 2" xfId="26501"/>
    <cellStyle name="Output 2 3 5 2 2 2" xfId="26502"/>
    <cellStyle name="Output 2 3 5 2 3" xfId="26503"/>
    <cellStyle name="Output 2 3 5 2 3 2" xfId="26504"/>
    <cellStyle name="Output 2 3 5 2 4" xfId="26505"/>
    <cellStyle name="Output 2 3 5 2 5" xfId="26506"/>
    <cellStyle name="Output 2 3 5 3" xfId="26507"/>
    <cellStyle name="Output 2 3 5 3 2" xfId="26508"/>
    <cellStyle name="Output 2 3 5 4" xfId="26509"/>
    <cellStyle name="Output 2 3 5 4 2" xfId="26510"/>
    <cellStyle name="Output 2 3 5 5" xfId="26511"/>
    <cellStyle name="Output 2 3 5 6" xfId="26512"/>
    <cellStyle name="Output 2 3 6" xfId="26513"/>
    <cellStyle name="Output 2 3 6 2" xfId="26514"/>
    <cellStyle name="Output 2 3 6 2 2" xfId="26515"/>
    <cellStyle name="Output 2 3 6 2 2 2" xfId="26516"/>
    <cellStyle name="Output 2 3 6 2 3" xfId="26517"/>
    <cellStyle name="Output 2 3 6 2 3 2" xfId="26518"/>
    <cellStyle name="Output 2 3 6 2 4" xfId="26519"/>
    <cellStyle name="Output 2 3 6 2 5" xfId="26520"/>
    <cellStyle name="Output 2 3 6 3" xfId="26521"/>
    <cellStyle name="Output 2 3 6 3 2" xfId="26522"/>
    <cellStyle name="Output 2 3 6 4" xfId="26523"/>
    <cellStyle name="Output 2 3 6 4 2" xfId="26524"/>
    <cellStyle name="Output 2 3 6 5" xfId="26525"/>
    <cellStyle name="Output 2 3 6 6" xfId="26526"/>
    <cellStyle name="Output 2 3 7" xfId="26527"/>
    <cellStyle name="Output 2 3 7 2" xfId="26528"/>
    <cellStyle name="Output 2 3 7 2 2" xfId="26529"/>
    <cellStyle name="Output 2 3 7 2 2 2" xfId="26530"/>
    <cellStyle name="Output 2 3 7 2 3" xfId="26531"/>
    <cellStyle name="Output 2 3 7 2 3 2" xfId="26532"/>
    <cellStyle name="Output 2 3 7 2 4" xfId="26533"/>
    <cellStyle name="Output 2 3 7 2 5" xfId="26534"/>
    <cellStyle name="Output 2 3 7 3" xfId="26535"/>
    <cellStyle name="Output 2 3 7 3 2" xfId="26536"/>
    <cellStyle name="Output 2 3 7 4" xfId="26537"/>
    <cellStyle name="Output 2 3 7 4 2" xfId="26538"/>
    <cellStyle name="Output 2 3 7 5" xfId="26539"/>
    <cellStyle name="Output 2 3 7 6" xfId="26540"/>
    <cellStyle name="Output 2 3 8" xfId="26541"/>
    <cellStyle name="Output 2 3 8 2" xfId="26542"/>
    <cellStyle name="Output 2 3 8 2 2" xfId="26543"/>
    <cellStyle name="Output 2 3 8 3" xfId="26544"/>
    <cellStyle name="Output 2 3 8 3 2" xfId="26545"/>
    <cellStyle name="Output 2 3 8 4" xfId="26546"/>
    <cellStyle name="Output 2 3 8 5" xfId="26547"/>
    <cellStyle name="Output 2 3 9" xfId="26548"/>
    <cellStyle name="Output 2 3 9 2" xfId="26549"/>
    <cellStyle name="Output 2 3 9 2 2" xfId="26550"/>
    <cellStyle name="Output 2 3 9 3" xfId="26551"/>
    <cellStyle name="Output 2 3 9 3 2" xfId="26552"/>
    <cellStyle name="Output 2 3 9 4" xfId="26553"/>
    <cellStyle name="Output 2 3 9 5" xfId="26554"/>
    <cellStyle name="Output 2 4" xfId="26555"/>
    <cellStyle name="Output 2 4 10" xfId="26556"/>
    <cellStyle name="Output 2 4 10 2" xfId="26557"/>
    <cellStyle name="Output 2 4 11" xfId="26558"/>
    <cellStyle name="Output 2 4 2" xfId="26559"/>
    <cellStyle name="Output 2 4 2 10" xfId="26560"/>
    <cellStyle name="Output 2 4 2 2" xfId="26561"/>
    <cellStyle name="Output 2 4 2 2 2" xfId="26562"/>
    <cellStyle name="Output 2 4 2 2 2 2" xfId="26563"/>
    <cellStyle name="Output 2 4 2 2 2 2 2" xfId="26564"/>
    <cellStyle name="Output 2 4 2 2 2 2 2 2" xfId="26565"/>
    <cellStyle name="Output 2 4 2 2 2 2 3" xfId="26566"/>
    <cellStyle name="Output 2 4 2 2 2 2 3 2" xfId="26567"/>
    <cellStyle name="Output 2 4 2 2 2 2 4" xfId="26568"/>
    <cellStyle name="Output 2 4 2 2 2 2 5" xfId="26569"/>
    <cellStyle name="Output 2 4 2 2 2 3" xfId="26570"/>
    <cellStyle name="Output 2 4 2 2 2 3 2" xfId="26571"/>
    <cellStyle name="Output 2 4 2 2 2 4" xfId="26572"/>
    <cellStyle name="Output 2 4 2 2 2 4 2" xfId="26573"/>
    <cellStyle name="Output 2 4 2 2 2 5" xfId="26574"/>
    <cellStyle name="Output 2 4 2 2 2 6" xfId="26575"/>
    <cellStyle name="Output 2 4 2 2 3" xfId="26576"/>
    <cellStyle name="Output 2 4 2 2 3 2" xfId="26577"/>
    <cellStyle name="Output 2 4 2 2 3 2 2" xfId="26578"/>
    <cellStyle name="Output 2 4 2 2 3 2 2 2" xfId="26579"/>
    <cellStyle name="Output 2 4 2 2 3 2 3" xfId="26580"/>
    <cellStyle name="Output 2 4 2 2 3 2 3 2" xfId="26581"/>
    <cellStyle name="Output 2 4 2 2 3 2 4" xfId="26582"/>
    <cellStyle name="Output 2 4 2 2 3 2 5" xfId="26583"/>
    <cellStyle name="Output 2 4 2 2 3 3" xfId="26584"/>
    <cellStyle name="Output 2 4 2 2 3 3 2" xfId="26585"/>
    <cellStyle name="Output 2 4 2 2 3 4" xfId="26586"/>
    <cellStyle name="Output 2 4 2 2 3 4 2" xfId="26587"/>
    <cellStyle name="Output 2 4 2 2 3 5" xfId="26588"/>
    <cellStyle name="Output 2 4 2 2 3 6" xfId="26589"/>
    <cellStyle name="Output 2 4 2 2 4" xfId="26590"/>
    <cellStyle name="Output 2 4 2 2 4 2" xfId="26591"/>
    <cellStyle name="Output 2 4 2 2 4 2 2" xfId="26592"/>
    <cellStyle name="Output 2 4 2 2 4 2 2 2" xfId="26593"/>
    <cellStyle name="Output 2 4 2 2 4 2 3" xfId="26594"/>
    <cellStyle name="Output 2 4 2 2 4 2 3 2" xfId="26595"/>
    <cellStyle name="Output 2 4 2 2 4 2 4" xfId="26596"/>
    <cellStyle name="Output 2 4 2 2 4 2 5" xfId="26597"/>
    <cellStyle name="Output 2 4 2 2 4 3" xfId="26598"/>
    <cellStyle name="Output 2 4 2 2 4 3 2" xfId="26599"/>
    <cellStyle name="Output 2 4 2 2 4 4" xfId="26600"/>
    <cellStyle name="Output 2 4 2 2 4 4 2" xfId="26601"/>
    <cellStyle name="Output 2 4 2 2 4 5" xfId="26602"/>
    <cellStyle name="Output 2 4 2 2 4 6" xfId="26603"/>
    <cellStyle name="Output 2 4 2 2 5" xfId="26604"/>
    <cellStyle name="Output 2 4 2 2 5 2" xfId="26605"/>
    <cellStyle name="Output 2 4 2 2 5 2 2" xfId="26606"/>
    <cellStyle name="Output 2 4 2 2 5 3" xfId="26607"/>
    <cellStyle name="Output 2 4 2 2 5 3 2" xfId="26608"/>
    <cellStyle name="Output 2 4 2 2 5 4" xfId="26609"/>
    <cellStyle name="Output 2 4 2 2 5 5" xfId="26610"/>
    <cellStyle name="Output 2 4 2 2 6" xfId="26611"/>
    <cellStyle name="Output 2 4 2 2 6 2" xfId="26612"/>
    <cellStyle name="Output 2 4 2 2 7" xfId="26613"/>
    <cellStyle name="Output 2 4 2 2 7 2" xfId="26614"/>
    <cellStyle name="Output 2 4 2 2 8" xfId="26615"/>
    <cellStyle name="Output 2 4 2 2 9" xfId="26616"/>
    <cellStyle name="Output 2 4 2 3" xfId="26617"/>
    <cellStyle name="Output 2 4 2 3 2" xfId="26618"/>
    <cellStyle name="Output 2 4 2 3 2 2" xfId="26619"/>
    <cellStyle name="Output 2 4 2 3 2 2 2" xfId="26620"/>
    <cellStyle name="Output 2 4 2 3 2 2 2 2" xfId="26621"/>
    <cellStyle name="Output 2 4 2 3 2 2 3" xfId="26622"/>
    <cellStyle name="Output 2 4 2 3 2 2 3 2" xfId="26623"/>
    <cellStyle name="Output 2 4 2 3 2 2 4" xfId="26624"/>
    <cellStyle name="Output 2 4 2 3 2 2 5" xfId="26625"/>
    <cellStyle name="Output 2 4 2 3 2 3" xfId="26626"/>
    <cellStyle name="Output 2 4 2 3 2 3 2" xfId="26627"/>
    <cellStyle name="Output 2 4 2 3 2 4" xfId="26628"/>
    <cellStyle name="Output 2 4 2 3 2 4 2" xfId="26629"/>
    <cellStyle name="Output 2 4 2 3 2 5" xfId="26630"/>
    <cellStyle name="Output 2 4 2 3 2 6" xfId="26631"/>
    <cellStyle name="Output 2 4 2 3 3" xfId="26632"/>
    <cellStyle name="Output 2 4 2 3 3 2" xfId="26633"/>
    <cellStyle name="Output 2 4 2 3 3 2 2" xfId="26634"/>
    <cellStyle name="Output 2 4 2 3 3 2 2 2" xfId="26635"/>
    <cellStyle name="Output 2 4 2 3 3 2 3" xfId="26636"/>
    <cellStyle name="Output 2 4 2 3 3 2 3 2" xfId="26637"/>
    <cellStyle name="Output 2 4 2 3 3 2 4" xfId="26638"/>
    <cellStyle name="Output 2 4 2 3 3 2 5" xfId="26639"/>
    <cellStyle name="Output 2 4 2 3 3 3" xfId="26640"/>
    <cellStyle name="Output 2 4 2 3 3 3 2" xfId="26641"/>
    <cellStyle name="Output 2 4 2 3 3 4" xfId="26642"/>
    <cellStyle name="Output 2 4 2 3 3 4 2" xfId="26643"/>
    <cellStyle name="Output 2 4 2 3 3 5" xfId="26644"/>
    <cellStyle name="Output 2 4 2 3 3 6" xfId="26645"/>
    <cellStyle name="Output 2 4 2 3 4" xfId="26646"/>
    <cellStyle name="Output 2 4 2 3 4 2" xfId="26647"/>
    <cellStyle name="Output 2 4 2 3 4 2 2" xfId="26648"/>
    <cellStyle name="Output 2 4 2 3 4 3" xfId="26649"/>
    <cellStyle name="Output 2 4 2 3 4 3 2" xfId="26650"/>
    <cellStyle name="Output 2 4 2 3 4 4" xfId="26651"/>
    <cellStyle name="Output 2 4 2 3 4 5" xfId="26652"/>
    <cellStyle name="Output 2 4 2 3 5" xfId="26653"/>
    <cellStyle name="Output 2 4 2 3 5 2" xfId="26654"/>
    <cellStyle name="Output 2 4 2 3 6" xfId="26655"/>
    <cellStyle name="Output 2 4 2 3 6 2" xfId="26656"/>
    <cellStyle name="Output 2 4 2 3 7" xfId="26657"/>
    <cellStyle name="Output 2 4 2 3 8" xfId="26658"/>
    <cellStyle name="Output 2 4 2 4" xfId="26659"/>
    <cellStyle name="Output 2 4 2 4 2" xfId="26660"/>
    <cellStyle name="Output 2 4 2 4 2 2" xfId="26661"/>
    <cellStyle name="Output 2 4 2 4 2 2 2" xfId="26662"/>
    <cellStyle name="Output 2 4 2 4 2 3" xfId="26663"/>
    <cellStyle name="Output 2 4 2 4 2 3 2" xfId="26664"/>
    <cellStyle name="Output 2 4 2 4 2 4" xfId="26665"/>
    <cellStyle name="Output 2 4 2 4 2 5" xfId="26666"/>
    <cellStyle name="Output 2 4 2 4 3" xfId="26667"/>
    <cellStyle name="Output 2 4 2 4 3 2" xfId="26668"/>
    <cellStyle name="Output 2 4 2 4 4" xfId="26669"/>
    <cellStyle name="Output 2 4 2 4 4 2" xfId="26670"/>
    <cellStyle name="Output 2 4 2 4 5" xfId="26671"/>
    <cellStyle name="Output 2 4 2 4 6" xfId="26672"/>
    <cellStyle name="Output 2 4 2 5" xfId="26673"/>
    <cellStyle name="Output 2 4 2 5 2" xfId="26674"/>
    <cellStyle name="Output 2 4 2 5 2 2" xfId="26675"/>
    <cellStyle name="Output 2 4 2 5 2 2 2" xfId="26676"/>
    <cellStyle name="Output 2 4 2 5 2 3" xfId="26677"/>
    <cellStyle name="Output 2 4 2 5 2 3 2" xfId="26678"/>
    <cellStyle name="Output 2 4 2 5 2 4" xfId="26679"/>
    <cellStyle name="Output 2 4 2 5 2 5" xfId="26680"/>
    <cellStyle name="Output 2 4 2 5 3" xfId="26681"/>
    <cellStyle name="Output 2 4 2 5 3 2" xfId="26682"/>
    <cellStyle name="Output 2 4 2 5 4" xfId="26683"/>
    <cellStyle name="Output 2 4 2 5 4 2" xfId="26684"/>
    <cellStyle name="Output 2 4 2 5 5" xfId="26685"/>
    <cellStyle name="Output 2 4 2 5 6" xfId="26686"/>
    <cellStyle name="Output 2 4 2 6" xfId="26687"/>
    <cellStyle name="Output 2 4 2 6 2" xfId="26688"/>
    <cellStyle name="Output 2 4 2 6 2 2" xfId="26689"/>
    <cellStyle name="Output 2 4 2 6 2 2 2" xfId="26690"/>
    <cellStyle name="Output 2 4 2 6 2 3" xfId="26691"/>
    <cellStyle name="Output 2 4 2 6 2 3 2" xfId="26692"/>
    <cellStyle name="Output 2 4 2 6 2 4" xfId="26693"/>
    <cellStyle name="Output 2 4 2 6 2 5" xfId="26694"/>
    <cellStyle name="Output 2 4 2 6 3" xfId="26695"/>
    <cellStyle name="Output 2 4 2 6 3 2" xfId="26696"/>
    <cellStyle name="Output 2 4 2 6 4" xfId="26697"/>
    <cellStyle name="Output 2 4 2 6 4 2" xfId="26698"/>
    <cellStyle name="Output 2 4 2 6 5" xfId="26699"/>
    <cellStyle name="Output 2 4 2 6 6" xfId="26700"/>
    <cellStyle name="Output 2 4 2 7" xfId="26701"/>
    <cellStyle name="Output 2 4 2 7 2" xfId="26702"/>
    <cellStyle name="Output 2 4 2 7 2 2" xfId="26703"/>
    <cellStyle name="Output 2 4 2 7 3" xfId="26704"/>
    <cellStyle name="Output 2 4 2 7 3 2" xfId="26705"/>
    <cellStyle name="Output 2 4 2 7 4" xfId="26706"/>
    <cellStyle name="Output 2 4 2 7 5" xfId="26707"/>
    <cellStyle name="Output 2 4 2 8" xfId="26708"/>
    <cellStyle name="Output 2 4 2 8 2" xfId="26709"/>
    <cellStyle name="Output 2 4 2 9" xfId="26710"/>
    <cellStyle name="Output 2 4 2 9 2" xfId="26711"/>
    <cellStyle name="Output 2 4 3" xfId="26712"/>
    <cellStyle name="Output 2 4 3 2" xfId="26713"/>
    <cellStyle name="Output 2 4 3 2 2" xfId="26714"/>
    <cellStyle name="Output 2 4 3 2 2 2" xfId="26715"/>
    <cellStyle name="Output 2 4 3 2 2 2 2" xfId="26716"/>
    <cellStyle name="Output 2 4 3 2 2 3" xfId="26717"/>
    <cellStyle name="Output 2 4 3 2 2 3 2" xfId="26718"/>
    <cellStyle name="Output 2 4 3 2 2 4" xfId="26719"/>
    <cellStyle name="Output 2 4 3 2 2 5" xfId="26720"/>
    <cellStyle name="Output 2 4 3 2 3" xfId="26721"/>
    <cellStyle name="Output 2 4 3 2 3 2" xfId="26722"/>
    <cellStyle name="Output 2 4 3 2 4" xfId="26723"/>
    <cellStyle name="Output 2 4 3 2 4 2" xfId="26724"/>
    <cellStyle name="Output 2 4 3 2 5" xfId="26725"/>
    <cellStyle name="Output 2 4 3 2 6" xfId="26726"/>
    <cellStyle name="Output 2 4 3 3" xfId="26727"/>
    <cellStyle name="Output 2 4 3 3 2" xfId="26728"/>
    <cellStyle name="Output 2 4 3 3 2 2" xfId="26729"/>
    <cellStyle name="Output 2 4 3 3 2 2 2" xfId="26730"/>
    <cellStyle name="Output 2 4 3 3 2 3" xfId="26731"/>
    <cellStyle name="Output 2 4 3 3 2 3 2" xfId="26732"/>
    <cellStyle name="Output 2 4 3 3 2 4" xfId="26733"/>
    <cellStyle name="Output 2 4 3 3 2 5" xfId="26734"/>
    <cellStyle name="Output 2 4 3 3 3" xfId="26735"/>
    <cellStyle name="Output 2 4 3 3 3 2" xfId="26736"/>
    <cellStyle name="Output 2 4 3 3 4" xfId="26737"/>
    <cellStyle name="Output 2 4 3 3 4 2" xfId="26738"/>
    <cellStyle name="Output 2 4 3 3 5" xfId="26739"/>
    <cellStyle name="Output 2 4 3 3 6" xfId="26740"/>
    <cellStyle name="Output 2 4 3 4" xfId="26741"/>
    <cellStyle name="Output 2 4 3 4 2" xfId="26742"/>
    <cellStyle name="Output 2 4 3 4 2 2" xfId="26743"/>
    <cellStyle name="Output 2 4 3 4 2 2 2" xfId="26744"/>
    <cellStyle name="Output 2 4 3 4 2 3" xfId="26745"/>
    <cellStyle name="Output 2 4 3 4 2 3 2" xfId="26746"/>
    <cellStyle name="Output 2 4 3 4 2 4" xfId="26747"/>
    <cellStyle name="Output 2 4 3 4 2 5" xfId="26748"/>
    <cellStyle name="Output 2 4 3 4 3" xfId="26749"/>
    <cellStyle name="Output 2 4 3 4 3 2" xfId="26750"/>
    <cellStyle name="Output 2 4 3 4 4" xfId="26751"/>
    <cellStyle name="Output 2 4 3 4 4 2" xfId="26752"/>
    <cellStyle name="Output 2 4 3 4 5" xfId="26753"/>
    <cellStyle name="Output 2 4 3 4 6" xfId="26754"/>
    <cellStyle name="Output 2 4 3 5" xfId="26755"/>
    <cellStyle name="Output 2 4 3 5 2" xfId="26756"/>
    <cellStyle name="Output 2 4 3 5 2 2" xfId="26757"/>
    <cellStyle name="Output 2 4 3 5 3" xfId="26758"/>
    <cellStyle name="Output 2 4 3 5 3 2" xfId="26759"/>
    <cellStyle name="Output 2 4 3 5 4" xfId="26760"/>
    <cellStyle name="Output 2 4 3 5 5" xfId="26761"/>
    <cellStyle name="Output 2 4 3 6" xfId="26762"/>
    <cellStyle name="Output 2 4 3 6 2" xfId="26763"/>
    <cellStyle name="Output 2 4 3 7" xfId="26764"/>
    <cellStyle name="Output 2 4 3 7 2" xfId="26765"/>
    <cellStyle name="Output 2 4 3 8" xfId="26766"/>
    <cellStyle name="Output 2 4 3 9" xfId="26767"/>
    <cellStyle name="Output 2 4 4" xfId="26768"/>
    <cellStyle name="Output 2 4 4 2" xfId="26769"/>
    <cellStyle name="Output 2 4 4 2 2" xfId="26770"/>
    <cellStyle name="Output 2 4 4 2 2 2" xfId="26771"/>
    <cellStyle name="Output 2 4 4 2 2 2 2" xfId="26772"/>
    <cellStyle name="Output 2 4 4 2 2 3" xfId="26773"/>
    <cellStyle name="Output 2 4 4 2 2 3 2" xfId="26774"/>
    <cellStyle name="Output 2 4 4 2 2 4" xfId="26775"/>
    <cellStyle name="Output 2 4 4 2 2 5" xfId="26776"/>
    <cellStyle name="Output 2 4 4 2 3" xfId="26777"/>
    <cellStyle name="Output 2 4 4 2 3 2" xfId="26778"/>
    <cellStyle name="Output 2 4 4 2 4" xfId="26779"/>
    <cellStyle name="Output 2 4 4 2 4 2" xfId="26780"/>
    <cellStyle name="Output 2 4 4 2 5" xfId="26781"/>
    <cellStyle name="Output 2 4 4 2 6" xfId="26782"/>
    <cellStyle name="Output 2 4 4 3" xfId="26783"/>
    <cellStyle name="Output 2 4 4 3 2" xfId="26784"/>
    <cellStyle name="Output 2 4 4 3 2 2" xfId="26785"/>
    <cellStyle name="Output 2 4 4 3 2 2 2" xfId="26786"/>
    <cellStyle name="Output 2 4 4 3 2 3" xfId="26787"/>
    <cellStyle name="Output 2 4 4 3 2 3 2" xfId="26788"/>
    <cellStyle name="Output 2 4 4 3 2 4" xfId="26789"/>
    <cellStyle name="Output 2 4 4 3 2 5" xfId="26790"/>
    <cellStyle name="Output 2 4 4 3 3" xfId="26791"/>
    <cellStyle name="Output 2 4 4 3 3 2" xfId="26792"/>
    <cellStyle name="Output 2 4 4 3 4" xfId="26793"/>
    <cellStyle name="Output 2 4 4 3 4 2" xfId="26794"/>
    <cellStyle name="Output 2 4 4 3 5" xfId="26795"/>
    <cellStyle name="Output 2 4 4 3 6" xfId="26796"/>
    <cellStyle name="Output 2 4 4 4" xfId="26797"/>
    <cellStyle name="Output 2 4 4 4 2" xfId="26798"/>
    <cellStyle name="Output 2 4 4 4 2 2" xfId="26799"/>
    <cellStyle name="Output 2 4 4 4 3" xfId="26800"/>
    <cellStyle name="Output 2 4 4 4 3 2" xfId="26801"/>
    <cellStyle name="Output 2 4 4 4 4" xfId="26802"/>
    <cellStyle name="Output 2 4 4 4 5" xfId="26803"/>
    <cellStyle name="Output 2 4 4 5" xfId="26804"/>
    <cellStyle name="Output 2 4 4 5 2" xfId="26805"/>
    <cellStyle name="Output 2 4 4 6" xfId="26806"/>
    <cellStyle name="Output 2 4 4 6 2" xfId="26807"/>
    <cellStyle name="Output 2 4 4 7" xfId="26808"/>
    <cellStyle name="Output 2 4 4 8" xfId="26809"/>
    <cellStyle name="Output 2 4 5" xfId="26810"/>
    <cellStyle name="Output 2 4 5 2" xfId="26811"/>
    <cellStyle name="Output 2 4 5 2 2" xfId="26812"/>
    <cellStyle name="Output 2 4 5 2 2 2" xfId="26813"/>
    <cellStyle name="Output 2 4 5 2 3" xfId="26814"/>
    <cellStyle name="Output 2 4 5 2 3 2" xfId="26815"/>
    <cellStyle name="Output 2 4 5 2 4" xfId="26816"/>
    <cellStyle name="Output 2 4 5 2 5" xfId="26817"/>
    <cellStyle name="Output 2 4 5 3" xfId="26818"/>
    <cellStyle name="Output 2 4 5 3 2" xfId="26819"/>
    <cellStyle name="Output 2 4 5 4" xfId="26820"/>
    <cellStyle name="Output 2 4 5 4 2" xfId="26821"/>
    <cellStyle name="Output 2 4 5 5" xfId="26822"/>
    <cellStyle name="Output 2 4 5 6" xfId="26823"/>
    <cellStyle name="Output 2 4 6" xfId="26824"/>
    <cellStyle name="Output 2 4 6 2" xfId="26825"/>
    <cellStyle name="Output 2 4 6 2 2" xfId="26826"/>
    <cellStyle name="Output 2 4 6 2 2 2" xfId="26827"/>
    <cellStyle name="Output 2 4 6 2 3" xfId="26828"/>
    <cellStyle name="Output 2 4 6 2 3 2" xfId="26829"/>
    <cellStyle name="Output 2 4 6 2 4" xfId="26830"/>
    <cellStyle name="Output 2 4 6 2 5" xfId="26831"/>
    <cellStyle name="Output 2 4 6 3" xfId="26832"/>
    <cellStyle name="Output 2 4 6 3 2" xfId="26833"/>
    <cellStyle name="Output 2 4 6 4" xfId="26834"/>
    <cellStyle name="Output 2 4 6 4 2" xfId="26835"/>
    <cellStyle name="Output 2 4 6 5" xfId="26836"/>
    <cellStyle name="Output 2 4 6 6" xfId="26837"/>
    <cellStyle name="Output 2 4 7" xfId="26838"/>
    <cellStyle name="Output 2 4 7 2" xfId="26839"/>
    <cellStyle name="Output 2 4 7 2 2" xfId="26840"/>
    <cellStyle name="Output 2 4 7 2 2 2" xfId="26841"/>
    <cellStyle name="Output 2 4 7 2 3" xfId="26842"/>
    <cellStyle name="Output 2 4 7 2 3 2" xfId="26843"/>
    <cellStyle name="Output 2 4 7 2 4" xfId="26844"/>
    <cellStyle name="Output 2 4 7 2 5" xfId="26845"/>
    <cellStyle name="Output 2 4 7 3" xfId="26846"/>
    <cellStyle name="Output 2 4 7 3 2" xfId="26847"/>
    <cellStyle name="Output 2 4 7 4" xfId="26848"/>
    <cellStyle name="Output 2 4 7 4 2" xfId="26849"/>
    <cellStyle name="Output 2 4 7 5" xfId="26850"/>
    <cellStyle name="Output 2 4 7 6" xfId="26851"/>
    <cellStyle name="Output 2 4 8" xfId="26852"/>
    <cellStyle name="Output 2 4 8 2" xfId="26853"/>
    <cellStyle name="Output 2 4 8 2 2" xfId="26854"/>
    <cellStyle name="Output 2 4 8 3" xfId="26855"/>
    <cellStyle name="Output 2 4 8 3 2" xfId="26856"/>
    <cellStyle name="Output 2 4 8 4" xfId="26857"/>
    <cellStyle name="Output 2 4 8 5" xfId="26858"/>
    <cellStyle name="Output 2 4 9" xfId="26859"/>
    <cellStyle name="Output 2 4 9 2" xfId="26860"/>
    <cellStyle name="Output 2 5" xfId="26861"/>
    <cellStyle name="Output 2 5 10" xfId="26862"/>
    <cellStyle name="Output 2 5 10 2" xfId="26863"/>
    <cellStyle name="Output 2 5 11" xfId="26864"/>
    <cellStyle name="Output 2 5 2" xfId="26865"/>
    <cellStyle name="Output 2 5 2 10" xfId="26866"/>
    <cellStyle name="Output 2 5 2 2" xfId="26867"/>
    <cellStyle name="Output 2 5 2 2 2" xfId="26868"/>
    <cellStyle name="Output 2 5 2 2 2 2" xfId="26869"/>
    <cellStyle name="Output 2 5 2 2 2 2 2" xfId="26870"/>
    <cellStyle name="Output 2 5 2 2 2 2 2 2" xfId="26871"/>
    <cellStyle name="Output 2 5 2 2 2 2 3" xfId="26872"/>
    <cellStyle name="Output 2 5 2 2 2 2 3 2" xfId="26873"/>
    <cellStyle name="Output 2 5 2 2 2 2 4" xfId="26874"/>
    <cellStyle name="Output 2 5 2 2 2 2 5" xfId="26875"/>
    <cellStyle name="Output 2 5 2 2 2 3" xfId="26876"/>
    <cellStyle name="Output 2 5 2 2 2 3 2" xfId="26877"/>
    <cellStyle name="Output 2 5 2 2 2 4" xfId="26878"/>
    <cellStyle name="Output 2 5 2 2 2 4 2" xfId="26879"/>
    <cellStyle name="Output 2 5 2 2 2 5" xfId="26880"/>
    <cellStyle name="Output 2 5 2 2 2 6" xfId="26881"/>
    <cellStyle name="Output 2 5 2 2 3" xfId="26882"/>
    <cellStyle name="Output 2 5 2 2 3 2" xfId="26883"/>
    <cellStyle name="Output 2 5 2 2 3 2 2" xfId="26884"/>
    <cellStyle name="Output 2 5 2 2 3 2 2 2" xfId="26885"/>
    <cellStyle name="Output 2 5 2 2 3 2 3" xfId="26886"/>
    <cellStyle name="Output 2 5 2 2 3 2 3 2" xfId="26887"/>
    <cellStyle name="Output 2 5 2 2 3 2 4" xfId="26888"/>
    <cellStyle name="Output 2 5 2 2 3 2 5" xfId="26889"/>
    <cellStyle name="Output 2 5 2 2 3 3" xfId="26890"/>
    <cellStyle name="Output 2 5 2 2 3 3 2" xfId="26891"/>
    <cellStyle name="Output 2 5 2 2 3 4" xfId="26892"/>
    <cellStyle name="Output 2 5 2 2 3 4 2" xfId="26893"/>
    <cellStyle name="Output 2 5 2 2 3 5" xfId="26894"/>
    <cellStyle name="Output 2 5 2 2 3 6" xfId="26895"/>
    <cellStyle name="Output 2 5 2 2 4" xfId="26896"/>
    <cellStyle name="Output 2 5 2 2 4 2" xfId="26897"/>
    <cellStyle name="Output 2 5 2 2 4 2 2" xfId="26898"/>
    <cellStyle name="Output 2 5 2 2 4 2 2 2" xfId="26899"/>
    <cellStyle name="Output 2 5 2 2 4 2 3" xfId="26900"/>
    <cellStyle name="Output 2 5 2 2 4 2 3 2" xfId="26901"/>
    <cellStyle name="Output 2 5 2 2 4 2 4" xfId="26902"/>
    <cellStyle name="Output 2 5 2 2 4 2 5" xfId="26903"/>
    <cellStyle name="Output 2 5 2 2 4 3" xfId="26904"/>
    <cellStyle name="Output 2 5 2 2 4 3 2" xfId="26905"/>
    <cellStyle name="Output 2 5 2 2 4 4" xfId="26906"/>
    <cellStyle name="Output 2 5 2 2 4 4 2" xfId="26907"/>
    <cellStyle name="Output 2 5 2 2 4 5" xfId="26908"/>
    <cellStyle name="Output 2 5 2 2 4 6" xfId="26909"/>
    <cellStyle name="Output 2 5 2 2 5" xfId="26910"/>
    <cellStyle name="Output 2 5 2 2 5 2" xfId="26911"/>
    <cellStyle name="Output 2 5 2 2 5 2 2" xfId="26912"/>
    <cellStyle name="Output 2 5 2 2 5 3" xfId="26913"/>
    <cellStyle name="Output 2 5 2 2 5 3 2" xfId="26914"/>
    <cellStyle name="Output 2 5 2 2 5 4" xfId="26915"/>
    <cellStyle name="Output 2 5 2 2 5 5" xfId="26916"/>
    <cellStyle name="Output 2 5 2 2 6" xfId="26917"/>
    <cellStyle name="Output 2 5 2 2 6 2" xfId="26918"/>
    <cellStyle name="Output 2 5 2 2 7" xfId="26919"/>
    <cellStyle name="Output 2 5 2 2 7 2" xfId="26920"/>
    <cellStyle name="Output 2 5 2 2 8" xfId="26921"/>
    <cellStyle name="Output 2 5 2 2 9" xfId="26922"/>
    <cellStyle name="Output 2 5 2 3" xfId="26923"/>
    <cellStyle name="Output 2 5 2 3 2" xfId="26924"/>
    <cellStyle name="Output 2 5 2 3 2 2" xfId="26925"/>
    <cellStyle name="Output 2 5 2 3 2 2 2" xfId="26926"/>
    <cellStyle name="Output 2 5 2 3 2 2 2 2" xfId="26927"/>
    <cellStyle name="Output 2 5 2 3 2 2 3" xfId="26928"/>
    <cellStyle name="Output 2 5 2 3 2 2 3 2" xfId="26929"/>
    <cellStyle name="Output 2 5 2 3 2 2 4" xfId="26930"/>
    <cellStyle name="Output 2 5 2 3 2 2 5" xfId="26931"/>
    <cellStyle name="Output 2 5 2 3 2 3" xfId="26932"/>
    <cellStyle name="Output 2 5 2 3 2 3 2" xfId="26933"/>
    <cellStyle name="Output 2 5 2 3 2 4" xfId="26934"/>
    <cellStyle name="Output 2 5 2 3 2 4 2" xfId="26935"/>
    <cellStyle name="Output 2 5 2 3 2 5" xfId="26936"/>
    <cellStyle name="Output 2 5 2 3 2 6" xfId="26937"/>
    <cellStyle name="Output 2 5 2 3 3" xfId="26938"/>
    <cellStyle name="Output 2 5 2 3 3 2" xfId="26939"/>
    <cellStyle name="Output 2 5 2 3 3 2 2" xfId="26940"/>
    <cellStyle name="Output 2 5 2 3 3 2 2 2" xfId="26941"/>
    <cellStyle name="Output 2 5 2 3 3 2 3" xfId="26942"/>
    <cellStyle name="Output 2 5 2 3 3 2 3 2" xfId="26943"/>
    <cellStyle name="Output 2 5 2 3 3 2 4" xfId="26944"/>
    <cellStyle name="Output 2 5 2 3 3 2 5" xfId="26945"/>
    <cellStyle name="Output 2 5 2 3 3 3" xfId="26946"/>
    <cellStyle name="Output 2 5 2 3 3 3 2" xfId="26947"/>
    <cellStyle name="Output 2 5 2 3 3 4" xfId="26948"/>
    <cellStyle name="Output 2 5 2 3 3 4 2" xfId="26949"/>
    <cellStyle name="Output 2 5 2 3 3 5" xfId="26950"/>
    <cellStyle name="Output 2 5 2 3 3 6" xfId="26951"/>
    <cellStyle name="Output 2 5 2 3 4" xfId="26952"/>
    <cellStyle name="Output 2 5 2 3 4 2" xfId="26953"/>
    <cellStyle name="Output 2 5 2 3 4 2 2" xfId="26954"/>
    <cellStyle name="Output 2 5 2 3 4 3" xfId="26955"/>
    <cellStyle name="Output 2 5 2 3 4 3 2" xfId="26956"/>
    <cellStyle name="Output 2 5 2 3 4 4" xfId="26957"/>
    <cellStyle name="Output 2 5 2 3 4 5" xfId="26958"/>
    <cellStyle name="Output 2 5 2 3 5" xfId="26959"/>
    <cellStyle name="Output 2 5 2 3 5 2" xfId="26960"/>
    <cellStyle name="Output 2 5 2 3 6" xfId="26961"/>
    <cellStyle name="Output 2 5 2 3 6 2" xfId="26962"/>
    <cellStyle name="Output 2 5 2 3 7" xfId="26963"/>
    <cellStyle name="Output 2 5 2 3 8" xfId="26964"/>
    <cellStyle name="Output 2 5 2 4" xfId="26965"/>
    <cellStyle name="Output 2 5 2 4 2" xfId="26966"/>
    <cellStyle name="Output 2 5 2 4 2 2" xfId="26967"/>
    <cellStyle name="Output 2 5 2 4 2 2 2" xfId="26968"/>
    <cellStyle name="Output 2 5 2 4 2 3" xfId="26969"/>
    <cellStyle name="Output 2 5 2 4 2 3 2" xfId="26970"/>
    <cellStyle name="Output 2 5 2 4 2 4" xfId="26971"/>
    <cellStyle name="Output 2 5 2 4 2 5" xfId="26972"/>
    <cellStyle name="Output 2 5 2 4 3" xfId="26973"/>
    <cellStyle name="Output 2 5 2 4 3 2" xfId="26974"/>
    <cellStyle name="Output 2 5 2 4 4" xfId="26975"/>
    <cellStyle name="Output 2 5 2 4 4 2" xfId="26976"/>
    <cellStyle name="Output 2 5 2 4 5" xfId="26977"/>
    <cellStyle name="Output 2 5 2 4 6" xfId="26978"/>
    <cellStyle name="Output 2 5 2 5" xfId="26979"/>
    <cellStyle name="Output 2 5 2 5 2" xfId="26980"/>
    <cellStyle name="Output 2 5 2 5 2 2" xfId="26981"/>
    <cellStyle name="Output 2 5 2 5 2 2 2" xfId="26982"/>
    <cellStyle name="Output 2 5 2 5 2 3" xfId="26983"/>
    <cellStyle name="Output 2 5 2 5 2 3 2" xfId="26984"/>
    <cellStyle name="Output 2 5 2 5 2 4" xfId="26985"/>
    <cellStyle name="Output 2 5 2 5 2 5" xfId="26986"/>
    <cellStyle name="Output 2 5 2 5 3" xfId="26987"/>
    <cellStyle name="Output 2 5 2 5 3 2" xfId="26988"/>
    <cellStyle name="Output 2 5 2 5 4" xfId="26989"/>
    <cellStyle name="Output 2 5 2 5 4 2" xfId="26990"/>
    <cellStyle name="Output 2 5 2 5 5" xfId="26991"/>
    <cellStyle name="Output 2 5 2 5 6" xfId="26992"/>
    <cellStyle name="Output 2 5 2 6" xfId="26993"/>
    <cellStyle name="Output 2 5 2 6 2" xfId="26994"/>
    <cellStyle name="Output 2 5 2 6 2 2" xfId="26995"/>
    <cellStyle name="Output 2 5 2 6 2 2 2" xfId="26996"/>
    <cellStyle name="Output 2 5 2 6 2 3" xfId="26997"/>
    <cellStyle name="Output 2 5 2 6 2 3 2" xfId="26998"/>
    <cellStyle name="Output 2 5 2 6 2 4" xfId="26999"/>
    <cellStyle name="Output 2 5 2 6 2 5" xfId="27000"/>
    <cellStyle name="Output 2 5 2 6 3" xfId="27001"/>
    <cellStyle name="Output 2 5 2 6 3 2" xfId="27002"/>
    <cellStyle name="Output 2 5 2 6 4" xfId="27003"/>
    <cellStyle name="Output 2 5 2 6 4 2" xfId="27004"/>
    <cellStyle name="Output 2 5 2 6 5" xfId="27005"/>
    <cellStyle name="Output 2 5 2 6 6" xfId="27006"/>
    <cellStyle name="Output 2 5 2 7" xfId="27007"/>
    <cellStyle name="Output 2 5 2 7 2" xfId="27008"/>
    <cellStyle name="Output 2 5 2 7 2 2" xfId="27009"/>
    <cellStyle name="Output 2 5 2 7 3" xfId="27010"/>
    <cellStyle name="Output 2 5 2 7 3 2" xfId="27011"/>
    <cellStyle name="Output 2 5 2 7 4" xfId="27012"/>
    <cellStyle name="Output 2 5 2 7 5" xfId="27013"/>
    <cellStyle name="Output 2 5 2 8" xfId="27014"/>
    <cellStyle name="Output 2 5 2 8 2" xfId="27015"/>
    <cellStyle name="Output 2 5 2 9" xfId="27016"/>
    <cellStyle name="Output 2 5 2 9 2" xfId="27017"/>
    <cellStyle name="Output 2 5 3" xfId="27018"/>
    <cellStyle name="Output 2 5 3 2" xfId="27019"/>
    <cellStyle name="Output 2 5 3 2 2" xfId="27020"/>
    <cellStyle name="Output 2 5 3 2 2 2" xfId="27021"/>
    <cellStyle name="Output 2 5 3 2 2 2 2" xfId="27022"/>
    <cellStyle name="Output 2 5 3 2 2 3" xfId="27023"/>
    <cellStyle name="Output 2 5 3 2 2 3 2" xfId="27024"/>
    <cellStyle name="Output 2 5 3 2 2 4" xfId="27025"/>
    <cellStyle name="Output 2 5 3 2 2 5" xfId="27026"/>
    <cellStyle name="Output 2 5 3 2 3" xfId="27027"/>
    <cellStyle name="Output 2 5 3 2 3 2" xfId="27028"/>
    <cellStyle name="Output 2 5 3 2 4" xfId="27029"/>
    <cellStyle name="Output 2 5 3 2 4 2" xfId="27030"/>
    <cellStyle name="Output 2 5 3 2 5" xfId="27031"/>
    <cellStyle name="Output 2 5 3 2 6" xfId="27032"/>
    <cellStyle name="Output 2 5 3 3" xfId="27033"/>
    <cellStyle name="Output 2 5 3 3 2" xfId="27034"/>
    <cellStyle name="Output 2 5 3 3 2 2" xfId="27035"/>
    <cellStyle name="Output 2 5 3 3 2 2 2" xfId="27036"/>
    <cellStyle name="Output 2 5 3 3 2 3" xfId="27037"/>
    <cellStyle name="Output 2 5 3 3 2 3 2" xfId="27038"/>
    <cellStyle name="Output 2 5 3 3 2 4" xfId="27039"/>
    <cellStyle name="Output 2 5 3 3 2 5" xfId="27040"/>
    <cellStyle name="Output 2 5 3 3 3" xfId="27041"/>
    <cellStyle name="Output 2 5 3 3 3 2" xfId="27042"/>
    <cellStyle name="Output 2 5 3 3 4" xfId="27043"/>
    <cellStyle name="Output 2 5 3 3 4 2" xfId="27044"/>
    <cellStyle name="Output 2 5 3 3 5" xfId="27045"/>
    <cellStyle name="Output 2 5 3 3 6" xfId="27046"/>
    <cellStyle name="Output 2 5 3 4" xfId="27047"/>
    <cellStyle name="Output 2 5 3 4 2" xfId="27048"/>
    <cellStyle name="Output 2 5 3 4 2 2" xfId="27049"/>
    <cellStyle name="Output 2 5 3 4 2 2 2" xfId="27050"/>
    <cellStyle name="Output 2 5 3 4 2 3" xfId="27051"/>
    <cellStyle name="Output 2 5 3 4 2 3 2" xfId="27052"/>
    <cellStyle name="Output 2 5 3 4 2 4" xfId="27053"/>
    <cellStyle name="Output 2 5 3 4 2 5" xfId="27054"/>
    <cellStyle name="Output 2 5 3 4 3" xfId="27055"/>
    <cellStyle name="Output 2 5 3 4 3 2" xfId="27056"/>
    <cellStyle name="Output 2 5 3 4 4" xfId="27057"/>
    <cellStyle name="Output 2 5 3 4 4 2" xfId="27058"/>
    <cellStyle name="Output 2 5 3 4 5" xfId="27059"/>
    <cellStyle name="Output 2 5 3 4 6" xfId="27060"/>
    <cellStyle name="Output 2 5 3 5" xfId="27061"/>
    <cellStyle name="Output 2 5 3 5 2" xfId="27062"/>
    <cellStyle name="Output 2 5 3 5 2 2" xfId="27063"/>
    <cellStyle name="Output 2 5 3 5 3" xfId="27064"/>
    <cellStyle name="Output 2 5 3 5 3 2" xfId="27065"/>
    <cellStyle name="Output 2 5 3 5 4" xfId="27066"/>
    <cellStyle name="Output 2 5 3 5 5" xfId="27067"/>
    <cellStyle name="Output 2 5 3 6" xfId="27068"/>
    <cellStyle name="Output 2 5 3 6 2" xfId="27069"/>
    <cellStyle name="Output 2 5 3 7" xfId="27070"/>
    <cellStyle name="Output 2 5 3 7 2" xfId="27071"/>
    <cellStyle name="Output 2 5 3 8" xfId="27072"/>
    <cellStyle name="Output 2 5 3 9" xfId="27073"/>
    <cellStyle name="Output 2 5 4" xfId="27074"/>
    <cellStyle name="Output 2 5 4 2" xfId="27075"/>
    <cellStyle name="Output 2 5 4 2 2" xfId="27076"/>
    <cellStyle name="Output 2 5 4 2 2 2" xfId="27077"/>
    <cellStyle name="Output 2 5 4 2 2 2 2" xfId="27078"/>
    <cellStyle name="Output 2 5 4 2 2 3" xfId="27079"/>
    <cellStyle name="Output 2 5 4 2 2 3 2" xfId="27080"/>
    <cellStyle name="Output 2 5 4 2 2 4" xfId="27081"/>
    <cellStyle name="Output 2 5 4 2 2 5" xfId="27082"/>
    <cellStyle name="Output 2 5 4 2 3" xfId="27083"/>
    <cellStyle name="Output 2 5 4 2 3 2" xfId="27084"/>
    <cellStyle name="Output 2 5 4 2 4" xfId="27085"/>
    <cellStyle name="Output 2 5 4 2 4 2" xfId="27086"/>
    <cellStyle name="Output 2 5 4 2 5" xfId="27087"/>
    <cellStyle name="Output 2 5 4 2 6" xfId="27088"/>
    <cellStyle name="Output 2 5 4 3" xfId="27089"/>
    <cellStyle name="Output 2 5 4 3 2" xfId="27090"/>
    <cellStyle name="Output 2 5 4 3 2 2" xfId="27091"/>
    <cellStyle name="Output 2 5 4 3 2 2 2" xfId="27092"/>
    <cellStyle name="Output 2 5 4 3 2 3" xfId="27093"/>
    <cellStyle name="Output 2 5 4 3 2 3 2" xfId="27094"/>
    <cellStyle name="Output 2 5 4 3 2 4" xfId="27095"/>
    <cellStyle name="Output 2 5 4 3 2 5" xfId="27096"/>
    <cellStyle name="Output 2 5 4 3 3" xfId="27097"/>
    <cellStyle name="Output 2 5 4 3 3 2" xfId="27098"/>
    <cellStyle name="Output 2 5 4 3 4" xfId="27099"/>
    <cellStyle name="Output 2 5 4 3 4 2" xfId="27100"/>
    <cellStyle name="Output 2 5 4 3 5" xfId="27101"/>
    <cellStyle name="Output 2 5 4 3 6" xfId="27102"/>
    <cellStyle name="Output 2 5 4 4" xfId="27103"/>
    <cellStyle name="Output 2 5 4 4 2" xfId="27104"/>
    <cellStyle name="Output 2 5 4 4 2 2" xfId="27105"/>
    <cellStyle name="Output 2 5 4 4 3" xfId="27106"/>
    <cellStyle name="Output 2 5 4 4 3 2" xfId="27107"/>
    <cellStyle name="Output 2 5 4 4 4" xfId="27108"/>
    <cellStyle name="Output 2 5 4 4 5" xfId="27109"/>
    <cellStyle name="Output 2 5 4 5" xfId="27110"/>
    <cellStyle name="Output 2 5 4 5 2" xfId="27111"/>
    <cellStyle name="Output 2 5 4 6" xfId="27112"/>
    <cellStyle name="Output 2 5 4 6 2" xfId="27113"/>
    <cellStyle name="Output 2 5 4 7" xfId="27114"/>
    <cellStyle name="Output 2 5 4 8" xfId="27115"/>
    <cellStyle name="Output 2 5 5" xfId="27116"/>
    <cellStyle name="Output 2 5 5 2" xfId="27117"/>
    <cellStyle name="Output 2 5 5 2 2" xfId="27118"/>
    <cellStyle name="Output 2 5 5 2 2 2" xfId="27119"/>
    <cellStyle name="Output 2 5 5 2 3" xfId="27120"/>
    <cellStyle name="Output 2 5 5 2 3 2" xfId="27121"/>
    <cellStyle name="Output 2 5 5 2 4" xfId="27122"/>
    <cellStyle name="Output 2 5 5 2 5" xfId="27123"/>
    <cellStyle name="Output 2 5 5 3" xfId="27124"/>
    <cellStyle name="Output 2 5 5 3 2" xfId="27125"/>
    <cellStyle name="Output 2 5 5 4" xfId="27126"/>
    <cellStyle name="Output 2 5 5 4 2" xfId="27127"/>
    <cellStyle name="Output 2 5 5 5" xfId="27128"/>
    <cellStyle name="Output 2 5 5 6" xfId="27129"/>
    <cellStyle name="Output 2 5 6" xfId="27130"/>
    <cellStyle name="Output 2 5 6 2" xfId="27131"/>
    <cellStyle name="Output 2 5 6 2 2" xfId="27132"/>
    <cellStyle name="Output 2 5 6 2 2 2" xfId="27133"/>
    <cellStyle name="Output 2 5 6 2 3" xfId="27134"/>
    <cellStyle name="Output 2 5 6 2 3 2" xfId="27135"/>
    <cellStyle name="Output 2 5 6 2 4" xfId="27136"/>
    <cellStyle name="Output 2 5 6 2 5" xfId="27137"/>
    <cellStyle name="Output 2 5 6 3" xfId="27138"/>
    <cellStyle name="Output 2 5 6 3 2" xfId="27139"/>
    <cellStyle name="Output 2 5 6 4" xfId="27140"/>
    <cellStyle name="Output 2 5 6 4 2" xfId="27141"/>
    <cellStyle name="Output 2 5 6 5" xfId="27142"/>
    <cellStyle name="Output 2 5 6 6" xfId="27143"/>
    <cellStyle name="Output 2 5 7" xfId="27144"/>
    <cellStyle name="Output 2 5 7 2" xfId="27145"/>
    <cellStyle name="Output 2 5 7 2 2" xfId="27146"/>
    <cellStyle name="Output 2 5 7 2 2 2" xfId="27147"/>
    <cellStyle name="Output 2 5 7 2 3" xfId="27148"/>
    <cellStyle name="Output 2 5 7 2 3 2" xfId="27149"/>
    <cellStyle name="Output 2 5 7 2 4" xfId="27150"/>
    <cellStyle name="Output 2 5 7 2 5" xfId="27151"/>
    <cellStyle name="Output 2 5 7 3" xfId="27152"/>
    <cellStyle name="Output 2 5 7 3 2" xfId="27153"/>
    <cellStyle name="Output 2 5 7 4" xfId="27154"/>
    <cellStyle name="Output 2 5 7 4 2" xfId="27155"/>
    <cellStyle name="Output 2 5 7 5" xfId="27156"/>
    <cellStyle name="Output 2 5 7 6" xfId="27157"/>
    <cellStyle name="Output 2 5 8" xfId="27158"/>
    <cellStyle name="Output 2 5 8 2" xfId="27159"/>
    <cellStyle name="Output 2 5 8 2 2" xfId="27160"/>
    <cellStyle name="Output 2 5 8 3" xfId="27161"/>
    <cellStyle name="Output 2 5 8 3 2" xfId="27162"/>
    <cellStyle name="Output 2 5 8 4" xfId="27163"/>
    <cellStyle name="Output 2 5 8 5" xfId="27164"/>
    <cellStyle name="Output 2 5 9" xfId="27165"/>
    <cellStyle name="Output 2 5 9 2" xfId="27166"/>
    <cellStyle name="Output 2 6" xfId="27167"/>
    <cellStyle name="Output 2 6 2" xfId="27168"/>
    <cellStyle name="Output 2 6 2 2" xfId="27169"/>
    <cellStyle name="Output 2 6 2 2 2" xfId="27170"/>
    <cellStyle name="Output 2 6 2 2 2 2" xfId="27171"/>
    <cellStyle name="Output 2 6 2 2 3" xfId="27172"/>
    <cellStyle name="Output 2 6 2 2 3 2" xfId="27173"/>
    <cellStyle name="Output 2 6 2 2 4" xfId="27174"/>
    <cellStyle name="Output 2 6 2 2 5" xfId="27175"/>
    <cellStyle name="Output 2 6 2 3" xfId="27176"/>
    <cellStyle name="Output 2 6 2 3 2" xfId="27177"/>
    <cellStyle name="Output 2 6 2 4" xfId="27178"/>
    <cellStyle name="Output 2 6 2 4 2" xfId="27179"/>
    <cellStyle name="Output 2 6 2 5" xfId="27180"/>
    <cellStyle name="Output 2 6 2 6" xfId="27181"/>
    <cellStyle name="Output 2 6 3" xfId="27182"/>
    <cellStyle name="Output 2 6 3 2" xfId="27183"/>
    <cellStyle name="Output 2 6 3 2 2" xfId="27184"/>
    <cellStyle name="Output 2 6 3 2 2 2" xfId="27185"/>
    <cellStyle name="Output 2 6 3 2 3" xfId="27186"/>
    <cellStyle name="Output 2 6 3 2 3 2" xfId="27187"/>
    <cellStyle name="Output 2 6 3 2 4" xfId="27188"/>
    <cellStyle name="Output 2 6 3 2 5" xfId="27189"/>
    <cellStyle name="Output 2 6 3 3" xfId="27190"/>
    <cellStyle name="Output 2 6 3 3 2" xfId="27191"/>
    <cellStyle name="Output 2 6 3 4" xfId="27192"/>
    <cellStyle name="Output 2 6 3 4 2" xfId="27193"/>
    <cellStyle name="Output 2 6 3 5" xfId="27194"/>
    <cellStyle name="Output 2 6 3 6" xfId="27195"/>
    <cellStyle name="Output 2 6 4" xfId="27196"/>
    <cellStyle name="Output 2 6 4 2" xfId="27197"/>
    <cellStyle name="Output 2 6 4 2 2" xfId="27198"/>
    <cellStyle name="Output 2 6 4 2 2 2" xfId="27199"/>
    <cellStyle name="Output 2 6 4 2 3" xfId="27200"/>
    <cellStyle name="Output 2 6 4 2 3 2" xfId="27201"/>
    <cellStyle name="Output 2 6 4 2 4" xfId="27202"/>
    <cellStyle name="Output 2 6 4 2 5" xfId="27203"/>
    <cellStyle name="Output 2 6 4 3" xfId="27204"/>
    <cellStyle name="Output 2 6 4 3 2" xfId="27205"/>
    <cellStyle name="Output 2 6 4 4" xfId="27206"/>
    <cellStyle name="Output 2 6 4 4 2" xfId="27207"/>
    <cellStyle name="Output 2 6 4 5" xfId="27208"/>
    <cellStyle name="Output 2 6 4 6" xfId="27209"/>
    <cellStyle name="Output 2 6 5" xfId="27210"/>
    <cellStyle name="Output 2 6 5 2" xfId="27211"/>
    <cellStyle name="Output 2 6 5 2 2" xfId="27212"/>
    <cellStyle name="Output 2 6 5 3" xfId="27213"/>
    <cellStyle name="Output 2 6 5 3 2" xfId="27214"/>
    <cellStyle name="Output 2 6 5 4" xfId="27215"/>
    <cellStyle name="Output 2 6 5 5" xfId="27216"/>
    <cellStyle name="Output 2 6 6" xfId="27217"/>
    <cellStyle name="Output 2 6 6 2" xfId="27218"/>
    <cellStyle name="Output 2 6 7" xfId="27219"/>
    <cellStyle name="Output 2 6 7 2" xfId="27220"/>
    <cellStyle name="Output 2 6 8" xfId="27221"/>
    <cellStyle name="Output 2 6 9" xfId="27222"/>
    <cellStyle name="Output 2 7" xfId="27223"/>
    <cellStyle name="Output 2 7 2" xfId="27224"/>
    <cellStyle name="Output 2 7 2 2" xfId="27225"/>
    <cellStyle name="Output 2 7 2 2 2" xfId="27226"/>
    <cellStyle name="Output 2 7 2 3" xfId="27227"/>
    <cellStyle name="Output 2 7 2 3 2" xfId="27228"/>
    <cellStyle name="Output 2 7 2 4" xfId="27229"/>
    <cellStyle name="Output 2 7 2 5" xfId="27230"/>
    <cellStyle name="Output 2 7 3" xfId="27231"/>
    <cellStyle name="Output 2 7 3 2" xfId="27232"/>
    <cellStyle name="Output 2 7 4" xfId="27233"/>
    <cellStyle name="Output 2 7 4 2" xfId="27234"/>
    <cellStyle name="Output 2 7 5" xfId="27235"/>
    <cellStyle name="Output 2 7 6" xfId="27236"/>
    <cellStyle name="Output 2 8" xfId="27237"/>
    <cellStyle name="Output 2 8 2" xfId="27238"/>
    <cellStyle name="Output 2 8 2 2" xfId="27239"/>
    <cellStyle name="Output 2 8 2 2 2" xfId="27240"/>
    <cellStyle name="Output 2 8 2 3" xfId="27241"/>
    <cellStyle name="Output 2 8 2 3 2" xfId="27242"/>
    <cellStyle name="Output 2 8 2 4" xfId="27243"/>
    <cellStyle name="Output 2 8 2 5" xfId="27244"/>
    <cellStyle name="Output 2 8 3" xfId="27245"/>
    <cellStyle name="Output 2 8 3 2" xfId="27246"/>
    <cellStyle name="Output 2 8 4" xfId="27247"/>
    <cellStyle name="Output 2 8 4 2" xfId="27248"/>
    <cellStyle name="Output 2 8 5" xfId="27249"/>
    <cellStyle name="Output 2 8 6" xfId="27250"/>
    <cellStyle name="Output 2 9" xfId="27251"/>
    <cellStyle name="Output 2 9 2" xfId="27252"/>
    <cellStyle name="Output 2 9 2 2" xfId="27253"/>
    <cellStyle name="Output 2 9 2 2 2" xfId="27254"/>
    <cellStyle name="Output 2 9 2 3" xfId="27255"/>
    <cellStyle name="Output 2 9 2 3 2" xfId="27256"/>
    <cellStyle name="Output 2 9 2 4" xfId="27257"/>
    <cellStyle name="Output 2 9 2 5" xfId="27258"/>
    <cellStyle name="Output 2 9 3" xfId="27259"/>
    <cellStyle name="Output 2 9 3 2" xfId="27260"/>
    <cellStyle name="Output 2 9 4" xfId="27261"/>
    <cellStyle name="Output 2 9 4 2" xfId="27262"/>
    <cellStyle name="Output 2 9 5" xfId="27263"/>
    <cellStyle name="Output 2 9 6" xfId="27264"/>
    <cellStyle name="Output Amounts" xfId="27265"/>
    <cellStyle name="Output Column Headings" xfId="27266"/>
    <cellStyle name="Output Line Items" xfId="27267"/>
    <cellStyle name="Output Report Heading" xfId="27268"/>
    <cellStyle name="Output Report Title" xfId="27269"/>
    <cellStyle name="Percent 2" xfId="27270"/>
    <cellStyle name="Percent 2 2" xfId="27271"/>
    <cellStyle name="Percent 2 2 2" xfId="27272"/>
    <cellStyle name="Percent 2 3" xfId="27273"/>
    <cellStyle name="Percent 2 4" xfId="27274"/>
    <cellStyle name="Percent 2 5" xfId="27275"/>
    <cellStyle name="Percent 3" xfId="27276"/>
    <cellStyle name="Percent 3 2" xfId="27277"/>
    <cellStyle name="Percent 3 3" xfId="27278"/>
    <cellStyle name="Percent 4" xfId="27279"/>
    <cellStyle name="Percent 4 2" xfId="27280"/>
    <cellStyle name="Percent 4 3" xfId="27281"/>
    <cellStyle name="Percent 5" xfId="27282"/>
    <cellStyle name="Percent 5 2" xfId="27283"/>
    <cellStyle name="Percent 5 2 2" xfId="27284"/>
    <cellStyle name="Percent 5 2 2 2" xfId="27285"/>
    <cellStyle name="Percent 5 2 3" xfId="27286"/>
    <cellStyle name="Percent 5 3" xfId="27287"/>
    <cellStyle name="Percent 5 3 2" xfId="27288"/>
    <cellStyle name="Percent 5 4" xfId="27289"/>
    <cellStyle name="Percent 5 5" xfId="27290"/>
    <cellStyle name="Percent 6" xfId="27291"/>
    <cellStyle name="Percent 7" xfId="27292"/>
    <cellStyle name="Percent 8" xfId="35622"/>
    <cellStyle name="Porcentaje" xfId="27293"/>
    <cellStyle name="PresentationTableHeaderHorizontal-left" xfId="27294"/>
    <cellStyle name="PresentationTableHeaderHorizontal-left 10" xfId="27295"/>
    <cellStyle name="PresentationTableHeaderHorizontal-left 10 2" xfId="27296"/>
    <cellStyle name="PresentationTableHeaderHorizontal-left 10 2 2" xfId="27297"/>
    <cellStyle name="PresentationTableHeaderHorizontal-left 10 3" xfId="27298"/>
    <cellStyle name="PresentationTableHeaderHorizontal-left 10 3 2" xfId="27299"/>
    <cellStyle name="PresentationTableHeaderHorizontal-left 10 4" xfId="27300"/>
    <cellStyle name="PresentationTableHeaderHorizontal-left 11" xfId="27301"/>
    <cellStyle name="PresentationTableHeaderHorizontal-left 11 2" xfId="27302"/>
    <cellStyle name="PresentationTableHeaderHorizontal-left 11 2 2" xfId="27303"/>
    <cellStyle name="PresentationTableHeaderHorizontal-left 11 3" xfId="27304"/>
    <cellStyle name="PresentationTableHeaderHorizontal-left 11 3 2" xfId="27305"/>
    <cellStyle name="PresentationTableHeaderHorizontal-left 11 4" xfId="27306"/>
    <cellStyle name="PresentationTableHeaderHorizontal-left 11 5" xfId="27307"/>
    <cellStyle name="PresentationTableHeaderHorizontal-left 12" xfId="27308"/>
    <cellStyle name="PresentationTableHeaderHorizontal-left 12 2" xfId="27309"/>
    <cellStyle name="PresentationTableHeaderHorizontal-left 12 2 2" xfId="27310"/>
    <cellStyle name="PresentationTableHeaderHorizontal-left 12 3" xfId="27311"/>
    <cellStyle name="PresentationTableHeaderHorizontal-left 12 3 2" xfId="27312"/>
    <cellStyle name="PresentationTableHeaderHorizontal-left 12 4" xfId="27313"/>
    <cellStyle name="PresentationTableHeaderHorizontal-left 12 5" xfId="27314"/>
    <cellStyle name="PresentationTableHeaderHorizontal-left 13" xfId="27315"/>
    <cellStyle name="PresentationTableHeaderHorizontal-left 13 2" xfId="27316"/>
    <cellStyle name="PresentationTableHeaderHorizontal-left 13 2 2" xfId="27317"/>
    <cellStyle name="PresentationTableHeaderHorizontal-left 13 3" xfId="27318"/>
    <cellStyle name="PresentationTableHeaderHorizontal-left 13 3 2" xfId="27319"/>
    <cellStyle name="PresentationTableHeaderHorizontal-left 13 4" xfId="27320"/>
    <cellStyle name="PresentationTableHeaderHorizontal-left 13 5" xfId="27321"/>
    <cellStyle name="PresentationTableHeaderHorizontal-left 14" xfId="27322"/>
    <cellStyle name="PresentationTableHeaderHorizontal-left 14 2" xfId="27323"/>
    <cellStyle name="PresentationTableHeaderHorizontal-left 14 2 2" xfId="27324"/>
    <cellStyle name="PresentationTableHeaderHorizontal-left 14 3" xfId="27325"/>
    <cellStyle name="PresentationTableHeaderHorizontal-left 14 3 2" xfId="27326"/>
    <cellStyle name="PresentationTableHeaderHorizontal-left 14 4" xfId="27327"/>
    <cellStyle name="PresentationTableHeaderHorizontal-left 14 5" xfId="27328"/>
    <cellStyle name="PresentationTableHeaderHorizontal-left 15" xfId="27329"/>
    <cellStyle name="PresentationTableHeaderHorizontal-left 15 2" xfId="27330"/>
    <cellStyle name="PresentationTableHeaderHorizontal-left 15 2 2" xfId="27331"/>
    <cellStyle name="PresentationTableHeaderHorizontal-left 15 3" xfId="27332"/>
    <cellStyle name="PresentationTableHeaderHorizontal-left 15 3 2" xfId="27333"/>
    <cellStyle name="PresentationTableHeaderHorizontal-left 15 4" xfId="27334"/>
    <cellStyle name="PresentationTableHeaderHorizontal-left 15 5" xfId="27335"/>
    <cellStyle name="PresentationTableHeaderHorizontal-left 16" xfId="27336"/>
    <cellStyle name="PresentationTableHeaderHorizontal-left 16 2" xfId="27337"/>
    <cellStyle name="PresentationTableHeaderHorizontal-left 16 2 2" xfId="27338"/>
    <cellStyle name="PresentationTableHeaderHorizontal-left 16 3" xfId="27339"/>
    <cellStyle name="PresentationTableHeaderHorizontal-left 16 3 2" xfId="27340"/>
    <cellStyle name="PresentationTableHeaderHorizontal-left 16 4" xfId="27341"/>
    <cellStyle name="PresentationTableHeaderHorizontal-left 16 5" xfId="27342"/>
    <cellStyle name="PresentationTableHeaderHorizontal-left 17" xfId="27343"/>
    <cellStyle name="PresentationTableHeaderHorizontal-left 17 2" xfId="27344"/>
    <cellStyle name="PresentationTableHeaderHorizontal-left 17 2 2" xfId="27345"/>
    <cellStyle name="PresentationTableHeaderHorizontal-left 17 3" xfId="27346"/>
    <cellStyle name="PresentationTableHeaderHorizontal-left 17 3 2" xfId="27347"/>
    <cellStyle name="PresentationTableHeaderHorizontal-left 17 4" xfId="27348"/>
    <cellStyle name="PresentationTableHeaderHorizontal-left 18" xfId="27349"/>
    <cellStyle name="PresentationTableHeaderHorizontal-left 18 2" xfId="27350"/>
    <cellStyle name="PresentationTableHeaderHorizontal-left 18 2 2" xfId="27351"/>
    <cellStyle name="PresentationTableHeaderHorizontal-left 18 3" xfId="27352"/>
    <cellStyle name="PresentationTableHeaderHorizontal-left 18 3 2" xfId="27353"/>
    <cellStyle name="PresentationTableHeaderHorizontal-left 18 4" xfId="27354"/>
    <cellStyle name="PresentationTableHeaderHorizontal-left 18 5" xfId="27355"/>
    <cellStyle name="PresentationTableHeaderHorizontal-left 19" xfId="27356"/>
    <cellStyle name="PresentationTableHeaderHorizontal-left 19 2" xfId="27357"/>
    <cellStyle name="PresentationTableHeaderHorizontal-left 19 2 2" xfId="27358"/>
    <cellStyle name="PresentationTableHeaderHorizontal-left 19 3" xfId="27359"/>
    <cellStyle name="PresentationTableHeaderHorizontal-left 19 3 2" xfId="27360"/>
    <cellStyle name="PresentationTableHeaderHorizontal-left 19 4" xfId="27361"/>
    <cellStyle name="PresentationTableHeaderHorizontal-left 2" xfId="27362"/>
    <cellStyle name="PresentationTableHeaderHorizontal-left 2 10" xfId="27363"/>
    <cellStyle name="PresentationTableHeaderHorizontal-left 2 10 2" xfId="27364"/>
    <cellStyle name="PresentationTableHeaderHorizontal-left 2 10 2 2" xfId="27365"/>
    <cellStyle name="PresentationTableHeaderHorizontal-left 2 10 2 2 2" xfId="27366"/>
    <cellStyle name="PresentationTableHeaderHorizontal-left 2 10 2 3" xfId="27367"/>
    <cellStyle name="PresentationTableHeaderHorizontal-left 2 10 2 3 2" xfId="27368"/>
    <cellStyle name="PresentationTableHeaderHorizontal-left 2 10 2 4" xfId="27369"/>
    <cellStyle name="PresentationTableHeaderHorizontal-left 2 10 3" xfId="27370"/>
    <cellStyle name="PresentationTableHeaderHorizontal-left 2 10 3 2" xfId="27371"/>
    <cellStyle name="PresentationTableHeaderHorizontal-left 2 10 4" xfId="27372"/>
    <cellStyle name="PresentationTableHeaderHorizontal-left 2 10 4 2" xfId="27373"/>
    <cellStyle name="PresentationTableHeaderHorizontal-left 2 10 5" xfId="27374"/>
    <cellStyle name="PresentationTableHeaderHorizontal-left 2 11" xfId="27375"/>
    <cellStyle name="PresentationTableHeaderHorizontal-left 2 11 2" xfId="27376"/>
    <cellStyle name="PresentationTableHeaderHorizontal-left 2 11 2 2" xfId="27377"/>
    <cellStyle name="PresentationTableHeaderHorizontal-left 2 11 3" xfId="27378"/>
    <cellStyle name="PresentationTableHeaderHorizontal-left 2 11 3 2" xfId="27379"/>
    <cellStyle name="PresentationTableHeaderHorizontal-left 2 11 4" xfId="27380"/>
    <cellStyle name="PresentationTableHeaderHorizontal-left 2 12" xfId="27381"/>
    <cellStyle name="PresentationTableHeaderHorizontal-left 2 12 2" xfId="27382"/>
    <cellStyle name="PresentationTableHeaderHorizontal-left 2 12 2 2" xfId="27383"/>
    <cellStyle name="PresentationTableHeaderHorizontal-left 2 12 3" xfId="27384"/>
    <cellStyle name="PresentationTableHeaderHorizontal-left 2 12 3 2" xfId="27385"/>
    <cellStyle name="PresentationTableHeaderHorizontal-left 2 12 4" xfId="27386"/>
    <cellStyle name="PresentationTableHeaderHorizontal-left 2 12 5" xfId="27387"/>
    <cellStyle name="PresentationTableHeaderHorizontal-left 2 13" xfId="27388"/>
    <cellStyle name="PresentationTableHeaderHorizontal-left 2 13 2" xfId="27389"/>
    <cellStyle name="PresentationTableHeaderHorizontal-left 2 13 2 2" xfId="27390"/>
    <cellStyle name="PresentationTableHeaderHorizontal-left 2 13 3" xfId="27391"/>
    <cellStyle name="PresentationTableHeaderHorizontal-left 2 13 3 2" xfId="27392"/>
    <cellStyle name="PresentationTableHeaderHorizontal-left 2 13 4" xfId="27393"/>
    <cellStyle name="PresentationTableHeaderHorizontal-left 2 13 5" xfId="27394"/>
    <cellStyle name="PresentationTableHeaderHorizontal-left 2 14" xfId="27395"/>
    <cellStyle name="PresentationTableHeaderHorizontal-left 2 14 2" xfId="27396"/>
    <cellStyle name="PresentationTableHeaderHorizontal-left 2 14 2 2" xfId="27397"/>
    <cellStyle name="PresentationTableHeaderHorizontal-left 2 14 3" xfId="27398"/>
    <cellStyle name="PresentationTableHeaderHorizontal-left 2 14 3 2" xfId="27399"/>
    <cellStyle name="PresentationTableHeaderHorizontal-left 2 14 4" xfId="27400"/>
    <cellStyle name="PresentationTableHeaderHorizontal-left 2 14 5" xfId="27401"/>
    <cellStyle name="PresentationTableHeaderHorizontal-left 2 15" xfId="27402"/>
    <cellStyle name="PresentationTableHeaderHorizontal-left 2 15 2" xfId="27403"/>
    <cellStyle name="PresentationTableHeaderHorizontal-left 2 15 2 2" xfId="27404"/>
    <cellStyle name="PresentationTableHeaderHorizontal-left 2 15 3" xfId="27405"/>
    <cellStyle name="PresentationTableHeaderHorizontal-left 2 15 3 2" xfId="27406"/>
    <cellStyle name="PresentationTableHeaderHorizontal-left 2 15 4" xfId="27407"/>
    <cellStyle name="PresentationTableHeaderHorizontal-left 2 15 5" xfId="27408"/>
    <cellStyle name="PresentationTableHeaderHorizontal-left 2 16" xfId="27409"/>
    <cellStyle name="PresentationTableHeaderHorizontal-left 2 16 2" xfId="27410"/>
    <cellStyle name="PresentationTableHeaderHorizontal-left 2 16 2 2" xfId="27411"/>
    <cellStyle name="PresentationTableHeaderHorizontal-left 2 16 3" xfId="27412"/>
    <cellStyle name="PresentationTableHeaderHorizontal-left 2 16 3 2" xfId="27413"/>
    <cellStyle name="PresentationTableHeaderHorizontal-left 2 16 4" xfId="27414"/>
    <cellStyle name="PresentationTableHeaderHorizontal-left 2 16 5" xfId="27415"/>
    <cellStyle name="PresentationTableHeaderHorizontal-left 2 17" xfId="27416"/>
    <cellStyle name="PresentationTableHeaderHorizontal-left 2 17 2" xfId="27417"/>
    <cellStyle name="PresentationTableHeaderHorizontal-left 2 17 2 2" xfId="27418"/>
    <cellStyle name="PresentationTableHeaderHorizontal-left 2 17 3" xfId="27419"/>
    <cellStyle name="PresentationTableHeaderHorizontal-left 2 17 3 2" xfId="27420"/>
    <cellStyle name="PresentationTableHeaderHorizontal-left 2 17 4" xfId="27421"/>
    <cellStyle name="PresentationTableHeaderHorizontal-left 2 17 5" xfId="27422"/>
    <cellStyle name="PresentationTableHeaderHorizontal-left 2 18" xfId="27423"/>
    <cellStyle name="PresentationTableHeaderHorizontal-left 2 18 2" xfId="27424"/>
    <cellStyle name="PresentationTableHeaderHorizontal-left 2 18 2 2" xfId="27425"/>
    <cellStyle name="PresentationTableHeaderHorizontal-left 2 18 3" xfId="27426"/>
    <cellStyle name="PresentationTableHeaderHorizontal-left 2 18 3 2" xfId="27427"/>
    <cellStyle name="PresentationTableHeaderHorizontal-left 2 18 4" xfId="27428"/>
    <cellStyle name="PresentationTableHeaderHorizontal-left 2 19" xfId="27429"/>
    <cellStyle name="PresentationTableHeaderHorizontal-left 2 19 2" xfId="27430"/>
    <cellStyle name="PresentationTableHeaderHorizontal-left 2 19 2 2" xfId="27431"/>
    <cellStyle name="PresentationTableHeaderHorizontal-left 2 19 3" xfId="27432"/>
    <cellStyle name="PresentationTableHeaderHorizontal-left 2 19 3 2" xfId="27433"/>
    <cellStyle name="PresentationTableHeaderHorizontal-left 2 19 4" xfId="27434"/>
    <cellStyle name="PresentationTableHeaderHorizontal-left 2 19 5" xfId="27435"/>
    <cellStyle name="PresentationTableHeaderHorizontal-left 2 2" xfId="27436"/>
    <cellStyle name="PresentationTableHeaderHorizontal-left 2 2 10" xfId="27437"/>
    <cellStyle name="PresentationTableHeaderHorizontal-left 2 2 10 2" xfId="27438"/>
    <cellStyle name="PresentationTableHeaderHorizontal-left 2 2 11" xfId="27439"/>
    <cellStyle name="PresentationTableHeaderHorizontal-left 2 2 11 2" xfId="27440"/>
    <cellStyle name="PresentationTableHeaderHorizontal-left 2 2 12" xfId="27441"/>
    <cellStyle name="PresentationTableHeaderHorizontal-left 2 2 2" xfId="27442"/>
    <cellStyle name="PresentationTableHeaderHorizontal-left 2 2 2 10" xfId="27443"/>
    <cellStyle name="PresentationTableHeaderHorizontal-left 2 2 2 10 2" xfId="27444"/>
    <cellStyle name="PresentationTableHeaderHorizontal-left 2 2 2 11" xfId="27445"/>
    <cellStyle name="PresentationTableHeaderHorizontal-left 2 2 2 2" xfId="27446"/>
    <cellStyle name="PresentationTableHeaderHorizontal-left 2 2 2 2 2" xfId="27447"/>
    <cellStyle name="PresentationTableHeaderHorizontal-left 2 2 2 2 2 2" xfId="27448"/>
    <cellStyle name="PresentationTableHeaderHorizontal-left 2 2 2 2 2 2 2" xfId="27449"/>
    <cellStyle name="PresentationTableHeaderHorizontal-left 2 2 2 2 2 2 2 2" xfId="27450"/>
    <cellStyle name="PresentationTableHeaderHorizontal-left 2 2 2 2 2 2 3" xfId="27451"/>
    <cellStyle name="PresentationTableHeaderHorizontal-left 2 2 2 2 2 2 3 2" xfId="27452"/>
    <cellStyle name="PresentationTableHeaderHorizontal-left 2 2 2 2 2 2 4" xfId="27453"/>
    <cellStyle name="PresentationTableHeaderHorizontal-left 2 2 2 2 2 3" xfId="27454"/>
    <cellStyle name="PresentationTableHeaderHorizontal-left 2 2 2 2 2 3 2" xfId="27455"/>
    <cellStyle name="PresentationTableHeaderHorizontal-left 2 2 2 2 2 4" xfId="27456"/>
    <cellStyle name="PresentationTableHeaderHorizontal-left 2 2 2 2 2 4 2" xfId="27457"/>
    <cellStyle name="PresentationTableHeaderHorizontal-left 2 2 2 2 2 5" xfId="27458"/>
    <cellStyle name="PresentationTableHeaderHorizontal-left 2 2 2 2 3" xfId="27459"/>
    <cellStyle name="PresentationTableHeaderHorizontal-left 2 2 2 2 3 2" xfId="27460"/>
    <cellStyle name="PresentationTableHeaderHorizontal-left 2 2 2 2 3 2 2" xfId="27461"/>
    <cellStyle name="PresentationTableHeaderHorizontal-left 2 2 2 2 3 2 2 2" xfId="27462"/>
    <cellStyle name="PresentationTableHeaderHorizontal-left 2 2 2 2 3 2 3" xfId="27463"/>
    <cellStyle name="PresentationTableHeaderHorizontal-left 2 2 2 2 3 2 3 2" xfId="27464"/>
    <cellStyle name="PresentationTableHeaderHorizontal-left 2 2 2 2 3 2 4" xfId="27465"/>
    <cellStyle name="PresentationTableHeaderHorizontal-left 2 2 2 2 3 3" xfId="27466"/>
    <cellStyle name="PresentationTableHeaderHorizontal-left 2 2 2 2 3 3 2" xfId="27467"/>
    <cellStyle name="PresentationTableHeaderHorizontal-left 2 2 2 2 3 4" xfId="27468"/>
    <cellStyle name="PresentationTableHeaderHorizontal-left 2 2 2 2 3 4 2" xfId="27469"/>
    <cellStyle name="PresentationTableHeaderHorizontal-left 2 2 2 2 3 5" xfId="27470"/>
    <cellStyle name="PresentationTableHeaderHorizontal-left 2 2 2 2 4" xfId="27471"/>
    <cellStyle name="PresentationTableHeaderHorizontal-left 2 2 2 2 4 2" xfId="27472"/>
    <cellStyle name="PresentationTableHeaderHorizontal-left 2 2 2 2 4 2 2" xfId="27473"/>
    <cellStyle name="PresentationTableHeaderHorizontal-left 2 2 2 2 4 2 2 2" xfId="27474"/>
    <cellStyle name="PresentationTableHeaderHorizontal-left 2 2 2 2 4 2 3" xfId="27475"/>
    <cellStyle name="PresentationTableHeaderHorizontal-left 2 2 2 2 4 2 3 2" xfId="27476"/>
    <cellStyle name="PresentationTableHeaderHorizontal-left 2 2 2 2 4 2 4" xfId="27477"/>
    <cellStyle name="PresentationTableHeaderHorizontal-left 2 2 2 2 4 3" xfId="27478"/>
    <cellStyle name="PresentationTableHeaderHorizontal-left 2 2 2 2 4 3 2" xfId="27479"/>
    <cellStyle name="PresentationTableHeaderHorizontal-left 2 2 2 2 4 4" xfId="27480"/>
    <cellStyle name="PresentationTableHeaderHorizontal-left 2 2 2 2 4 4 2" xfId="27481"/>
    <cellStyle name="PresentationTableHeaderHorizontal-left 2 2 2 2 4 5" xfId="27482"/>
    <cellStyle name="PresentationTableHeaderHorizontal-left 2 2 2 2 5" xfId="27483"/>
    <cellStyle name="PresentationTableHeaderHorizontal-left 2 2 2 2 5 2" xfId="27484"/>
    <cellStyle name="PresentationTableHeaderHorizontal-left 2 2 2 2 5 2 2" xfId="27485"/>
    <cellStyle name="PresentationTableHeaderHorizontal-left 2 2 2 2 5 3" xfId="27486"/>
    <cellStyle name="PresentationTableHeaderHorizontal-left 2 2 2 2 5 3 2" xfId="27487"/>
    <cellStyle name="PresentationTableHeaderHorizontal-left 2 2 2 2 5 4" xfId="27488"/>
    <cellStyle name="PresentationTableHeaderHorizontal-left 2 2 2 2 6" xfId="27489"/>
    <cellStyle name="PresentationTableHeaderHorizontal-left 2 2 2 2 6 2" xfId="27490"/>
    <cellStyle name="PresentationTableHeaderHorizontal-left 2 2 2 2 7" xfId="27491"/>
    <cellStyle name="PresentationTableHeaderHorizontal-left 2 2 2 2 7 2" xfId="27492"/>
    <cellStyle name="PresentationTableHeaderHorizontal-left 2 2 2 2 8" xfId="27493"/>
    <cellStyle name="PresentationTableHeaderHorizontal-left 2 2 2 3" xfId="27494"/>
    <cellStyle name="PresentationTableHeaderHorizontal-left 2 2 2 3 2" xfId="27495"/>
    <cellStyle name="PresentationTableHeaderHorizontal-left 2 2 2 3 2 2" xfId="27496"/>
    <cellStyle name="PresentationTableHeaderHorizontal-left 2 2 2 3 2 2 2" xfId="27497"/>
    <cellStyle name="PresentationTableHeaderHorizontal-left 2 2 2 3 2 2 2 2" xfId="27498"/>
    <cellStyle name="PresentationTableHeaderHorizontal-left 2 2 2 3 2 2 3" xfId="27499"/>
    <cellStyle name="PresentationTableHeaderHorizontal-left 2 2 2 3 2 2 3 2" xfId="27500"/>
    <cellStyle name="PresentationTableHeaderHorizontal-left 2 2 2 3 2 2 4" xfId="27501"/>
    <cellStyle name="PresentationTableHeaderHorizontal-left 2 2 2 3 2 3" xfId="27502"/>
    <cellStyle name="PresentationTableHeaderHorizontal-left 2 2 2 3 2 3 2" xfId="27503"/>
    <cellStyle name="PresentationTableHeaderHorizontal-left 2 2 2 3 2 4" xfId="27504"/>
    <cellStyle name="PresentationTableHeaderHorizontal-left 2 2 2 3 2 4 2" xfId="27505"/>
    <cellStyle name="PresentationTableHeaderHorizontal-left 2 2 2 3 2 5" xfId="27506"/>
    <cellStyle name="PresentationTableHeaderHorizontal-left 2 2 2 3 3" xfId="27507"/>
    <cellStyle name="PresentationTableHeaderHorizontal-left 2 2 2 3 3 2" xfId="27508"/>
    <cellStyle name="PresentationTableHeaderHorizontal-left 2 2 2 3 3 2 2" xfId="27509"/>
    <cellStyle name="PresentationTableHeaderHorizontal-left 2 2 2 3 3 2 2 2" xfId="27510"/>
    <cellStyle name="PresentationTableHeaderHorizontal-left 2 2 2 3 3 2 3" xfId="27511"/>
    <cellStyle name="PresentationTableHeaderHorizontal-left 2 2 2 3 3 2 3 2" xfId="27512"/>
    <cellStyle name="PresentationTableHeaderHorizontal-left 2 2 2 3 3 2 4" xfId="27513"/>
    <cellStyle name="PresentationTableHeaderHorizontal-left 2 2 2 3 3 3" xfId="27514"/>
    <cellStyle name="PresentationTableHeaderHorizontal-left 2 2 2 3 3 3 2" xfId="27515"/>
    <cellStyle name="PresentationTableHeaderHorizontal-left 2 2 2 3 3 4" xfId="27516"/>
    <cellStyle name="PresentationTableHeaderHorizontal-left 2 2 2 3 3 4 2" xfId="27517"/>
    <cellStyle name="PresentationTableHeaderHorizontal-left 2 2 2 3 3 5" xfId="27518"/>
    <cellStyle name="PresentationTableHeaderHorizontal-left 2 2 2 3 4" xfId="27519"/>
    <cellStyle name="PresentationTableHeaderHorizontal-left 2 2 2 3 4 2" xfId="27520"/>
    <cellStyle name="PresentationTableHeaderHorizontal-left 2 2 2 3 4 2 2" xfId="27521"/>
    <cellStyle name="PresentationTableHeaderHorizontal-left 2 2 2 3 4 3" xfId="27522"/>
    <cellStyle name="PresentationTableHeaderHorizontal-left 2 2 2 3 4 3 2" xfId="27523"/>
    <cellStyle name="PresentationTableHeaderHorizontal-left 2 2 2 3 4 4" xfId="27524"/>
    <cellStyle name="PresentationTableHeaderHorizontal-left 2 2 2 3 5" xfId="27525"/>
    <cellStyle name="PresentationTableHeaderHorizontal-left 2 2 2 3 5 2" xfId="27526"/>
    <cellStyle name="PresentationTableHeaderHorizontal-left 2 2 2 3 6" xfId="27527"/>
    <cellStyle name="PresentationTableHeaderHorizontal-left 2 2 2 3 6 2" xfId="27528"/>
    <cellStyle name="PresentationTableHeaderHorizontal-left 2 2 2 3 7" xfId="27529"/>
    <cellStyle name="PresentationTableHeaderHorizontal-left 2 2 2 4" xfId="27530"/>
    <cellStyle name="PresentationTableHeaderHorizontal-left 2 2 2 4 2" xfId="27531"/>
    <cellStyle name="PresentationTableHeaderHorizontal-left 2 2 2 4 2 2" xfId="27532"/>
    <cellStyle name="PresentationTableHeaderHorizontal-left 2 2 2 4 2 2 2" xfId="27533"/>
    <cellStyle name="PresentationTableHeaderHorizontal-left 2 2 2 4 2 3" xfId="27534"/>
    <cellStyle name="PresentationTableHeaderHorizontal-left 2 2 2 4 2 3 2" xfId="27535"/>
    <cellStyle name="PresentationTableHeaderHorizontal-left 2 2 2 4 2 4" xfId="27536"/>
    <cellStyle name="PresentationTableHeaderHorizontal-left 2 2 2 4 3" xfId="27537"/>
    <cellStyle name="PresentationTableHeaderHorizontal-left 2 2 2 4 3 2" xfId="27538"/>
    <cellStyle name="PresentationTableHeaderHorizontal-left 2 2 2 4 4" xfId="27539"/>
    <cellStyle name="PresentationTableHeaderHorizontal-left 2 2 2 4 4 2" xfId="27540"/>
    <cellStyle name="PresentationTableHeaderHorizontal-left 2 2 2 4 5" xfId="27541"/>
    <cellStyle name="PresentationTableHeaderHorizontal-left 2 2 2 5" xfId="27542"/>
    <cellStyle name="PresentationTableHeaderHorizontal-left 2 2 2 5 2" xfId="27543"/>
    <cellStyle name="PresentationTableHeaderHorizontal-left 2 2 2 5 2 2" xfId="27544"/>
    <cellStyle name="PresentationTableHeaderHorizontal-left 2 2 2 5 2 2 2" xfId="27545"/>
    <cellStyle name="PresentationTableHeaderHorizontal-left 2 2 2 5 2 3" xfId="27546"/>
    <cellStyle name="PresentationTableHeaderHorizontal-left 2 2 2 5 2 3 2" xfId="27547"/>
    <cellStyle name="PresentationTableHeaderHorizontal-left 2 2 2 5 2 4" xfId="27548"/>
    <cellStyle name="PresentationTableHeaderHorizontal-left 2 2 2 5 3" xfId="27549"/>
    <cellStyle name="PresentationTableHeaderHorizontal-left 2 2 2 5 3 2" xfId="27550"/>
    <cellStyle name="PresentationTableHeaderHorizontal-left 2 2 2 5 4" xfId="27551"/>
    <cellStyle name="PresentationTableHeaderHorizontal-left 2 2 2 5 4 2" xfId="27552"/>
    <cellStyle name="PresentationTableHeaderHorizontal-left 2 2 2 5 5" xfId="27553"/>
    <cellStyle name="PresentationTableHeaderHorizontal-left 2 2 2 6" xfId="27554"/>
    <cellStyle name="PresentationTableHeaderHorizontal-left 2 2 2 6 2" xfId="27555"/>
    <cellStyle name="PresentationTableHeaderHorizontal-left 2 2 2 6 2 2" xfId="27556"/>
    <cellStyle name="PresentationTableHeaderHorizontal-left 2 2 2 6 2 2 2" xfId="27557"/>
    <cellStyle name="PresentationTableHeaderHorizontal-left 2 2 2 6 2 3" xfId="27558"/>
    <cellStyle name="PresentationTableHeaderHorizontal-left 2 2 2 6 2 3 2" xfId="27559"/>
    <cellStyle name="PresentationTableHeaderHorizontal-left 2 2 2 6 2 4" xfId="27560"/>
    <cellStyle name="PresentationTableHeaderHorizontal-left 2 2 2 6 3" xfId="27561"/>
    <cellStyle name="PresentationTableHeaderHorizontal-left 2 2 2 6 3 2" xfId="27562"/>
    <cellStyle name="PresentationTableHeaderHorizontal-left 2 2 2 6 4" xfId="27563"/>
    <cellStyle name="PresentationTableHeaderHorizontal-left 2 2 2 6 4 2" xfId="27564"/>
    <cellStyle name="PresentationTableHeaderHorizontal-left 2 2 2 6 5" xfId="27565"/>
    <cellStyle name="PresentationTableHeaderHorizontal-left 2 2 2 7" xfId="27566"/>
    <cellStyle name="PresentationTableHeaderHorizontal-left 2 2 2 7 2" xfId="27567"/>
    <cellStyle name="PresentationTableHeaderHorizontal-left 2 2 2 7 2 2" xfId="27568"/>
    <cellStyle name="PresentationTableHeaderHorizontal-left 2 2 2 7 2 2 2" xfId="27569"/>
    <cellStyle name="PresentationTableHeaderHorizontal-left 2 2 2 7 2 3" xfId="27570"/>
    <cellStyle name="PresentationTableHeaderHorizontal-left 2 2 2 7 2 3 2" xfId="27571"/>
    <cellStyle name="PresentationTableHeaderHorizontal-left 2 2 2 7 2 4" xfId="27572"/>
    <cellStyle name="PresentationTableHeaderHorizontal-left 2 2 2 7 3" xfId="27573"/>
    <cellStyle name="PresentationTableHeaderHorizontal-left 2 2 2 7 3 2" xfId="27574"/>
    <cellStyle name="PresentationTableHeaderHorizontal-left 2 2 2 7 4" xfId="27575"/>
    <cellStyle name="PresentationTableHeaderHorizontal-left 2 2 2 7 4 2" xfId="27576"/>
    <cellStyle name="PresentationTableHeaderHorizontal-left 2 2 2 7 5" xfId="27577"/>
    <cellStyle name="PresentationTableHeaderHorizontal-left 2 2 2 8" xfId="27578"/>
    <cellStyle name="PresentationTableHeaderHorizontal-left 2 2 2 8 2" xfId="27579"/>
    <cellStyle name="PresentationTableHeaderHorizontal-left 2 2 2 8 2 2" xfId="27580"/>
    <cellStyle name="PresentationTableHeaderHorizontal-left 2 2 2 8 3" xfId="27581"/>
    <cellStyle name="PresentationTableHeaderHorizontal-left 2 2 2 8 3 2" xfId="27582"/>
    <cellStyle name="PresentationTableHeaderHorizontal-left 2 2 2 8 4" xfId="27583"/>
    <cellStyle name="PresentationTableHeaderHorizontal-left 2 2 2 9" xfId="27584"/>
    <cellStyle name="PresentationTableHeaderHorizontal-left 2 2 2 9 2" xfId="27585"/>
    <cellStyle name="PresentationTableHeaderHorizontal-left 2 2 3" xfId="27586"/>
    <cellStyle name="PresentationTableHeaderHorizontal-left 2 2 3 2" xfId="27587"/>
    <cellStyle name="PresentationTableHeaderHorizontal-left 2 2 3 2 2" xfId="27588"/>
    <cellStyle name="PresentationTableHeaderHorizontal-left 2 2 3 2 2 2" xfId="27589"/>
    <cellStyle name="PresentationTableHeaderHorizontal-left 2 2 3 2 2 2 2" xfId="27590"/>
    <cellStyle name="PresentationTableHeaderHorizontal-left 2 2 3 2 2 3" xfId="27591"/>
    <cellStyle name="PresentationTableHeaderHorizontal-left 2 2 3 2 2 3 2" xfId="27592"/>
    <cellStyle name="PresentationTableHeaderHorizontal-left 2 2 3 2 2 4" xfId="27593"/>
    <cellStyle name="PresentationTableHeaderHorizontal-left 2 2 3 2 3" xfId="27594"/>
    <cellStyle name="PresentationTableHeaderHorizontal-left 2 2 3 2 3 2" xfId="27595"/>
    <cellStyle name="PresentationTableHeaderHorizontal-left 2 2 3 2 4" xfId="27596"/>
    <cellStyle name="PresentationTableHeaderHorizontal-left 2 2 3 2 4 2" xfId="27597"/>
    <cellStyle name="PresentationTableHeaderHorizontal-left 2 2 3 2 5" xfId="27598"/>
    <cellStyle name="PresentationTableHeaderHorizontal-left 2 2 3 3" xfId="27599"/>
    <cellStyle name="PresentationTableHeaderHorizontal-left 2 2 3 3 2" xfId="27600"/>
    <cellStyle name="PresentationTableHeaderHorizontal-left 2 2 3 3 2 2" xfId="27601"/>
    <cellStyle name="PresentationTableHeaderHorizontal-left 2 2 3 3 2 2 2" xfId="27602"/>
    <cellStyle name="PresentationTableHeaderHorizontal-left 2 2 3 3 2 3" xfId="27603"/>
    <cellStyle name="PresentationTableHeaderHorizontal-left 2 2 3 3 2 3 2" xfId="27604"/>
    <cellStyle name="PresentationTableHeaderHorizontal-left 2 2 3 3 2 4" xfId="27605"/>
    <cellStyle name="PresentationTableHeaderHorizontal-left 2 2 3 3 3" xfId="27606"/>
    <cellStyle name="PresentationTableHeaderHorizontal-left 2 2 3 3 3 2" xfId="27607"/>
    <cellStyle name="PresentationTableHeaderHorizontal-left 2 2 3 3 4" xfId="27608"/>
    <cellStyle name="PresentationTableHeaderHorizontal-left 2 2 3 3 4 2" xfId="27609"/>
    <cellStyle name="PresentationTableHeaderHorizontal-left 2 2 3 3 5" xfId="27610"/>
    <cellStyle name="PresentationTableHeaderHorizontal-left 2 2 3 4" xfId="27611"/>
    <cellStyle name="PresentationTableHeaderHorizontal-left 2 2 3 4 2" xfId="27612"/>
    <cellStyle name="PresentationTableHeaderHorizontal-left 2 2 3 4 2 2" xfId="27613"/>
    <cellStyle name="PresentationTableHeaderHorizontal-left 2 2 3 4 2 2 2" xfId="27614"/>
    <cellStyle name="PresentationTableHeaderHorizontal-left 2 2 3 4 2 3" xfId="27615"/>
    <cellStyle name="PresentationTableHeaderHorizontal-left 2 2 3 4 2 3 2" xfId="27616"/>
    <cellStyle name="PresentationTableHeaderHorizontal-left 2 2 3 4 2 4" xfId="27617"/>
    <cellStyle name="PresentationTableHeaderHorizontal-left 2 2 3 4 3" xfId="27618"/>
    <cellStyle name="PresentationTableHeaderHorizontal-left 2 2 3 4 3 2" xfId="27619"/>
    <cellStyle name="PresentationTableHeaderHorizontal-left 2 2 3 4 4" xfId="27620"/>
    <cellStyle name="PresentationTableHeaderHorizontal-left 2 2 3 4 4 2" xfId="27621"/>
    <cellStyle name="PresentationTableHeaderHorizontal-left 2 2 3 4 5" xfId="27622"/>
    <cellStyle name="PresentationTableHeaderHorizontal-left 2 2 3 5" xfId="27623"/>
    <cellStyle name="PresentationTableHeaderHorizontal-left 2 2 3 5 2" xfId="27624"/>
    <cellStyle name="PresentationTableHeaderHorizontal-left 2 2 3 5 2 2" xfId="27625"/>
    <cellStyle name="PresentationTableHeaderHorizontal-left 2 2 3 5 3" xfId="27626"/>
    <cellStyle name="PresentationTableHeaderHorizontal-left 2 2 3 5 3 2" xfId="27627"/>
    <cellStyle name="PresentationTableHeaderHorizontal-left 2 2 3 5 4" xfId="27628"/>
    <cellStyle name="PresentationTableHeaderHorizontal-left 2 2 3 6" xfId="27629"/>
    <cellStyle name="PresentationTableHeaderHorizontal-left 2 2 3 6 2" xfId="27630"/>
    <cellStyle name="PresentationTableHeaderHorizontal-left 2 2 3 7" xfId="27631"/>
    <cellStyle name="PresentationTableHeaderHorizontal-left 2 2 3 7 2" xfId="27632"/>
    <cellStyle name="PresentationTableHeaderHorizontal-left 2 2 3 8" xfId="27633"/>
    <cellStyle name="PresentationTableHeaderHorizontal-left 2 2 4" xfId="27634"/>
    <cellStyle name="PresentationTableHeaderHorizontal-left 2 2 4 2" xfId="27635"/>
    <cellStyle name="PresentationTableHeaderHorizontal-left 2 2 4 2 2" xfId="27636"/>
    <cellStyle name="PresentationTableHeaderHorizontal-left 2 2 4 2 2 2" xfId="27637"/>
    <cellStyle name="PresentationTableHeaderHorizontal-left 2 2 4 2 2 2 2" xfId="27638"/>
    <cellStyle name="PresentationTableHeaderHorizontal-left 2 2 4 2 2 3" xfId="27639"/>
    <cellStyle name="PresentationTableHeaderHorizontal-left 2 2 4 2 2 3 2" xfId="27640"/>
    <cellStyle name="PresentationTableHeaderHorizontal-left 2 2 4 2 2 4" xfId="27641"/>
    <cellStyle name="PresentationTableHeaderHorizontal-left 2 2 4 2 3" xfId="27642"/>
    <cellStyle name="PresentationTableHeaderHorizontal-left 2 2 4 2 3 2" xfId="27643"/>
    <cellStyle name="PresentationTableHeaderHorizontal-left 2 2 4 2 4" xfId="27644"/>
    <cellStyle name="PresentationTableHeaderHorizontal-left 2 2 4 2 4 2" xfId="27645"/>
    <cellStyle name="PresentationTableHeaderHorizontal-left 2 2 4 2 5" xfId="27646"/>
    <cellStyle name="PresentationTableHeaderHorizontal-left 2 2 4 3" xfId="27647"/>
    <cellStyle name="PresentationTableHeaderHorizontal-left 2 2 4 3 2" xfId="27648"/>
    <cellStyle name="PresentationTableHeaderHorizontal-left 2 2 4 3 2 2" xfId="27649"/>
    <cellStyle name="PresentationTableHeaderHorizontal-left 2 2 4 3 2 2 2" xfId="27650"/>
    <cellStyle name="PresentationTableHeaderHorizontal-left 2 2 4 3 2 3" xfId="27651"/>
    <cellStyle name="PresentationTableHeaderHorizontal-left 2 2 4 3 2 3 2" xfId="27652"/>
    <cellStyle name="PresentationTableHeaderHorizontal-left 2 2 4 3 2 4" xfId="27653"/>
    <cellStyle name="PresentationTableHeaderHorizontal-left 2 2 4 3 3" xfId="27654"/>
    <cellStyle name="PresentationTableHeaderHorizontal-left 2 2 4 3 3 2" xfId="27655"/>
    <cellStyle name="PresentationTableHeaderHorizontal-left 2 2 4 3 4" xfId="27656"/>
    <cellStyle name="PresentationTableHeaderHorizontal-left 2 2 4 3 4 2" xfId="27657"/>
    <cellStyle name="PresentationTableHeaderHorizontal-left 2 2 4 3 5" xfId="27658"/>
    <cellStyle name="PresentationTableHeaderHorizontal-left 2 2 4 4" xfId="27659"/>
    <cellStyle name="PresentationTableHeaderHorizontal-left 2 2 4 4 2" xfId="27660"/>
    <cellStyle name="PresentationTableHeaderHorizontal-left 2 2 4 4 2 2" xfId="27661"/>
    <cellStyle name="PresentationTableHeaderHorizontal-left 2 2 4 4 3" xfId="27662"/>
    <cellStyle name="PresentationTableHeaderHorizontal-left 2 2 4 4 3 2" xfId="27663"/>
    <cellStyle name="PresentationTableHeaderHorizontal-left 2 2 4 4 4" xfId="27664"/>
    <cellStyle name="PresentationTableHeaderHorizontal-left 2 2 4 5" xfId="27665"/>
    <cellStyle name="PresentationTableHeaderHorizontal-left 2 2 4 5 2" xfId="27666"/>
    <cellStyle name="PresentationTableHeaderHorizontal-left 2 2 4 6" xfId="27667"/>
    <cellStyle name="PresentationTableHeaderHorizontal-left 2 2 4 6 2" xfId="27668"/>
    <cellStyle name="PresentationTableHeaderHorizontal-left 2 2 4 7" xfId="27669"/>
    <cellStyle name="PresentationTableHeaderHorizontal-left 2 2 5" xfId="27670"/>
    <cellStyle name="PresentationTableHeaderHorizontal-left 2 2 5 2" xfId="27671"/>
    <cellStyle name="PresentationTableHeaderHorizontal-left 2 2 5 2 2" xfId="27672"/>
    <cellStyle name="PresentationTableHeaderHorizontal-left 2 2 5 2 2 2" xfId="27673"/>
    <cellStyle name="PresentationTableHeaderHorizontal-left 2 2 5 2 3" xfId="27674"/>
    <cellStyle name="PresentationTableHeaderHorizontal-left 2 2 5 2 3 2" xfId="27675"/>
    <cellStyle name="PresentationTableHeaderHorizontal-left 2 2 5 2 4" xfId="27676"/>
    <cellStyle name="PresentationTableHeaderHorizontal-left 2 2 5 3" xfId="27677"/>
    <cellStyle name="PresentationTableHeaderHorizontal-left 2 2 5 3 2" xfId="27678"/>
    <cellStyle name="PresentationTableHeaderHorizontal-left 2 2 5 4" xfId="27679"/>
    <cellStyle name="PresentationTableHeaderHorizontal-left 2 2 5 4 2" xfId="27680"/>
    <cellStyle name="PresentationTableHeaderHorizontal-left 2 2 5 5" xfId="27681"/>
    <cellStyle name="PresentationTableHeaderHorizontal-left 2 2 6" xfId="27682"/>
    <cellStyle name="PresentationTableHeaderHorizontal-left 2 2 6 2" xfId="27683"/>
    <cellStyle name="PresentationTableHeaderHorizontal-left 2 2 6 2 2" xfId="27684"/>
    <cellStyle name="PresentationTableHeaderHorizontal-left 2 2 6 2 2 2" xfId="27685"/>
    <cellStyle name="PresentationTableHeaderHorizontal-left 2 2 6 2 3" xfId="27686"/>
    <cellStyle name="PresentationTableHeaderHorizontal-left 2 2 6 2 3 2" xfId="27687"/>
    <cellStyle name="PresentationTableHeaderHorizontal-left 2 2 6 2 4" xfId="27688"/>
    <cellStyle name="PresentationTableHeaderHorizontal-left 2 2 6 3" xfId="27689"/>
    <cellStyle name="PresentationTableHeaderHorizontal-left 2 2 6 3 2" xfId="27690"/>
    <cellStyle name="PresentationTableHeaderHorizontal-left 2 2 6 4" xfId="27691"/>
    <cellStyle name="PresentationTableHeaderHorizontal-left 2 2 6 4 2" xfId="27692"/>
    <cellStyle name="PresentationTableHeaderHorizontal-left 2 2 6 5" xfId="27693"/>
    <cellStyle name="PresentationTableHeaderHorizontal-left 2 2 7" xfId="27694"/>
    <cellStyle name="PresentationTableHeaderHorizontal-left 2 2 7 2" xfId="27695"/>
    <cellStyle name="PresentationTableHeaderHorizontal-left 2 2 7 2 2" xfId="27696"/>
    <cellStyle name="PresentationTableHeaderHorizontal-left 2 2 7 2 2 2" xfId="27697"/>
    <cellStyle name="PresentationTableHeaderHorizontal-left 2 2 7 2 3" xfId="27698"/>
    <cellStyle name="PresentationTableHeaderHorizontal-left 2 2 7 2 3 2" xfId="27699"/>
    <cellStyle name="PresentationTableHeaderHorizontal-left 2 2 7 2 4" xfId="27700"/>
    <cellStyle name="PresentationTableHeaderHorizontal-left 2 2 7 3" xfId="27701"/>
    <cellStyle name="PresentationTableHeaderHorizontal-left 2 2 7 3 2" xfId="27702"/>
    <cellStyle name="PresentationTableHeaderHorizontal-left 2 2 7 4" xfId="27703"/>
    <cellStyle name="PresentationTableHeaderHorizontal-left 2 2 7 4 2" xfId="27704"/>
    <cellStyle name="PresentationTableHeaderHorizontal-left 2 2 7 5" xfId="27705"/>
    <cellStyle name="PresentationTableHeaderHorizontal-left 2 2 8" xfId="27706"/>
    <cellStyle name="PresentationTableHeaderHorizontal-left 2 2 8 2" xfId="27707"/>
    <cellStyle name="PresentationTableHeaderHorizontal-left 2 2 8 2 2" xfId="27708"/>
    <cellStyle name="PresentationTableHeaderHorizontal-left 2 2 8 2 2 2" xfId="27709"/>
    <cellStyle name="PresentationTableHeaderHorizontal-left 2 2 8 2 3" xfId="27710"/>
    <cellStyle name="PresentationTableHeaderHorizontal-left 2 2 8 2 3 2" xfId="27711"/>
    <cellStyle name="PresentationTableHeaderHorizontal-left 2 2 8 2 4" xfId="27712"/>
    <cellStyle name="PresentationTableHeaderHorizontal-left 2 2 8 3" xfId="27713"/>
    <cellStyle name="PresentationTableHeaderHorizontal-left 2 2 8 3 2" xfId="27714"/>
    <cellStyle name="PresentationTableHeaderHorizontal-left 2 2 8 4" xfId="27715"/>
    <cellStyle name="PresentationTableHeaderHorizontal-left 2 2 8 4 2" xfId="27716"/>
    <cellStyle name="PresentationTableHeaderHorizontal-left 2 2 8 5" xfId="27717"/>
    <cellStyle name="PresentationTableHeaderHorizontal-left 2 2 9" xfId="27718"/>
    <cellStyle name="PresentationTableHeaderHorizontal-left 2 2 9 2" xfId="27719"/>
    <cellStyle name="PresentationTableHeaderHorizontal-left 2 2 9 2 2" xfId="27720"/>
    <cellStyle name="PresentationTableHeaderHorizontal-left 2 2 9 3" xfId="27721"/>
    <cellStyle name="PresentationTableHeaderHorizontal-left 2 2 9 3 2" xfId="27722"/>
    <cellStyle name="PresentationTableHeaderHorizontal-left 2 2 9 4" xfId="27723"/>
    <cellStyle name="PresentationTableHeaderHorizontal-left 2 20" xfId="27724"/>
    <cellStyle name="PresentationTableHeaderHorizontal-left 2 20 2" xfId="27725"/>
    <cellStyle name="PresentationTableHeaderHorizontal-left 2 20 2 2" xfId="27726"/>
    <cellStyle name="PresentationTableHeaderHorizontal-left 2 20 3" xfId="27727"/>
    <cellStyle name="PresentationTableHeaderHorizontal-left 2 20 3 2" xfId="27728"/>
    <cellStyle name="PresentationTableHeaderHorizontal-left 2 20 4" xfId="27729"/>
    <cellStyle name="PresentationTableHeaderHorizontal-left 2 21" xfId="27730"/>
    <cellStyle name="PresentationTableHeaderHorizontal-left 2 21 2" xfId="27731"/>
    <cellStyle name="PresentationTableHeaderHorizontal-left 2 21 2 2" xfId="27732"/>
    <cellStyle name="PresentationTableHeaderHorizontal-left 2 21 3" xfId="27733"/>
    <cellStyle name="PresentationTableHeaderHorizontal-left 2 21 3 2" xfId="27734"/>
    <cellStyle name="PresentationTableHeaderHorizontal-left 2 21 4" xfId="27735"/>
    <cellStyle name="PresentationTableHeaderHorizontal-left 2 21 5" xfId="27736"/>
    <cellStyle name="PresentationTableHeaderHorizontal-left 2 22" xfId="27737"/>
    <cellStyle name="PresentationTableHeaderHorizontal-left 2 22 2" xfId="27738"/>
    <cellStyle name="PresentationTableHeaderHorizontal-left 2 22 2 2" xfId="27739"/>
    <cellStyle name="PresentationTableHeaderHorizontal-left 2 22 3" xfId="27740"/>
    <cellStyle name="PresentationTableHeaderHorizontal-left 2 22 3 2" xfId="27741"/>
    <cellStyle name="PresentationTableHeaderHorizontal-left 2 22 4" xfId="27742"/>
    <cellStyle name="PresentationTableHeaderHorizontal-left 2 22 5" xfId="27743"/>
    <cellStyle name="PresentationTableHeaderHorizontal-left 2 23" xfId="27744"/>
    <cellStyle name="PresentationTableHeaderHorizontal-left 2 23 2" xfId="27745"/>
    <cellStyle name="PresentationTableHeaderHorizontal-left 2 23 2 2" xfId="27746"/>
    <cellStyle name="PresentationTableHeaderHorizontal-left 2 23 3" xfId="27747"/>
    <cellStyle name="PresentationTableHeaderHorizontal-left 2 23 3 2" xfId="27748"/>
    <cellStyle name="PresentationTableHeaderHorizontal-left 2 23 4" xfId="27749"/>
    <cellStyle name="PresentationTableHeaderHorizontal-left 2 23 5" xfId="27750"/>
    <cellStyle name="PresentationTableHeaderHorizontal-left 2 24" xfId="27751"/>
    <cellStyle name="PresentationTableHeaderHorizontal-left 2 24 2" xfId="27752"/>
    <cellStyle name="PresentationTableHeaderHorizontal-left 2 24 2 2" xfId="27753"/>
    <cellStyle name="PresentationTableHeaderHorizontal-left 2 24 3" xfId="27754"/>
    <cellStyle name="PresentationTableHeaderHorizontal-left 2 24 3 2" xfId="27755"/>
    <cellStyle name="PresentationTableHeaderHorizontal-left 2 24 4" xfId="27756"/>
    <cellStyle name="PresentationTableHeaderHorizontal-left 2 24 5" xfId="27757"/>
    <cellStyle name="PresentationTableHeaderHorizontal-left 2 25" xfId="27758"/>
    <cellStyle name="PresentationTableHeaderHorizontal-left 2 25 2" xfId="27759"/>
    <cellStyle name="PresentationTableHeaderHorizontal-left 2 26" xfId="27760"/>
    <cellStyle name="PresentationTableHeaderHorizontal-left 2 26 2" xfId="27761"/>
    <cellStyle name="PresentationTableHeaderHorizontal-left 2 27" xfId="27762"/>
    <cellStyle name="PresentationTableHeaderHorizontal-left 2 27 2" xfId="27763"/>
    <cellStyle name="PresentationTableHeaderHorizontal-left 2 3" xfId="27764"/>
    <cellStyle name="PresentationTableHeaderHorizontal-left 2 3 10" xfId="27765"/>
    <cellStyle name="PresentationTableHeaderHorizontal-left 2 3 10 2" xfId="27766"/>
    <cellStyle name="PresentationTableHeaderHorizontal-left 2 3 11" xfId="27767"/>
    <cellStyle name="PresentationTableHeaderHorizontal-left 2 3 2" xfId="27768"/>
    <cellStyle name="PresentationTableHeaderHorizontal-left 2 3 2 2" xfId="27769"/>
    <cellStyle name="PresentationTableHeaderHorizontal-left 2 3 2 2 2" xfId="27770"/>
    <cellStyle name="PresentationTableHeaderHorizontal-left 2 3 2 2 2 2" xfId="27771"/>
    <cellStyle name="PresentationTableHeaderHorizontal-left 2 3 2 2 2 2 2" xfId="27772"/>
    <cellStyle name="PresentationTableHeaderHorizontal-left 2 3 2 2 2 3" xfId="27773"/>
    <cellStyle name="PresentationTableHeaderHorizontal-left 2 3 2 2 2 3 2" xfId="27774"/>
    <cellStyle name="PresentationTableHeaderHorizontal-left 2 3 2 2 2 4" xfId="27775"/>
    <cellStyle name="PresentationTableHeaderHorizontal-left 2 3 2 2 3" xfId="27776"/>
    <cellStyle name="PresentationTableHeaderHorizontal-left 2 3 2 2 3 2" xfId="27777"/>
    <cellStyle name="PresentationTableHeaderHorizontal-left 2 3 2 2 4" xfId="27778"/>
    <cellStyle name="PresentationTableHeaderHorizontal-left 2 3 2 2 4 2" xfId="27779"/>
    <cellStyle name="PresentationTableHeaderHorizontal-left 2 3 2 2 5" xfId="27780"/>
    <cellStyle name="PresentationTableHeaderHorizontal-left 2 3 2 3" xfId="27781"/>
    <cellStyle name="PresentationTableHeaderHorizontal-left 2 3 2 3 2" xfId="27782"/>
    <cellStyle name="PresentationTableHeaderHorizontal-left 2 3 2 3 2 2" xfId="27783"/>
    <cellStyle name="PresentationTableHeaderHorizontal-left 2 3 2 3 2 2 2" xfId="27784"/>
    <cellStyle name="PresentationTableHeaderHorizontal-left 2 3 2 3 2 3" xfId="27785"/>
    <cellStyle name="PresentationTableHeaderHorizontal-left 2 3 2 3 2 3 2" xfId="27786"/>
    <cellStyle name="PresentationTableHeaderHorizontal-left 2 3 2 3 2 4" xfId="27787"/>
    <cellStyle name="PresentationTableHeaderHorizontal-left 2 3 2 3 3" xfId="27788"/>
    <cellStyle name="PresentationTableHeaderHorizontal-left 2 3 2 3 3 2" xfId="27789"/>
    <cellStyle name="PresentationTableHeaderHorizontal-left 2 3 2 3 4" xfId="27790"/>
    <cellStyle name="PresentationTableHeaderHorizontal-left 2 3 2 3 4 2" xfId="27791"/>
    <cellStyle name="PresentationTableHeaderHorizontal-left 2 3 2 3 5" xfId="27792"/>
    <cellStyle name="PresentationTableHeaderHorizontal-left 2 3 2 4" xfId="27793"/>
    <cellStyle name="PresentationTableHeaderHorizontal-left 2 3 2 4 2" xfId="27794"/>
    <cellStyle name="PresentationTableHeaderHorizontal-left 2 3 2 4 2 2" xfId="27795"/>
    <cellStyle name="PresentationTableHeaderHorizontal-left 2 3 2 4 2 2 2" xfId="27796"/>
    <cellStyle name="PresentationTableHeaderHorizontal-left 2 3 2 4 2 3" xfId="27797"/>
    <cellStyle name="PresentationTableHeaderHorizontal-left 2 3 2 4 2 3 2" xfId="27798"/>
    <cellStyle name="PresentationTableHeaderHorizontal-left 2 3 2 4 2 4" xfId="27799"/>
    <cellStyle name="PresentationTableHeaderHorizontal-left 2 3 2 4 3" xfId="27800"/>
    <cellStyle name="PresentationTableHeaderHorizontal-left 2 3 2 4 3 2" xfId="27801"/>
    <cellStyle name="PresentationTableHeaderHorizontal-left 2 3 2 4 4" xfId="27802"/>
    <cellStyle name="PresentationTableHeaderHorizontal-left 2 3 2 4 4 2" xfId="27803"/>
    <cellStyle name="PresentationTableHeaderHorizontal-left 2 3 2 4 5" xfId="27804"/>
    <cellStyle name="PresentationTableHeaderHorizontal-left 2 3 2 5" xfId="27805"/>
    <cellStyle name="PresentationTableHeaderHorizontal-left 2 3 2 5 2" xfId="27806"/>
    <cellStyle name="PresentationTableHeaderHorizontal-left 2 3 2 5 2 2" xfId="27807"/>
    <cellStyle name="PresentationTableHeaderHorizontal-left 2 3 2 5 3" xfId="27808"/>
    <cellStyle name="PresentationTableHeaderHorizontal-left 2 3 2 5 3 2" xfId="27809"/>
    <cellStyle name="PresentationTableHeaderHorizontal-left 2 3 2 5 4" xfId="27810"/>
    <cellStyle name="PresentationTableHeaderHorizontal-left 2 3 2 6" xfId="27811"/>
    <cellStyle name="PresentationTableHeaderHorizontal-left 2 3 2 6 2" xfId="27812"/>
    <cellStyle name="PresentationTableHeaderHorizontal-left 2 3 2 7" xfId="27813"/>
    <cellStyle name="PresentationTableHeaderHorizontal-left 2 3 2 7 2" xfId="27814"/>
    <cellStyle name="PresentationTableHeaderHorizontal-left 2 3 2 8" xfId="27815"/>
    <cellStyle name="PresentationTableHeaderHorizontal-left 2 3 3" xfId="27816"/>
    <cellStyle name="PresentationTableHeaderHorizontal-left 2 3 3 2" xfId="27817"/>
    <cellStyle name="PresentationTableHeaderHorizontal-left 2 3 3 2 2" xfId="27818"/>
    <cellStyle name="PresentationTableHeaderHorizontal-left 2 3 3 2 2 2" xfId="27819"/>
    <cellStyle name="PresentationTableHeaderHorizontal-left 2 3 3 2 2 2 2" xfId="27820"/>
    <cellStyle name="PresentationTableHeaderHorizontal-left 2 3 3 2 2 3" xfId="27821"/>
    <cellStyle name="PresentationTableHeaderHorizontal-left 2 3 3 2 2 3 2" xfId="27822"/>
    <cellStyle name="PresentationTableHeaderHorizontal-left 2 3 3 2 2 4" xfId="27823"/>
    <cellStyle name="PresentationTableHeaderHorizontal-left 2 3 3 2 3" xfId="27824"/>
    <cellStyle name="PresentationTableHeaderHorizontal-left 2 3 3 2 3 2" xfId="27825"/>
    <cellStyle name="PresentationTableHeaderHorizontal-left 2 3 3 2 4" xfId="27826"/>
    <cellStyle name="PresentationTableHeaderHorizontal-left 2 3 3 2 4 2" xfId="27827"/>
    <cellStyle name="PresentationTableHeaderHorizontal-left 2 3 3 2 5" xfId="27828"/>
    <cellStyle name="PresentationTableHeaderHorizontal-left 2 3 3 3" xfId="27829"/>
    <cellStyle name="PresentationTableHeaderHorizontal-left 2 3 3 3 2" xfId="27830"/>
    <cellStyle name="PresentationTableHeaderHorizontal-left 2 3 3 3 2 2" xfId="27831"/>
    <cellStyle name="PresentationTableHeaderHorizontal-left 2 3 3 3 2 2 2" xfId="27832"/>
    <cellStyle name="PresentationTableHeaderHorizontal-left 2 3 3 3 2 3" xfId="27833"/>
    <cellStyle name="PresentationTableHeaderHorizontal-left 2 3 3 3 2 3 2" xfId="27834"/>
    <cellStyle name="PresentationTableHeaderHorizontal-left 2 3 3 3 2 4" xfId="27835"/>
    <cellStyle name="PresentationTableHeaderHorizontal-left 2 3 3 3 3" xfId="27836"/>
    <cellStyle name="PresentationTableHeaderHorizontal-left 2 3 3 3 3 2" xfId="27837"/>
    <cellStyle name="PresentationTableHeaderHorizontal-left 2 3 3 3 4" xfId="27838"/>
    <cellStyle name="PresentationTableHeaderHorizontal-left 2 3 3 3 4 2" xfId="27839"/>
    <cellStyle name="PresentationTableHeaderHorizontal-left 2 3 3 3 5" xfId="27840"/>
    <cellStyle name="PresentationTableHeaderHorizontal-left 2 3 3 4" xfId="27841"/>
    <cellStyle name="PresentationTableHeaderHorizontal-left 2 3 3 4 2" xfId="27842"/>
    <cellStyle name="PresentationTableHeaderHorizontal-left 2 3 3 4 2 2" xfId="27843"/>
    <cellStyle name="PresentationTableHeaderHorizontal-left 2 3 3 4 3" xfId="27844"/>
    <cellStyle name="PresentationTableHeaderHorizontal-left 2 3 3 4 3 2" xfId="27845"/>
    <cellStyle name="PresentationTableHeaderHorizontal-left 2 3 3 4 4" xfId="27846"/>
    <cellStyle name="PresentationTableHeaderHorizontal-left 2 3 3 5" xfId="27847"/>
    <cellStyle name="PresentationTableHeaderHorizontal-left 2 3 3 5 2" xfId="27848"/>
    <cellStyle name="PresentationTableHeaderHorizontal-left 2 3 3 6" xfId="27849"/>
    <cellStyle name="PresentationTableHeaderHorizontal-left 2 3 3 6 2" xfId="27850"/>
    <cellStyle name="PresentationTableHeaderHorizontal-left 2 3 3 7" xfId="27851"/>
    <cellStyle name="PresentationTableHeaderHorizontal-left 2 3 4" xfId="27852"/>
    <cellStyle name="PresentationTableHeaderHorizontal-left 2 3 4 2" xfId="27853"/>
    <cellStyle name="PresentationTableHeaderHorizontal-left 2 3 4 2 2" xfId="27854"/>
    <cellStyle name="PresentationTableHeaderHorizontal-left 2 3 4 2 2 2" xfId="27855"/>
    <cellStyle name="PresentationTableHeaderHorizontal-left 2 3 4 2 3" xfId="27856"/>
    <cellStyle name="PresentationTableHeaderHorizontal-left 2 3 4 2 3 2" xfId="27857"/>
    <cellStyle name="PresentationTableHeaderHorizontal-left 2 3 4 2 4" xfId="27858"/>
    <cellStyle name="PresentationTableHeaderHorizontal-left 2 3 4 3" xfId="27859"/>
    <cellStyle name="PresentationTableHeaderHorizontal-left 2 3 4 3 2" xfId="27860"/>
    <cellStyle name="PresentationTableHeaderHorizontal-left 2 3 4 4" xfId="27861"/>
    <cellStyle name="PresentationTableHeaderHorizontal-left 2 3 4 4 2" xfId="27862"/>
    <cellStyle name="PresentationTableHeaderHorizontal-left 2 3 4 5" xfId="27863"/>
    <cellStyle name="PresentationTableHeaderHorizontal-left 2 3 5" xfId="27864"/>
    <cellStyle name="PresentationTableHeaderHorizontal-left 2 3 5 2" xfId="27865"/>
    <cellStyle name="PresentationTableHeaderHorizontal-left 2 3 5 2 2" xfId="27866"/>
    <cellStyle name="PresentationTableHeaderHorizontal-left 2 3 5 2 2 2" xfId="27867"/>
    <cellStyle name="PresentationTableHeaderHorizontal-left 2 3 5 2 3" xfId="27868"/>
    <cellStyle name="PresentationTableHeaderHorizontal-left 2 3 5 2 3 2" xfId="27869"/>
    <cellStyle name="PresentationTableHeaderHorizontal-left 2 3 5 2 4" xfId="27870"/>
    <cellStyle name="PresentationTableHeaderHorizontal-left 2 3 5 3" xfId="27871"/>
    <cellStyle name="PresentationTableHeaderHorizontal-left 2 3 5 3 2" xfId="27872"/>
    <cellStyle name="PresentationTableHeaderHorizontal-left 2 3 5 4" xfId="27873"/>
    <cellStyle name="PresentationTableHeaderHorizontal-left 2 3 5 4 2" xfId="27874"/>
    <cellStyle name="PresentationTableHeaderHorizontal-left 2 3 5 5" xfId="27875"/>
    <cellStyle name="PresentationTableHeaderHorizontal-left 2 3 6" xfId="27876"/>
    <cellStyle name="PresentationTableHeaderHorizontal-left 2 3 6 2" xfId="27877"/>
    <cellStyle name="PresentationTableHeaderHorizontal-left 2 3 6 2 2" xfId="27878"/>
    <cellStyle name="PresentationTableHeaderHorizontal-left 2 3 6 2 2 2" xfId="27879"/>
    <cellStyle name="PresentationTableHeaderHorizontal-left 2 3 6 2 3" xfId="27880"/>
    <cellStyle name="PresentationTableHeaderHorizontal-left 2 3 6 2 3 2" xfId="27881"/>
    <cellStyle name="PresentationTableHeaderHorizontal-left 2 3 6 2 4" xfId="27882"/>
    <cellStyle name="PresentationTableHeaderHorizontal-left 2 3 6 3" xfId="27883"/>
    <cellStyle name="PresentationTableHeaderHorizontal-left 2 3 6 3 2" xfId="27884"/>
    <cellStyle name="PresentationTableHeaderHorizontal-left 2 3 6 4" xfId="27885"/>
    <cellStyle name="PresentationTableHeaderHorizontal-left 2 3 6 4 2" xfId="27886"/>
    <cellStyle name="PresentationTableHeaderHorizontal-left 2 3 6 5" xfId="27887"/>
    <cellStyle name="PresentationTableHeaderHorizontal-left 2 3 7" xfId="27888"/>
    <cellStyle name="PresentationTableHeaderHorizontal-left 2 3 7 2" xfId="27889"/>
    <cellStyle name="PresentationTableHeaderHorizontal-left 2 3 7 2 2" xfId="27890"/>
    <cellStyle name="PresentationTableHeaderHorizontal-left 2 3 7 2 2 2" xfId="27891"/>
    <cellStyle name="PresentationTableHeaderHorizontal-left 2 3 7 2 3" xfId="27892"/>
    <cellStyle name="PresentationTableHeaderHorizontal-left 2 3 7 2 3 2" xfId="27893"/>
    <cellStyle name="PresentationTableHeaderHorizontal-left 2 3 7 2 4" xfId="27894"/>
    <cellStyle name="PresentationTableHeaderHorizontal-left 2 3 7 3" xfId="27895"/>
    <cellStyle name="PresentationTableHeaderHorizontal-left 2 3 7 3 2" xfId="27896"/>
    <cellStyle name="PresentationTableHeaderHorizontal-left 2 3 7 4" xfId="27897"/>
    <cellStyle name="PresentationTableHeaderHorizontal-left 2 3 7 4 2" xfId="27898"/>
    <cellStyle name="PresentationTableHeaderHorizontal-left 2 3 7 5" xfId="27899"/>
    <cellStyle name="PresentationTableHeaderHorizontal-left 2 3 8" xfId="27900"/>
    <cellStyle name="PresentationTableHeaderHorizontal-left 2 3 8 2" xfId="27901"/>
    <cellStyle name="PresentationTableHeaderHorizontal-left 2 3 8 2 2" xfId="27902"/>
    <cellStyle name="PresentationTableHeaderHorizontal-left 2 3 8 3" xfId="27903"/>
    <cellStyle name="PresentationTableHeaderHorizontal-left 2 3 8 3 2" xfId="27904"/>
    <cellStyle name="PresentationTableHeaderHorizontal-left 2 3 8 4" xfId="27905"/>
    <cellStyle name="PresentationTableHeaderHorizontal-left 2 3 9" xfId="27906"/>
    <cellStyle name="PresentationTableHeaderHorizontal-left 2 3 9 2" xfId="27907"/>
    <cellStyle name="PresentationTableHeaderHorizontal-left 2 4" xfId="27908"/>
    <cellStyle name="PresentationTableHeaderHorizontal-left 2 4 10" xfId="27909"/>
    <cellStyle name="PresentationTableHeaderHorizontal-left 2 4 10 2" xfId="27910"/>
    <cellStyle name="PresentationTableHeaderHorizontal-left 2 4 11" xfId="27911"/>
    <cellStyle name="PresentationTableHeaderHorizontal-left 2 4 2" xfId="27912"/>
    <cellStyle name="PresentationTableHeaderHorizontal-left 2 4 2 2" xfId="27913"/>
    <cellStyle name="PresentationTableHeaderHorizontal-left 2 4 2 2 2" xfId="27914"/>
    <cellStyle name="PresentationTableHeaderHorizontal-left 2 4 2 2 2 2" xfId="27915"/>
    <cellStyle name="PresentationTableHeaderHorizontal-left 2 4 2 2 2 2 2" xfId="27916"/>
    <cellStyle name="PresentationTableHeaderHorizontal-left 2 4 2 2 2 3" xfId="27917"/>
    <cellStyle name="PresentationTableHeaderHorizontal-left 2 4 2 2 2 3 2" xfId="27918"/>
    <cellStyle name="PresentationTableHeaderHorizontal-left 2 4 2 2 2 4" xfId="27919"/>
    <cellStyle name="PresentationTableHeaderHorizontal-left 2 4 2 2 3" xfId="27920"/>
    <cellStyle name="PresentationTableHeaderHorizontal-left 2 4 2 2 3 2" xfId="27921"/>
    <cellStyle name="PresentationTableHeaderHorizontal-left 2 4 2 2 4" xfId="27922"/>
    <cellStyle name="PresentationTableHeaderHorizontal-left 2 4 2 2 4 2" xfId="27923"/>
    <cellStyle name="PresentationTableHeaderHorizontal-left 2 4 2 2 5" xfId="27924"/>
    <cellStyle name="PresentationTableHeaderHorizontal-left 2 4 2 3" xfId="27925"/>
    <cellStyle name="PresentationTableHeaderHorizontal-left 2 4 2 3 2" xfId="27926"/>
    <cellStyle name="PresentationTableHeaderHorizontal-left 2 4 2 3 2 2" xfId="27927"/>
    <cellStyle name="PresentationTableHeaderHorizontal-left 2 4 2 3 2 2 2" xfId="27928"/>
    <cellStyle name="PresentationTableHeaderHorizontal-left 2 4 2 3 2 3" xfId="27929"/>
    <cellStyle name="PresentationTableHeaderHorizontal-left 2 4 2 3 2 3 2" xfId="27930"/>
    <cellStyle name="PresentationTableHeaderHorizontal-left 2 4 2 3 2 4" xfId="27931"/>
    <cellStyle name="PresentationTableHeaderHorizontal-left 2 4 2 3 3" xfId="27932"/>
    <cellStyle name="PresentationTableHeaderHorizontal-left 2 4 2 3 3 2" xfId="27933"/>
    <cellStyle name="PresentationTableHeaderHorizontal-left 2 4 2 3 4" xfId="27934"/>
    <cellStyle name="PresentationTableHeaderHorizontal-left 2 4 2 3 4 2" xfId="27935"/>
    <cellStyle name="PresentationTableHeaderHorizontal-left 2 4 2 3 5" xfId="27936"/>
    <cellStyle name="PresentationTableHeaderHorizontal-left 2 4 2 4" xfId="27937"/>
    <cellStyle name="PresentationTableHeaderHorizontal-left 2 4 2 4 2" xfId="27938"/>
    <cellStyle name="PresentationTableHeaderHorizontal-left 2 4 2 4 2 2" xfId="27939"/>
    <cellStyle name="PresentationTableHeaderHorizontal-left 2 4 2 4 2 2 2" xfId="27940"/>
    <cellStyle name="PresentationTableHeaderHorizontal-left 2 4 2 4 2 3" xfId="27941"/>
    <cellStyle name="PresentationTableHeaderHorizontal-left 2 4 2 4 2 3 2" xfId="27942"/>
    <cellStyle name="PresentationTableHeaderHorizontal-left 2 4 2 4 2 4" xfId="27943"/>
    <cellStyle name="PresentationTableHeaderHorizontal-left 2 4 2 4 3" xfId="27944"/>
    <cellStyle name="PresentationTableHeaderHorizontal-left 2 4 2 4 3 2" xfId="27945"/>
    <cellStyle name="PresentationTableHeaderHorizontal-left 2 4 2 4 4" xfId="27946"/>
    <cellStyle name="PresentationTableHeaderHorizontal-left 2 4 2 4 4 2" xfId="27947"/>
    <cellStyle name="PresentationTableHeaderHorizontal-left 2 4 2 4 5" xfId="27948"/>
    <cellStyle name="PresentationTableHeaderHorizontal-left 2 4 2 5" xfId="27949"/>
    <cellStyle name="PresentationTableHeaderHorizontal-left 2 4 2 5 2" xfId="27950"/>
    <cellStyle name="PresentationTableHeaderHorizontal-left 2 4 2 5 2 2" xfId="27951"/>
    <cellStyle name="PresentationTableHeaderHorizontal-left 2 4 2 5 3" xfId="27952"/>
    <cellStyle name="PresentationTableHeaderHorizontal-left 2 4 2 5 3 2" xfId="27953"/>
    <cellStyle name="PresentationTableHeaderHorizontal-left 2 4 2 5 4" xfId="27954"/>
    <cellStyle name="PresentationTableHeaderHorizontal-left 2 4 2 6" xfId="27955"/>
    <cellStyle name="PresentationTableHeaderHorizontal-left 2 4 2 6 2" xfId="27956"/>
    <cellStyle name="PresentationTableHeaderHorizontal-left 2 4 2 7" xfId="27957"/>
    <cellStyle name="PresentationTableHeaderHorizontal-left 2 4 2 7 2" xfId="27958"/>
    <cellStyle name="PresentationTableHeaderHorizontal-left 2 4 2 8" xfId="27959"/>
    <cellStyle name="PresentationTableHeaderHorizontal-left 2 4 3" xfId="27960"/>
    <cellStyle name="PresentationTableHeaderHorizontal-left 2 4 3 2" xfId="27961"/>
    <cellStyle name="PresentationTableHeaderHorizontal-left 2 4 3 2 2" xfId="27962"/>
    <cellStyle name="PresentationTableHeaderHorizontal-left 2 4 3 2 2 2" xfId="27963"/>
    <cellStyle name="PresentationTableHeaderHorizontal-left 2 4 3 2 2 2 2" xfId="27964"/>
    <cellStyle name="PresentationTableHeaderHorizontal-left 2 4 3 2 2 3" xfId="27965"/>
    <cellStyle name="PresentationTableHeaderHorizontal-left 2 4 3 2 2 3 2" xfId="27966"/>
    <cellStyle name="PresentationTableHeaderHorizontal-left 2 4 3 2 2 4" xfId="27967"/>
    <cellStyle name="PresentationTableHeaderHorizontal-left 2 4 3 2 3" xfId="27968"/>
    <cellStyle name="PresentationTableHeaderHorizontal-left 2 4 3 2 3 2" xfId="27969"/>
    <cellStyle name="PresentationTableHeaderHorizontal-left 2 4 3 2 4" xfId="27970"/>
    <cellStyle name="PresentationTableHeaderHorizontal-left 2 4 3 2 4 2" xfId="27971"/>
    <cellStyle name="PresentationTableHeaderHorizontal-left 2 4 3 2 5" xfId="27972"/>
    <cellStyle name="PresentationTableHeaderHorizontal-left 2 4 3 3" xfId="27973"/>
    <cellStyle name="PresentationTableHeaderHorizontal-left 2 4 3 3 2" xfId="27974"/>
    <cellStyle name="PresentationTableHeaderHorizontal-left 2 4 3 3 2 2" xfId="27975"/>
    <cellStyle name="PresentationTableHeaderHorizontal-left 2 4 3 3 2 2 2" xfId="27976"/>
    <cellStyle name="PresentationTableHeaderHorizontal-left 2 4 3 3 2 3" xfId="27977"/>
    <cellStyle name="PresentationTableHeaderHorizontal-left 2 4 3 3 2 3 2" xfId="27978"/>
    <cellStyle name="PresentationTableHeaderHorizontal-left 2 4 3 3 2 4" xfId="27979"/>
    <cellStyle name="PresentationTableHeaderHorizontal-left 2 4 3 3 3" xfId="27980"/>
    <cellStyle name="PresentationTableHeaderHorizontal-left 2 4 3 3 3 2" xfId="27981"/>
    <cellStyle name="PresentationTableHeaderHorizontal-left 2 4 3 3 4" xfId="27982"/>
    <cellStyle name="PresentationTableHeaderHorizontal-left 2 4 3 3 4 2" xfId="27983"/>
    <cellStyle name="PresentationTableHeaderHorizontal-left 2 4 3 3 5" xfId="27984"/>
    <cellStyle name="PresentationTableHeaderHorizontal-left 2 4 3 4" xfId="27985"/>
    <cellStyle name="PresentationTableHeaderHorizontal-left 2 4 3 4 2" xfId="27986"/>
    <cellStyle name="PresentationTableHeaderHorizontal-left 2 4 3 4 2 2" xfId="27987"/>
    <cellStyle name="PresentationTableHeaderHorizontal-left 2 4 3 4 3" xfId="27988"/>
    <cellStyle name="PresentationTableHeaderHorizontal-left 2 4 3 4 3 2" xfId="27989"/>
    <cellStyle name="PresentationTableHeaderHorizontal-left 2 4 3 4 4" xfId="27990"/>
    <cellStyle name="PresentationTableHeaderHorizontal-left 2 4 3 5" xfId="27991"/>
    <cellStyle name="PresentationTableHeaderHorizontal-left 2 4 3 5 2" xfId="27992"/>
    <cellStyle name="PresentationTableHeaderHorizontal-left 2 4 3 6" xfId="27993"/>
    <cellStyle name="PresentationTableHeaderHorizontal-left 2 4 3 6 2" xfId="27994"/>
    <cellStyle name="PresentationTableHeaderHorizontal-left 2 4 3 7" xfId="27995"/>
    <cellStyle name="PresentationTableHeaderHorizontal-left 2 4 4" xfId="27996"/>
    <cellStyle name="PresentationTableHeaderHorizontal-left 2 4 4 2" xfId="27997"/>
    <cellStyle name="PresentationTableHeaderHorizontal-left 2 4 4 2 2" xfId="27998"/>
    <cellStyle name="PresentationTableHeaderHorizontal-left 2 4 4 2 2 2" xfId="27999"/>
    <cellStyle name="PresentationTableHeaderHorizontal-left 2 4 4 2 3" xfId="28000"/>
    <cellStyle name="PresentationTableHeaderHorizontal-left 2 4 4 2 3 2" xfId="28001"/>
    <cellStyle name="PresentationTableHeaderHorizontal-left 2 4 4 2 4" xfId="28002"/>
    <cellStyle name="PresentationTableHeaderHorizontal-left 2 4 4 3" xfId="28003"/>
    <cellStyle name="PresentationTableHeaderHorizontal-left 2 4 4 3 2" xfId="28004"/>
    <cellStyle name="PresentationTableHeaderHorizontal-left 2 4 4 4" xfId="28005"/>
    <cellStyle name="PresentationTableHeaderHorizontal-left 2 4 4 4 2" xfId="28006"/>
    <cellStyle name="PresentationTableHeaderHorizontal-left 2 4 4 5" xfId="28007"/>
    <cellStyle name="PresentationTableHeaderHorizontal-left 2 4 5" xfId="28008"/>
    <cellStyle name="PresentationTableHeaderHorizontal-left 2 4 5 2" xfId="28009"/>
    <cellStyle name="PresentationTableHeaderHorizontal-left 2 4 5 2 2" xfId="28010"/>
    <cellStyle name="PresentationTableHeaderHorizontal-left 2 4 5 2 2 2" xfId="28011"/>
    <cellStyle name="PresentationTableHeaderHorizontal-left 2 4 5 2 3" xfId="28012"/>
    <cellStyle name="PresentationTableHeaderHorizontal-left 2 4 5 2 3 2" xfId="28013"/>
    <cellStyle name="PresentationTableHeaderHorizontal-left 2 4 5 2 4" xfId="28014"/>
    <cellStyle name="PresentationTableHeaderHorizontal-left 2 4 5 3" xfId="28015"/>
    <cellStyle name="PresentationTableHeaderHorizontal-left 2 4 5 3 2" xfId="28016"/>
    <cellStyle name="PresentationTableHeaderHorizontal-left 2 4 5 4" xfId="28017"/>
    <cellStyle name="PresentationTableHeaderHorizontal-left 2 4 5 4 2" xfId="28018"/>
    <cellStyle name="PresentationTableHeaderHorizontal-left 2 4 5 5" xfId="28019"/>
    <cellStyle name="PresentationTableHeaderHorizontal-left 2 4 6" xfId="28020"/>
    <cellStyle name="PresentationTableHeaderHorizontal-left 2 4 6 2" xfId="28021"/>
    <cellStyle name="PresentationTableHeaderHorizontal-left 2 4 6 2 2" xfId="28022"/>
    <cellStyle name="PresentationTableHeaderHorizontal-left 2 4 6 2 2 2" xfId="28023"/>
    <cellStyle name="PresentationTableHeaderHorizontal-left 2 4 6 2 3" xfId="28024"/>
    <cellStyle name="PresentationTableHeaderHorizontal-left 2 4 6 2 3 2" xfId="28025"/>
    <cellStyle name="PresentationTableHeaderHorizontal-left 2 4 6 2 4" xfId="28026"/>
    <cellStyle name="PresentationTableHeaderHorizontal-left 2 4 6 3" xfId="28027"/>
    <cellStyle name="PresentationTableHeaderHorizontal-left 2 4 6 3 2" xfId="28028"/>
    <cellStyle name="PresentationTableHeaderHorizontal-left 2 4 6 4" xfId="28029"/>
    <cellStyle name="PresentationTableHeaderHorizontal-left 2 4 6 4 2" xfId="28030"/>
    <cellStyle name="PresentationTableHeaderHorizontal-left 2 4 6 5" xfId="28031"/>
    <cellStyle name="PresentationTableHeaderHorizontal-left 2 4 7" xfId="28032"/>
    <cellStyle name="PresentationTableHeaderHorizontal-left 2 4 7 2" xfId="28033"/>
    <cellStyle name="PresentationTableHeaderHorizontal-left 2 4 7 2 2" xfId="28034"/>
    <cellStyle name="PresentationTableHeaderHorizontal-left 2 4 7 2 2 2" xfId="28035"/>
    <cellStyle name="PresentationTableHeaderHorizontal-left 2 4 7 2 3" xfId="28036"/>
    <cellStyle name="PresentationTableHeaderHorizontal-left 2 4 7 2 3 2" xfId="28037"/>
    <cellStyle name="PresentationTableHeaderHorizontal-left 2 4 7 2 4" xfId="28038"/>
    <cellStyle name="PresentationTableHeaderHorizontal-left 2 4 7 3" xfId="28039"/>
    <cellStyle name="PresentationTableHeaderHorizontal-left 2 4 7 3 2" xfId="28040"/>
    <cellStyle name="PresentationTableHeaderHorizontal-left 2 4 7 4" xfId="28041"/>
    <cellStyle name="PresentationTableHeaderHorizontal-left 2 4 7 4 2" xfId="28042"/>
    <cellStyle name="PresentationTableHeaderHorizontal-left 2 4 7 5" xfId="28043"/>
    <cellStyle name="PresentationTableHeaderHorizontal-left 2 4 8" xfId="28044"/>
    <cellStyle name="PresentationTableHeaderHorizontal-left 2 4 8 2" xfId="28045"/>
    <cellStyle name="PresentationTableHeaderHorizontal-left 2 4 8 2 2" xfId="28046"/>
    <cellStyle name="PresentationTableHeaderHorizontal-left 2 4 8 3" xfId="28047"/>
    <cellStyle name="PresentationTableHeaderHorizontal-left 2 4 8 3 2" xfId="28048"/>
    <cellStyle name="PresentationTableHeaderHorizontal-left 2 4 8 4" xfId="28049"/>
    <cellStyle name="PresentationTableHeaderHorizontal-left 2 4 9" xfId="28050"/>
    <cellStyle name="PresentationTableHeaderHorizontal-left 2 4 9 2" xfId="28051"/>
    <cellStyle name="PresentationTableHeaderHorizontal-left 2 5" xfId="28052"/>
    <cellStyle name="PresentationTableHeaderHorizontal-left 2 5 10" xfId="28053"/>
    <cellStyle name="PresentationTableHeaderHorizontal-left 2 5 2" xfId="28054"/>
    <cellStyle name="PresentationTableHeaderHorizontal-left 2 5 2 2" xfId="28055"/>
    <cellStyle name="PresentationTableHeaderHorizontal-left 2 5 2 2 2" xfId="28056"/>
    <cellStyle name="PresentationTableHeaderHorizontal-left 2 5 2 2 2 2" xfId="28057"/>
    <cellStyle name="PresentationTableHeaderHorizontal-left 2 5 2 2 2 2 2" xfId="28058"/>
    <cellStyle name="PresentationTableHeaderHorizontal-left 2 5 2 2 2 3" xfId="28059"/>
    <cellStyle name="PresentationTableHeaderHorizontal-left 2 5 2 2 2 3 2" xfId="28060"/>
    <cellStyle name="PresentationTableHeaderHorizontal-left 2 5 2 2 2 4" xfId="28061"/>
    <cellStyle name="PresentationTableHeaderHorizontal-left 2 5 2 2 3" xfId="28062"/>
    <cellStyle name="PresentationTableHeaderHorizontal-left 2 5 2 2 3 2" xfId="28063"/>
    <cellStyle name="PresentationTableHeaderHorizontal-left 2 5 2 2 4" xfId="28064"/>
    <cellStyle name="PresentationTableHeaderHorizontal-left 2 5 2 2 4 2" xfId="28065"/>
    <cellStyle name="PresentationTableHeaderHorizontal-left 2 5 2 2 5" xfId="28066"/>
    <cellStyle name="PresentationTableHeaderHorizontal-left 2 5 2 3" xfId="28067"/>
    <cellStyle name="PresentationTableHeaderHorizontal-left 2 5 2 3 2" xfId="28068"/>
    <cellStyle name="PresentationTableHeaderHorizontal-left 2 5 2 3 2 2" xfId="28069"/>
    <cellStyle name="PresentationTableHeaderHorizontal-left 2 5 2 3 2 2 2" xfId="28070"/>
    <cellStyle name="PresentationTableHeaderHorizontal-left 2 5 2 3 2 3" xfId="28071"/>
    <cellStyle name="PresentationTableHeaderHorizontal-left 2 5 2 3 2 3 2" xfId="28072"/>
    <cellStyle name="PresentationTableHeaderHorizontal-left 2 5 2 3 2 4" xfId="28073"/>
    <cellStyle name="PresentationTableHeaderHorizontal-left 2 5 2 3 3" xfId="28074"/>
    <cellStyle name="PresentationTableHeaderHorizontal-left 2 5 2 3 3 2" xfId="28075"/>
    <cellStyle name="PresentationTableHeaderHorizontal-left 2 5 2 3 4" xfId="28076"/>
    <cellStyle name="PresentationTableHeaderHorizontal-left 2 5 2 3 4 2" xfId="28077"/>
    <cellStyle name="PresentationTableHeaderHorizontal-left 2 5 2 3 5" xfId="28078"/>
    <cellStyle name="PresentationTableHeaderHorizontal-left 2 5 2 4" xfId="28079"/>
    <cellStyle name="PresentationTableHeaderHorizontal-left 2 5 2 4 2" xfId="28080"/>
    <cellStyle name="PresentationTableHeaderHorizontal-left 2 5 2 4 2 2" xfId="28081"/>
    <cellStyle name="PresentationTableHeaderHorizontal-left 2 5 2 4 2 2 2" xfId="28082"/>
    <cellStyle name="PresentationTableHeaderHorizontal-left 2 5 2 4 2 3" xfId="28083"/>
    <cellStyle name="PresentationTableHeaderHorizontal-left 2 5 2 4 2 3 2" xfId="28084"/>
    <cellStyle name="PresentationTableHeaderHorizontal-left 2 5 2 4 2 4" xfId="28085"/>
    <cellStyle name="PresentationTableHeaderHorizontal-left 2 5 2 4 3" xfId="28086"/>
    <cellStyle name="PresentationTableHeaderHorizontal-left 2 5 2 4 3 2" xfId="28087"/>
    <cellStyle name="PresentationTableHeaderHorizontal-left 2 5 2 4 4" xfId="28088"/>
    <cellStyle name="PresentationTableHeaderHorizontal-left 2 5 2 4 4 2" xfId="28089"/>
    <cellStyle name="PresentationTableHeaderHorizontal-left 2 5 2 4 5" xfId="28090"/>
    <cellStyle name="PresentationTableHeaderHorizontal-left 2 5 2 5" xfId="28091"/>
    <cellStyle name="PresentationTableHeaderHorizontal-left 2 5 2 5 2" xfId="28092"/>
    <cellStyle name="PresentationTableHeaderHorizontal-left 2 5 2 5 2 2" xfId="28093"/>
    <cellStyle name="PresentationTableHeaderHorizontal-left 2 5 2 5 3" xfId="28094"/>
    <cellStyle name="PresentationTableHeaderHorizontal-left 2 5 2 5 3 2" xfId="28095"/>
    <cellStyle name="PresentationTableHeaderHorizontal-left 2 5 2 5 4" xfId="28096"/>
    <cellStyle name="PresentationTableHeaderHorizontal-left 2 5 2 6" xfId="28097"/>
    <cellStyle name="PresentationTableHeaderHorizontal-left 2 5 2 6 2" xfId="28098"/>
    <cellStyle name="PresentationTableHeaderHorizontal-left 2 5 2 7" xfId="28099"/>
    <cellStyle name="PresentationTableHeaderHorizontal-left 2 5 2 7 2" xfId="28100"/>
    <cellStyle name="PresentationTableHeaderHorizontal-left 2 5 2 8" xfId="28101"/>
    <cellStyle name="PresentationTableHeaderHorizontal-left 2 5 3" xfId="28102"/>
    <cellStyle name="PresentationTableHeaderHorizontal-left 2 5 3 2" xfId="28103"/>
    <cellStyle name="PresentationTableHeaderHorizontal-left 2 5 3 2 2" xfId="28104"/>
    <cellStyle name="PresentationTableHeaderHorizontal-left 2 5 3 2 2 2" xfId="28105"/>
    <cellStyle name="PresentationTableHeaderHorizontal-left 2 5 3 2 3" xfId="28106"/>
    <cellStyle name="PresentationTableHeaderHorizontal-left 2 5 3 2 3 2" xfId="28107"/>
    <cellStyle name="PresentationTableHeaderHorizontal-left 2 5 3 2 4" xfId="28108"/>
    <cellStyle name="PresentationTableHeaderHorizontal-left 2 5 3 3" xfId="28109"/>
    <cellStyle name="PresentationTableHeaderHorizontal-left 2 5 3 3 2" xfId="28110"/>
    <cellStyle name="PresentationTableHeaderHorizontal-left 2 5 3 4" xfId="28111"/>
    <cellStyle name="PresentationTableHeaderHorizontal-left 2 5 3 4 2" xfId="28112"/>
    <cellStyle name="PresentationTableHeaderHorizontal-left 2 5 3 5" xfId="28113"/>
    <cellStyle name="PresentationTableHeaderHorizontal-left 2 5 4" xfId="28114"/>
    <cellStyle name="PresentationTableHeaderHorizontal-left 2 5 4 2" xfId="28115"/>
    <cellStyle name="PresentationTableHeaderHorizontal-left 2 5 4 2 2" xfId="28116"/>
    <cellStyle name="PresentationTableHeaderHorizontal-left 2 5 4 2 2 2" xfId="28117"/>
    <cellStyle name="PresentationTableHeaderHorizontal-left 2 5 4 2 3" xfId="28118"/>
    <cellStyle name="PresentationTableHeaderHorizontal-left 2 5 4 2 3 2" xfId="28119"/>
    <cellStyle name="PresentationTableHeaderHorizontal-left 2 5 4 2 4" xfId="28120"/>
    <cellStyle name="PresentationTableHeaderHorizontal-left 2 5 4 3" xfId="28121"/>
    <cellStyle name="PresentationTableHeaderHorizontal-left 2 5 4 3 2" xfId="28122"/>
    <cellStyle name="PresentationTableHeaderHorizontal-left 2 5 4 4" xfId="28123"/>
    <cellStyle name="PresentationTableHeaderHorizontal-left 2 5 4 4 2" xfId="28124"/>
    <cellStyle name="PresentationTableHeaderHorizontal-left 2 5 4 5" xfId="28125"/>
    <cellStyle name="PresentationTableHeaderHorizontal-left 2 5 5" xfId="28126"/>
    <cellStyle name="PresentationTableHeaderHorizontal-left 2 5 5 2" xfId="28127"/>
    <cellStyle name="PresentationTableHeaderHorizontal-left 2 5 5 2 2" xfId="28128"/>
    <cellStyle name="PresentationTableHeaderHorizontal-left 2 5 5 2 2 2" xfId="28129"/>
    <cellStyle name="PresentationTableHeaderHorizontal-left 2 5 5 2 3" xfId="28130"/>
    <cellStyle name="PresentationTableHeaderHorizontal-left 2 5 5 2 3 2" xfId="28131"/>
    <cellStyle name="PresentationTableHeaderHorizontal-left 2 5 5 2 4" xfId="28132"/>
    <cellStyle name="PresentationTableHeaderHorizontal-left 2 5 5 3" xfId="28133"/>
    <cellStyle name="PresentationTableHeaderHorizontal-left 2 5 5 3 2" xfId="28134"/>
    <cellStyle name="PresentationTableHeaderHorizontal-left 2 5 5 4" xfId="28135"/>
    <cellStyle name="PresentationTableHeaderHorizontal-left 2 5 5 4 2" xfId="28136"/>
    <cellStyle name="PresentationTableHeaderHorizontal-left 2 5 5 5" xfId="28137"/>
    <cellStyle name="PresentationTableHeaderHorizontal-left 2 5 6" xfId="28138"/>
    <cellStyle name="PresentationTableHeaderHorizontal-left 2 5 6 2" xfId="28139"/>
    <cellStyle name="PresentationTableHeaderHorizontal-left 2 5 6 2 2" xfId="28140"/>
    <cellStyle name="PresentationTableHeaderHorizontal-left 2 5 6 2 2 2" xfId="28141"/>
    <cellStyle name="PresentationTableHeaderHorizontal-left 2 5 6 2 3" xfId="28142"/>
    <cellStyle name="PresentationTableHeaderHorizontal-left 2 5 6 2 3 2" xfId="28143"/>
    <cellStyle name="PresentationTableHeaderHorizontal-left 2 5 6 2 4" xfId="28144"/>
    <cellStyle name="PresentationTableHeaderHorizontal-left 2 5 6 3" xfId="28145"/>
    <cellStyle name="PresentationTableHeaderHorizontal-left 2 5 6 3 2" xfId="28146"/>
    <cellStyle name="PresentationTableHeaderHorizontal-left 2 5 6 4" xfId="28147"/>
    <cellStyle name="PresentationTableHeaderHorizontal-left 2 5 6 4 2" xfId="28148"/>
    <cellStyle name="PresentationTableHeaderHorizontal-left 2 5 6 5" xfId="28149"/>
    <cellStyle name="PresentationTableHeaderHorizontal-left 2 5 7" xfId="28150"/>
    <cellStyle name="PresentationTableHeaderHorizontal-left 2 5 7 2" xfId="28151"/>
    <cellStyle name="PresentationTableHeaderHorizontal-left 2 5 7 2 2" xfId="28152"/>
    <cellStyle name="PresentationTableHeaderHorizontal-left 2 5 7 3" xfId="28153"/>
    <cellStyle name="PresentationTableHeaderHorizontal-left 2 5 7 3 2" xfId="28154"/>
    <cellStyle name="PresentationTableHeaderHorizontal-left 2 5 7 4" xfId="28155"/>
    <cellStyle name="PresentationTableHeaderHorizontal-left 2 5 8" xfId="28156"/>
    <cellStyle name="PresentationTableHeaderHorizontal-left 2 5 8 2" xfId="28157"/>
    <cellStyle name="PresentationTableHeaderHorizontal-left 2 5 9" xfId="28158"/>
    <cellStyle name="PresentationTableHeaderHorizontal-left 2 5 9 2" xfId="28159"/>
    <cellStyle name="PresentationTableHeaderHorizontal-left 2 6" xfId="28160"/>
    <cellStyle name="PresentationTableHeaderHorizontal-left 2 6 2" xfId="28161"/>
    <cellStyle name="PresentationTableHeaderHorizontal-left 2 6 2 2" xfId="28162"/>
    <cellStyle name="PresentationTableHeaderHorizontal-left 2 6 2 2 2" xfId="28163"/>
    <cellStyle name="PresentationTableHeaderHorizontal-left 2 6 2 2 2 2" xfId="28164"/>
    <cellStyle name="PresentationTableHeaderHorizontal-left 2 6 2 2 3" xfId="28165"/>
    <cellStyle name="PresentationTableHeaderHorizontal-left 2 6 2 2 3 2" xfId="28166"/>
    <cellStyle name="PresentationTableHeaderHorizontal-left 2 6 2 2 4" xfId="28167"/>
    <cellStyle name="PresentationTableHeaderHorizontal-left 2 6 2 3" xfId="28168"/>
    <cellStyle name="PresentationTableHeaderHorizontal-left 2 6 2 3 2" xfId="28169"/>
    <cellStyle name="PresentationTableHeaderHorizontal-left 2 6 2 4" xfId="28170"/>
    <cellStyle name="PresentationTableHeaderHorizontal-left 2 6 2 4 2" xfId="28171"/>
    <cellStyle name="PresentationTableHeaderHorizontal-left 2 6 2 5" xfId="28172"/>
    <cellStyle name="PresentationTableHeaderHorizontal-left 2 6 3" xfId="28173"/>
    <cellStyle name="PresentationTableHeaderHorizontal-left 2 6 3 2" xfId="28174"/>
    <cellStyle name="PresentationTableHeaderHorizontal-left 2 6 3 2 2" xfId="28175"/>
    <cellStyle name="PresentationTableHeaderHorizontal-left 2 6 3 2 2 2" xfId="28176"/>
    <cellStyle name="PresentationTableHeaderHorizontal-left 2 6 3 2 3" xfId="28177"/>
    <cellStyle name="PresentationTableHeaderHorizontal-left 2 6 3 2 3 2" xfId="28178"/>
    <cellStyle name="PresentationTableHeaderHorizontal-left 2 6 3 2 4" xfId="28179"/>
    <cellStyle name="PresentationTableHeaderHorizontal-left 2 6 3 3" xfId="28180"/>
    <cellStyle name="PresentationTableHeaderHorizontal-left 2 6 3 3 2" xfId="28181"/>
    <cellStyle name="PresentationTableHeaderHorizontal-left 2 6 3 4" xfId="28182"/>
    <cellStyle name="PresentationTableHeaderHorizontal-left 2 6 3 4 2" xfId="28183"/>
    <cellStyle name="PresentationTableHeaderHorizontal-left 2 6 3 5" xfId="28184"/>
    <cellStyle name="PresentationTableHeaderHorizontal-left 2 6 4" xfId="28185"/>
    <cellStyle name="PresentationTableHeaderHorizontal-left 2 6 4 2" xfId="28186"/>
    <cellStyle name="PresentationTableHeaderHorizontal-left 2 6 4 2 2" xfId="28187"/>
    <cellStyle name="PresentationTableHeaderHorizontal-left 2 6 4 2 2 2" xfId="28188"/>
    <cellStyle name="PresentationTableHeaderHorizontal-left 2 6 4 2 3" xfId="28189"/>
    <cellStyle name="PresentationTableHeaderHorizontal-left 2 6 4 2 3 2" xfId="28190"/>
    <cellStyle name="PresentationTableHeaderHorizontal-left 2 6 4 2 4" xfId="28191"/>
    <cellStyle name="PresentationTableHeaderHorizontal-left 2 6 4 3" xfId="28192"/>
    <cellStyle name="PresentationTableHeaderHorizontal-left 2 6 4 3 2" xfId="28193"/>
    <cellStyle name="PresentationTableHeaderHorizontal-left 2 6 4 4" xfId="28194"/>
    <cellStyle name="PresentationTableHeaderHorizontal-left 2 6 4 4 2" xfId="28195"/>
    <cellStyle name="PresentationTableHeaderHorizontal-left 2 6 4 5" xfId="28196"/>
    <cellStyle name="PresentationTableHeaderHorizontal-left 2 6 5" xfId="28197"/>
    <cellStyle name="PresentationTableHeaderHorizontal-left 2 6 5 2" xfId="28198"/>
    <cellStyle name="PresentationTableHeaderHorizontal-left 2 6 5 2 2" xfId="28199"/>
    <cellStyle name="PresentationTableHeaderHorizontal-left 2 6 5 3" xfId="28200"/>
    <cellStyle name="PresentationTableHeaderHorizontal-left 2 6 5 3 2" xfId="28201"/>
    <cellStyle name="PresentationTableHeaderHorizontal-left 2 6 5 4" xfId="28202"/>
    <cellStyle name="PresentationTableHeaderHorizontal-left 2 6 6" xfId="28203"/>
    <cellStyle name="PresentationTableHeaderHorizontal-left 2 6 6 2" xfId="28204"/>
    <cellStyle name="PresentationTableHeaderHorizontal-left 2 6 7" xfId="28205"/>
    <cellStyle name="PresentationTableHeaderHorizontal-left 2 6 7 2" xfId="28206"/>
    <cellStyle name="PresentationTableHeaderHorizontal-left 2 6 8" xfId="28207"/>
    <cellStyle name="PresentationTableHeaderHorizontal-left 2 7" xfId="28208"/>
    <cellStyle name="PresentationTableHeaderHorizontal-left 2 7 2" xfId="28209"/>
    <cellStyle name="PresentationTableHeaderHorizontal-left 2 7 2 2" xfId="28210"/>
    <cellStyle name="PresentationTableHeaderHorizontal-left 2 7 2 2 2" xfId="28211"/>
    <cellStyle name="PresentationTableHeaderHorizontal-left 2 7 2 3" xfId="28212"/>
    <cellStyle name="PresentationTableHeaderHorizontal-left 2 7 2 3 2" xfId="28213"/>
    <cellStyle name="PresentationTableHeaderHorizontal-left 2 7 2 4" xfId="28214"/>
    <cellStyle name="PresentationTableHeaderHorizontal-left 2 7 3" xfId="28215"/>
    <cellStyle name="PresentationTableHeaderHorizontal-left 2 7 3 2" xfId="28216"/>
    <cellStyle name="PresentationTableHeaderHorizontal-left 2 7 4" xfId="28217"/>
    <cellStyle name="PresentationTableHeaderHorizontal-left 2 7 4 2" xfId="28218"/>
    <cellStyle name="PresentationTableHeaderHorizontal-left 2 7 5" xfId="28219"/>
    <cellStyle name="PresentationTableHeaderHorizontal-left 2 8" xfId="28220"/>
    <cellStyle name="PresentationTableHeaderHorizontal-left 2 8 2" xfId="28221"/>
    <cellStyle name="PresentationTableHeaderHorizontal-left 2 8 2 2" xfId="28222"/>
    <cellStyle name="PresentationTableHeaderHorizontal-left 2 8 2 2 2" xfId="28223"/>
    <cellStyle name="PresentationTableHeaderHorizontal-left 2 8 2 3" xfId="28224"/>
    <cellStyle name="PresentationTableHeaderHorizontal-left 2 8 2 3 2" xfId="28225"/>
    <cellStyle name="PresentationTableHeaderHorizontal-left 2 8 2 4" xfId="28226"/>
    <cellStyle name="PresentationTableHeaderHorizontal-left 2 8 3" xfId="28227"/>
    <cellStyle name="PresentationTableHeaderHorizontal-left 2 8 3 2" xfId="28228"/>
    <cellStyle name="PresentationTableHeaderHorizontal-left 2 8 4" xfId="28229"/>
    <cellStyle name="PresentationTableHeaderHorizontal-left 2 8 4 2" xfId="28230"/>
    <cellStyle name="PresentationTableHeaderHorizontal-left 2 8 5" xfId="28231"/>
    <cellStyle name="PresentationTableHeaderHorizontal-left 2 9" xfId="28232"/>
    <cellStyle name="PresentationTableHeaderHorizontal-left 2 9 2" xfId="28233"/>
    <cellStyle name="PresentationTableHeaderHorizontal-left 2 9 2 2" xfId="28234"/>
    <cellStyle name="PresentationTableHeaderHorizontal-left 2 9 2 2 2" xfId="28235"/>
    <cellStyle name="PresentationTableHeaderHorizontal-left 2 9 2 3" xfId="28236"/>
    <cellStyle name="PresentationTableHeaderHorizontal-left 2 9 2 3 2" xfId="28237"/>
    <cellStyle name="PresentationTableHeaderHorizontal-left 2 9 2 4" xfId="28238"/>
    <cellStyle name="PresentationTableHeaderHorizontal-left 2 9 3" xfId="28239"/>
    <cellStyle name="PresentationTableHeaderHorizontal-left 2 9 3 2" xfId="28240"/>
    <cellStyle name="PresentationTableHeaderHorizontal-left 2 9 4" xfId="28241"/>
    <cellStyle name="PresentationTableHeaderHorizontal-left 2 9 4 2" xfId="28242"/>
    <cellStyle name="PresentationTableHeaderHorizontal-left 2 9 5" xfId="28243"/>
    <cellStyle name="PresentationTableHeaderHorizontal-left 20" xfId="28244"/>
    <cellStyle name="PresentationTableHeaderHorizontal-left 20 2" xfId="28245"/>
    <cellStyle name="PresentationTableHeaderHorizontal-left 20 2 2" xfId="28246"/>
    <cellStyle name="PresentationTableHeaderHorizontal-left 20 3" xfId="28247"/>
    <cellStyle name="PresentationTableHeaderHorizontal-left 20 3 2" xfId="28248"/>
    <cellStyle name="PresentationTableHeaderHorizontal-left 20 4" xfId="28249"/>
    <cellStyle name="PresentationTableHeaderHorizontal-left 20 5" xfId="28250"/>
    <cellStyle name="PresentationTableHeaderHorizontal-left 21" xfId="28251"/>
    <cellStyle name="PresentationTableHeaderHorizontal-left 21 2" xfId="28252"/>
    <cellStyle name="PresentationTableHeaderHorizontal-left 21 2 2" xfId="28253"/>
    <cellStyle name="PresentationTableHeaderHorizontal-left 21 3" xfId="28254"/>
    <cellStyle name="PresentationTableHeaderHorizontal-left 21 3 2" xfId="28255"/>
    <cellStyle name="PresentationTableHeaderHorizontal-left 21 4" xfId="28256"/>
    <cellStyle name="PresentationTableHeaderHorizontal-left 21 5" xfId="28257"/>
    <cellStyle name="PresentationTableHeaderHorizontal-left 22" xfId="28258"/>
    <cellStyle name="PresentationTableHeaderHorizontal-left 22 2" xfId="28259"/>
    <cellStyle name="PresentationTableHeaderHorizontal-left 22 2 2" xfId="28260"/>
    <cellStyle name="PresentationTableHeaderHorizontal-left 22 3" xfId="28261"/>
    <cellStyle name="PresentationTableHeaderHorizontal-left 22 3 2" xfId="28262"/>
    <cellStyle name="PresentationTableHeaderHorizontal-left 22 4" xfId="28263"/>
    <cellStyle name="PresentationTableHeaderHorizontal-left 22 5" xfId="28264"/>
    <cellStyle name="PresentationTableHeaderHorizontal-left 23" xfId="28265"/>
    <cellStyle name="PresentationTableHeaderHorizontal-left 23 2" xfId="28266"/>
    <cellStyle name="PresentationTableHeaderHorizontal-left 23 2 2" xfId="28267"/>
    <cellStyle name="PresentationTableHeaderHorizontal-left 23 3" xfId="28268"/>
    <cellStyle name="PresentationTableHeaderHorizontal-left 23 3 2" xfId="28269"/>
    <cellStyle name="PresentationTableHeaderHorizontal-left 23 4" xfId="28270"/>
    <cellStyle name="PresentationTableHeaderHorizontal-left 23 5" xfId="28271"/>
    <cellStyle name="PresentationTableHeaderHorizontal-left 3" xfId="28272"/>
    <cellStyle name="PresentationTableHeaderHorizontal-left 3 10" xfId="28273"/>
    <cellStyle name="PresentationTableHeaderHorizontal-left 3 10 2" xfId="28274"/>
    <cellStyle name="PresentationTableHeaderHorizontal-left 3 11" xfId="28275"/>
    <cellStyle name="PresentationTableHeaderHorizontal-left 3 11 2" xfId="28276"/>
    <cellStyle name="PresentationTableHeaderHorizontal-left 3 12" xfId="28277"/>
    <cellStyle name="PresentationTableHeaderHorizontal-left 3 2" xfId="28278"/>
    <cellStyle name="PresentationTableHeaderHorizontal-left 3 2 10" xfId="28279"/>
    <cellStyle name="PresentationTableHeaderHorizontal-left 3 2 10 2" xfId="28280"/>
    <cellStyle name="PresentationTableHeaderHorizontal-left 3 2 11" xfId="28281"/>
    <cellStyle name="PresentationTableHeaderHorizontal-left 3 2 2" xfId="28282"/>
    <cellStyle name="PresentationTableHeaderHorizontal-left 3 2 2 2" xfId="28283"/>
    <cellStyle name="PresentationTableHeaderHorizontal-left 3 2 2 2 2" xfId="28284"/>
    <cellStyle name="PresentationTableHeaderHorizontal-left 3 2 2 2 2 2" xfId="28285"/>
    <cellStyle name="PresentationTableHeaderHorizontal-left 3 2 2 2 2 2 2" xfId="28286"/>
    <cellStyle name="PresentationTableHeaderHorizontal-left 3 2 2 2 2 3" xfId="28287"/>
    <cellStyle name="PresentationTableHeaderHorizontal-left 3 2 2 2 2 3 2" xfId="28288"/>
    <cellStyle name="PresentationTableHeaderHorizontal-left 3 2 2 2 2 4" xfId="28289"/>
    <cellStyle name="PresentationTableHeaderHorizontal-left 3 2 2 2 3" xfId="28290"/>
    <cellStyle name="PresentationTableHeaderHorizontal-left 3 2 2 2 3 2" xfId="28291"/>
    <cellStyle name="PresentationTableHeaderHorizontal-left 3 2 2 2 4" xfId="28292"/>
    <cellStyle name="PresentationTableHeaderHorizontal-left 3 2 2 2 4 2" xfId="28293"/>
    <cellStyle name="PresentationTableHeaderHorizontal-left 3 2 2 2 5" xfId="28294"/>
    <cellStyle name="PresentationTableHeaderHorizontal-left 3 2 2 3" xfId="28295"/>
    <cellStyle name="PresentationTableHeaderHorizontal-left 3 2 2 3 2" xfId="28296"/>
    <cellStyle name="PresentationTableHeaderHorizontal-left 3 2 2 3 2 2" xfId="28297"/>
    <cellStyle name="PresentationTableHeaderHorizontal-left 3 2 2 3 2 2 2" xfId="28298"/>
    <cellStyle name="PresentationTableHeaderHorizontal-left 3 2 2 3 2 3" xfId="28299"/>
    <cellStyle name="PresentationTableHeaderHorizontal-left 3 2 2 3 2 3 2" xfId="28300"/>
    <cellStyle name="PresentationTableHeaderHorizontal-left 3 2 2 3 2 4" xfId="28301"/>
    <cellStyle name="PresentationTableHeaderHorizontal-left 3 2 2 3 3" xfId="28302"/>
    <cellStyle name="PresentationTableHeaderHorizontal-left 3 2 2 3 3 2" xfId="28303"/>
    <cellStyle name="PresentationTableHeaderHorizontal-left 3 2 2 3 4" xfId="28304"/>
    <cellStyle name="PresentationTableHeaderHorizontal-left 3 2 2 3 4 2" xfId="28305"/>
    <cellStyle name="PresentationTableHeaderHorizontal-left 3 2 2 3 5" xfId="28306"/>
    <cellStyle name="PresentationTableHeaderHorizontal-left 3 2 2 4" xfId="28307"/>
    <cellStyle name="PresentationTableHeaderHorizontal-left 3 2 2 4 2" xfId="28308"/>
    <cellStyle name="PresentationTableHeaderHorizontal-left 3 2 2 4 2 2" xfId="28309"/>
    <cellStyle name="PresentationTableHeaderHorizontal-left 3 2 2 4 2 2 2" xfId="28310"/>
    <cellStyle name="PresentationTableHeaderHorizontal-left 3 2 2 4 2 3" xfId="28311"/>
    <cellStyle name="PresentationTableHeaderHorizontal-left 3 2 2 4 2 3 2" xfId="28312"/>
    <cellStyle name="PresentationTableHeaderHorizontal-left 3 2 2 4 2 4" xfId="28313"/>
    <cellStyle name="PresentationTableHeaderHorizontal-left 3 2 2 4 3" xfId="28314"/>
    <cellStyle name="PresentationTableHeaderHorizontal-left 3 2 2 4 3 2" xfId="28315"/>
    <cellStyle name="PresentationTableHeaderHorizontal-left 3 2 2 4 4" xfId="28316"/>
    <cellStyle name="PresentationTableHeaderHorizontal-left 3 2 2 4 4 2" xfId="28317"/>
    <cellStyle name="PresentationTableHeaderHorizontal-left 3 2 2 4 5" xfId="28318"/>
    <cellStyle name="PresentationTableHeaderHorizontal-left 3 2 2 5" xfId="28319"/>
    <cellStyle name="PresentationTableHeaderHorizontal-left 3 2 2 5 2" xfId="28320"/>
    <cellStyle name="PresentationTableHeaderHorizontal-left 3 2 2 5 2 2" xfId="28321"/>
    <cellStyle name="PresentationTableHeaderHorizontal-left 3 2 2 5 3" xfId="28322"/>
    <cellStyle name="PresentationTableHeaderHorizontal-left 3 2 2 5 3 2" xfId="28323"/>
    <cellStyle name="PresentationTableHeaderHorizontal-left 3 2 2 5 4" xfId="28324"/>
    <cellStyle name="PresentationTableHeaderHorizontal-left 3 2 2 6" xfId="28325"/>
    <cellStyle name="PresentationTableHeaderHorizontal-left 3 2 2 6 2" xfId="28326"/>
    <cellStyle name="PresentationTableHeaderHorizontal-left 3 2 2 7" xfId="28327"/>
    <cellStyle name="PresentationTableHeaderHorizontal-left 3 2 2 7 2" xfId="28328"/>
    <cellStyle name="PresentationTableHeaderHorizontal-left 3 2 2 8" xfId="28329"/>
    <cellStyle name="PresentationTableHeaderHorizontal-left 3 2 3" xfId="28330"/>
    <cellStyle name="PresentationTableHeaderHorizontal-left 3 2 3 2" xfId="28331"/>
    <cellStyle name="PresentationTableHeaderHorizontal-left 3 2 3 2 2" xfId="28332"/>
    <cellStyle name="PresentationTableHeaderHorizontal-left 3 2 3 2 2 2" xfId="28333"/>
    <cellStyle name="PresentationTableHeaderHorizontal-left 3 2 3 2 2 2 2" xfId="28334"/>
    <cellStyle name="PresentationTableHeaderHorizontal-left 3 2 3 2 2 3" xfId="28335"/>
    <cellStyle name="PresentationTableHeaderHorizontal-left 3 2 3 2 2 3 2" xfId="28336"/>
    <cellStyle name="PresentationTableHeaderHorizontal-left 3 2 3 2 2 4" xfId="28337"/>
    <cellStyle name="PresentationTableHeaderHorizontal-left 3 2 3 2 3" xfId="28338"/>
    <cellStyle name="PresentationTableHeaderHorizontal-left 3 2 3 2 3 2" xfId="28339"/>
    <cellStyle name="PresentationTableHeaderHorizontal-left 3 2 3 2 4" xfId="28340"/>
    <cellStyle name="PresentationTableHeaderHorizontal-left 3 2 3 2 4 2" xfId="28341"/>
    <cellStyle name="PresentationTableHeaderHorizontal-left 3 2 3 2 5" xfId="28342"/>
    <cellStyle name="PresentationTableHeaderHorizontal-left 3 2 3 3" xfId="28343"/>
    <cellStyle name="PresentationTableHeaderHorizontal-left 3 2 3 3 2" xfId="28344"/>
    <cellStyle name="PresentationTableHeaderHorizontal-left 3 2 3 3 2 2" xfId="28345"/>
    <cellStyle name="PresentationTableHeaderHorizontal-left 3 2 3 3 2 2 2" xfId="28346"/>
    <cellStyle name="PresentationTableHeaderHorizontal-left 3 2 3 3 2 3" xfId="28347"/>
    <cellStyle name="PresentationTableHeaderHorizontal-left 3 2 3 3 2 3 2" xfId="28348"/>
    <cellStyle name="PresentationTableHeaderHorizontal-left 3 2 3 3 2 4" xfId="28349"/>
    <cellStyle name="PresentationTableHeaderHorizontal-left 3 2 3 3 3" xfId="28350"/>
    <cellStyle name="PresentationTableHeaderHorizontal-left 3 2 3 3 3 2" xfId="28351"/>
    <cellStyle name="PresentationTableHeaderHorizontal-left 3 2 3 3 4" xfId="28352"/>
    <cellStyle name="PresentationTableHeaderHorizontal-left 3 2 3 3 4 2" xfId="28353"/>
    <cellStyle name="PresentationTableHeaderHorizontal-left 3 2 3 3 5" xfId="28354"/>
    <cellStyle name="PresentationTableHeaderHorizontal-left 3 2 3 4" xfId="28355"/>
    <cellStyle name="PresentationTableHeaderHorizontal-left 3 2 3 4 2" xfId="28356"/>
    <cellStyle name="PresentationTableHeaderHorizontal-left 3 2 3 4 2 2" xfId="28357"/>
    <cellStyle name="PresentationTableHeaderHorizontal-left 3 2 3 4 3" xfId="28358"/>
    <cellStyle name="PresentationTableHeaderHorizontal-left 3 2 3 4 3 2" xfId="28359"/>
    <cellStyle name="PresentationTableHeaderHorizontal-left 3 2 3 4 4" xfId="28360"/>
    <cellStyle name="PresentationTableHeaderHorizontal-left 3 2 3 5" xfId="28361"/>
    <cellStyle name="PresentationTableHeaderHorizontal-left 3 2 3 5 2" xfId="28362"/>
    <cellStyle name="PresentationTableHeaderHorizontal-left 3 2 3 6" xfId="28363"/>
    <cellStyle name="PresentationTableHeaderHorizontal-left 3 2 3 6 2" xfId="28364"/>
    <cellStyle name="PresentationTableHeaderHorizontal-left 3 2 3 7" xfId="28365"/>
    <cellStyle name="PresentationTableHeaderHorizontal-left 3 2 4" xfId="28366"/>
    <cellStyle name="PresentationTableHeaderHorizontal-left 3 2 4 2" xfId="28367"/>
    <cellStyle name="PresentationTableHeaderHorizontal-left 3 2 4 2 2" xfId="28368"/>
    <cellStyle name="PresentationTableHeaderHorizontal-left 3 2 4 2 2 2" xfId="28369"/>
    <cellStyle name="PresentationTableHeaderHorizontal-left 3 2 4 2 3" xfId="28370"/>
    <cellStyle name="PresentationTableHeaderHorizontal-left 3 2 4 2 3 2" xfId="28371"/>
    <cellStyle name="PresentationTableHeaderHorizontal-left 3 2 4 2 4" xfId="28372"/>
    <cellStyle name="PresentationTableHeaderHorizontal-left 3 2 4 3" xfId="28373"/>
    <cellStyle name="PresentationTableHeaderHorizontal-left 3 2 4 3 2" xfId="28374"/>
    <cellStyle name="PresentationTableHeaderHorizontal-left 3 2 4 4" xfId="28375"/>
    <cellStyle name="PresentationTableHeaderHorizontal-left 3 2 4 4 2" xfId="28376"/>
    <cellStyle name="PresentationTableHeaderHorizontal-left 3 2 4 5" xfId="28377"/>
    <cellStyle name="PresentationTableHeaderHorizontal-left 3 2 5" xfId="28378"/>
    <cellStyle name="PresentationTableHeaderHorizontal-left 3 2 5 2" xfId="28379"/>
    <cellStyle name="PresentationTableHeaderHorizontal-left 3 2 5 2 2" xfId="28380"/>
    <cellStyle name="PresentationTableHeaderHorizontal-left 3 2 5 2 2 2" xfId="28381"/>
    <cellStyle name="PresentationTableHeaderHorizontal-left 3 2 5 2 3" xfId="28382"/>
    <cellStyle name="PresentationTableHeaderHorizontal-left 3 2 5 2 3 2" xfId="28383"/>
    <cellStyle name="PresentationTableHeaderHorizontal-left 3 2 5 2 4" xfId="28384"/>
    <cellStyle name="PresentationTableHeaderHorizontal-left 3 2 5 3" xfId="28385"/>
    <cellStyle name="PresentationTableHeaderHorizontal-left 3 2 5 3 2" xfId="28386"/>
    <cellStyle name="PresentationTableHeaderHorizontal-left 3 2 5 4" xfId="28387"/>
    <cellStyle name="PresentationTableHeaderHorizontal-left 3 2 5 4 2" xfId="28388"/>
    <cellStyle name="PresentationTableHeaderHorizontal-left 3 2 5 5" xfId="28389"/>
    <cellStyle name="PresentationTableHeaderHorizontal-left 3 2 6" xfId="28390"/>
    <cellStyle name="PresentationTableHeaderHorizontal-left 3 2 6 2" xfId="28391"/>
    <cellStyle name="PresentationTableHeaderHorizontal-left 3 2 6 2 2" xfId="28392"/>
    <cellStyle name="PresentationTableHeaderHorizontal-left 3 2 6 2 2 2" xfId="28393"/>
    <cellStyle name="PresentationTableHeaderHorizontal-left 3 2 6 2 3" xfId="28394"/>
    <cellStyle name="PresentationTableHeaderHorizontal-left 3 2 6 2 3 2" xfId="28395"/>
    <cellStyle name="PresentationTableHeaderHorizontal-left 3 2 6 2 4" xfId="28396"/>
    <cellStyle name="PresentationTableHeaderHorizontal-left 3 2 6 3" xfId="28397"/>
    <cellStyle name="PresentationTableHeaderHorizontal-left 3 2 6 3 2" xfId="28398"/>
    <cellStyle name="PresentationTableHeaderHorizontal-left 3 2 6 4" xfId="28399"/>
    <cellStyle name="PresentationTableHeaderHorizontal-left 3 2 6 4 2" xfId="28400"/>
    <cellStyle name="PresentationTableHeaderHorizontal-left 3 2 6 5" xfId="28401"/>
    <cellStyle name="PresentationTableHeaderHorizontal-left 3 2 7" xfId="28402"/>
    <cellStyle name="PresentationTableHeaderHorizontal-left 3 2 7 2" xfId="28403"/>
    <cellStyle name="PresentationTableHeaderHorizontal-left 3 2 7 2 2" xfId="28404"/>
    <cellStyle name="PresentationTableHeaderHorizontal-left 3 2 7 2 2 2" xfId="28405"/>
    <cellStyle name="PresentationTableHeaderHorizontal-left 3 2 7 2 3" xfId="28406"/>
    <cellStyle name="PresentationTableHeaderHorizontal-left 3 2 7 2 3 2" xfId="28407"/>
    <cellStyle name="PresentationTableHeaderHorizontal-left 3 2 7 2 4" xfId="28408"/>
    <cellStyle name="PresentationTableHeaderHorizontal-left 3 2 7 3" xfId="28409"/>
    <cellStyle name="PresentationTableHeaderHorizontal-left 3 2 7 3 2" xfId="28410"/>
    <cellStyle name="PresentationTableHeaderHorizontal-left 3 2 7 4" xfId="28411"/>
    <cellStyle name="PresentationTableHeaderHorizontal-left 3 2 7 4 2" xfId="28412"/>
    <cellStyle name="PresentationTableHeaderHorizontal-left 3 2 7 5" xfId="28413"/>
    <cellStyle name="PresentationTableHeaderHorizontal-left 3 2 8" xfId="28414"/>
    <cellStyle name="PresentationTableHeaderHorizontal-left 3 2 8 2" xfId="28415"/>
    <cellStyle name="PresentationTableHeaderHorizontal-left 3 2 8 2 2" xfId="28416"/>
    <cellStyle name="PresentationTableHeaderHorizontal-left 3 2 8 3" xfId="28417"/>
    <cellStyle name="PresentationTableHeaderHorizontal-left 3 2 8 3 2" xfId="28418"/>
    <cellStyle name="PresentationTableHeaderHorizontal-left 3 2 8 4" xfId="28419"/>
    <cellStyle name="PresentationTableHeaderHorizontal-left 3 2 9" xfId="28420"/>
    <cellStyle name="PresentationTableHeaderHorizontal-left 3 2 9 2" xfId="28421"/>
    <cellStyle name="PresentationTableHeaderHorizontal-left 3 3" xfId="28422"/>
    <cellStyle name="PresentationTableHeaderHorizontal-left 3 3 2" xfId="28423"/>
    <cellStyle name="PresentationTableHeaderHorizontal-left 3 3 2 2" xfId="28424"/>
    <cellStyle name="PresentationTableHeaderHorizontal-left 3 3 2 2 2" xfId="28425"/>
    <cellStyle name="PresentationTableHeaderHorizontal-left 3 3 2 2 2 2" xfId="28426"/>
    <cellStyle name="PresentationTableHeaderHorizontal-left 3 3 2 2 3" xfId="28427"/>
    <cellStyle name="PresentationTableHeaderHorizontal-left 3 3 2 2 3 2" xfId="28428"/>
    <cellStyle name="PresentationTableHeaderHorizontal-left 3 3 2 2 4" xfId="28429"/>
    <cellStyle name="PresentationTableHeaderHorizontal-left 3 3 2 3" xfId="28430"/>
    <cellStyle name="PresentationTableHeaderHorizontal-left 3 3 2 3 2" xfId="28431"/>
    <cellStyle name="PresentationTableHeaderHorizontal-left 3 3 2 4" xfId="28432"/>
    <cellStyle name="PresentationTableHeaderHorizontal-left 3 3 2 4 2" xfId="28433"/>
    <cellStyle name="PresentationTableHeaderHorizontal-left 3 3 2 5" xfId="28434"/>
    <cellStyle name="PresentationTableHeaderHorizontal-left 3 3 3" xfId="28435"/>
    <cellStyle name="PresentationTableHeaderHorizontal-left 3 3 3 2" xfId="28436"/>
    <cellStyle name="PresentationTableHeaderHorizontal-left 3 3 3 2 2" xfId="28437"/>
    <cellStyle name="PresentationTableHeaderHorizontal-left 3 3 3 2 2 2" xfId="28438"/>
    <cellStyle name="PresentationTableHeaderHorizontal-left 3 3 3 2 3" xfId="28439"/>
    <cellStyle name="PresentationTableHeaderHorizontal-left 3 3 3 2 3 2" xfId="28440"/>
    <cellStyle name="PresentationTableHeaderHorizontal-left 3 3 3 2 4" xfId="28441"/>
    <cellStyle name="PresentationTableHeaderHorizontal-left 3 3 3 3" xfId="28442"/>
    <cellStyle name="PresentationTableHeaderHorizontal-left 3 3 3 3 2" xfId="28443"/>
    <cellStyle name="PresentationTableHeaderHorizontal-left 3 3 3 4" xfId="28444"/>
    <cellStyle name="PresentationTableHeaderHorizontal-left 3 3 3 4 2" xfId="28445"/>
    <cellStyle name="PresentationTableHeaderHorizontal-left 3 3 3 5" xfId="28446"/>
    <cellStyle name="PresentationTableHeaderHorizontal-left 3 3 4" xfId="28447"/>
    <cellStyle name="PresentationTableHeaderHorizontal-left 3 3 4 2" xfId="28448"/>
    <cellStyle name="PresentationTableHeaderHorizontal-left 3 3 4 2 2" xfId="28449"/>
    <cellStyle name="PresentationTableHeaderHorizontal-left 3 3 4 2 2 2" xfId="28450"/>
    <cellStyle name="PresentationTableHeaderHorizontal-left 3 3 4 2 3" xfId="28451"/>
    <cellStyle name="PresentationTableHeaderHorizontal-left 3 3 4 2 3 2" xfId="28452"/>
    <cellStyle name="PresentationTableHeaderHorizontal-left 3 3 4 2 4" xfId="28453"/>
    <cellStyle name="PresentationTableHeaderHorizontal-left 3 3 4 3" xfId="28454"/>
    <cellStyle name="PresentationTableHeaderHorizontal-left 3 3 4 3 2" xfId="28455"/>
    <cellStyle name="PresentationTableHeaderHorizontal-left 3 3 4 4" xfId="28456"/>
    <cellStyle name="PresentationTableHeaderHorizontal-left 3 3 4 4 2" xfId="28457"/>
    <cellStyle name="PresentationTableHeaderHorizontal-left 3 3 4 5" xfId="28458"/>
    <cellStyle name="PresentationTableHeaderHorizontal-left 3 3 5" xfId="28459"/>
    <cellStyle name="PresentationTableHeaderHorizontal-left 3 3 5 2" xfId="28460"/>
    <cellStyle name="PresentationTableHeaderHorizontal-left 3 3 5 2 2" xfId="28461"/>
    <cellStyle name="PresentationTableHeaderHorizontal-left 3 3 5 3" xfId="28462"/>
    <cellStyle name="PresentationTableHeaderHorizontal-left 3 3 5 3 2" xfId="28463"/>
    <cellStyle name="PresentationTableHeaderHorizontal-left 3 3 5 4" xfId="28464"/>
    <cellStyle name="PresentationTableHeaderHorizontal-left 3 3 6" xfId="28465"/>
    <cellStyle name="PresentationTableHeaderHorizontal-left 3 3 6 2" xfId="28466"/>
    <cellStyle name="PresentationTableHeaderHorizontal-left 3 3 7" xfId="28467"/>
    <cellStyle name="PresentationTableHeaderHorizontal-left 3 3 7 2" xfId="28468"/>
    <cellStyle name="PresentationTableHeaderHorizontal-left 3 3 8" xfId="28469"/>
    <cellStyle name="PresentationTableHeaderHorizontal-left 3 4" xfId="28470"/>
    <cellStyle name="PresentationTableHeaderHorizontal-left 3 4 2" xfId="28471"/>
    <cellStyle name="PresentationTableHeaderHorizontal-left 3 4 2 2" xfId="28472"/>
    <cellStyle name="PresentationTableHeaderHorizontal-left 3 4 2 2 2" xfId="28473"/>
    <cellStyle name="PresentationTableHeaderHorizontal-left 3 4 2 2 2 2" xfId="28474"/>
    <cellStyle name="PresentationTableHeaderHorizontal-left 3 4 2 2 3" xfId="28475"/>
    <cellStyle name="PresentationTableHeaderHorizontal-left 3 4 2 2 3 2" xfId="28476"/>
    <cellStyle name="PresentationTableHeaderHorizontal-left 3 4 2 2 4" xfId="28477"/>
    <cellStyle name="PresentationTableHeaderHorizontal-left 3 4 2 3" xfId="28478"/>
    <cellStyle name="PresentationTableHeaderHorizontal-left 3 4 2 3 2" xfId="28479"/>
    <cellStyle name="PresentationTableHeaderHorizontal-left 3 4 2 4" xfId="28480"/>
    <cellStyle name="PresentationTableHeaderHorizontal-left 3 4 2 4 2" xfId="28481"/>
    <cellStyle name="PresentationTableHeaderHorizontal-left 3 4 2 5" xfId="28482"/>
    <cellStyle name="PresentationTableHeaderHorizontal-left 3 4 3" xfId="28483"/>
    <cellStyle name="PresentationTableHeaderHorizontal-left 3 4 3 2" xfId="28484"/>
    <cellStyle name="PresentationTableHeaderHorizontal-left 3 4 3 2 2" xfId="28485"/>
    <cellStyle name="PresentationTableHeaderHorizontal-left 3 4 3 2 2 2" xfId="28486"/>
    <cellStyle name="PresentationTableHeaderHorizontal-left 3 4 3 2 3" xfId="28487"/>
    <cellStyle name="PresentationTableHeaderHorizontal-left 3 4 3 2 3 2" xfId="28488"/>
    <cellStyle name="PresentationTableHeaderHorizontal-left 3 4 3 2 4" xfId="28489"/>
    <cellStyle name="PresentationTableHeaderHorizontal-left 3 4 3 3" xfId="28490"/>
    <cellStyle name="PresentationTableHeaderHorizontal-left 3 4 3 3 2" xfId="28491"/>
    <cellStyle name="PresentationTableHeaderHorizontal-left 3 4 3 4" xfId="28492"/>
    <cellStyle name="PresentationTableHeaderHorizontal-left 3 4 3 4 2" xfId="28493"/>
    <cellStyle name="PresentationTableHeaderHorizontal-left 3 4 3 5" xfId="28494"/>
    <cellStyle name="PresentationTableHeaderHorizontal-left 3 4 4" xfId="28495"/>
    <cellStyle name="PresentationTableHeaderHorizontal-left 3 4 4 2" xfId="28496"/>
    <cellStyle name="PresentationTableHeaderHorizontal-left 3 4 4 2 2" xfId="28497"/>
    <cellStyle name="PresentationTableHeaderHorizontal-left 3 4 4 3" xfId="28498"/>
    <cellStyle name="PresentationTableHeaderHorizontal-left 3 4 4 3 2" xfId="28499"/>
    <cellStyle name="PresentationTableHeaderHorizontal-left 3 4 4 4" xfId="28500"/>
    <cellStyle name="PresentationTableHeaderHorizontal-left 3 4 5" xfId="28501"/>
    <cellStyle name="PresentationTableHeaderHorizontal-left 3 4 5 2" xfId="28502"/>
    <cellStyle name="PresentationTableHeaderHorizontal-left 3 4 6" xfId="28503"/>
    <cellStyle name="PresentationTableHeaderHorizontal-left 3 4 6 2" xfId="28504"/>
    <cellStyle name="PresentationTableHeaderHorizontal-left 3 4 7" xfId="28505"/>
    <cellStyle name="PresentationTableHeaderHorizontal-left 3 5" xfId="28506"/>
    <cellStyle name="PresentationTableHeaderHorizontal-left 3 5 2" xfId="28507"/>
    <cellStyle name="PresentationTableHeaderHorizontal-left 3 5 2 2" xfId="28508"/>
    <cellStyle name="PresentationTableHeaderHorizontal-left 3 5 2 2 2" xfId="28509"/>
    <cellStyle name="PresentationTableHeaderHorizontal-left 3 5 2 3" xfId="28510"/>
    <cellStyle name="PresentationTableHeaderHorizontal-left 3 5 2 3 2" xfId="28511"/>
    <cellStyle name="PresentationTableHeaderHorizontal-left 3 5 2 4" xfId="28512"/>
    <cellStyle name="PresentationTableHeaderHorizontal-left 3 5 3" xfId="28513"/>
    <cellStyle name="PresentationTableHeaderHorizontal-left 3 5 3 2" xfId="28514"/>
    <cellStyle name="PresentationTableHeaderHorizontal-left 3 5 4" xfId="28515"/>
    <cellStyle name="PresentationTableHeaderHorizontal-left 3 5 4 2" xfId="28516"/>
    <cellStyle name="PresentationTableHeaderHorizontal-left 3 5 5" xfId="28517"/>
    <cellStyle name="PresentationTableHeaderHorizontal-left 3 6" xfId="28518"/>
    <cellStyle name="PresentationTableHeaderHorizontal-left 3 6 2" xfId="28519"/>
    <cellStyle name="PresentationTableHeaderHorizontal-left 3 6 2 2" xfId="28520"/>
    <cellStyle name="PresentationTableHeaderHorizontal-left 3 6 2 2 2" xfId="28521"/>
    <cellStyle name="PresentationTableHeaderHorizontal-left 3 6 2 3" xfId="28522"/>
    <cellStyle name="PresentationTableHeaderHorizontal-left 3 6 2 3 2" xfId="28523"/>
    <cellStyle name="PresentationTableHeaderHorizontal-left 3 6 2 4" xfId="28524"/>
    <cellStyle name="PresentationTableHeaderHorizontal-left 3 6 3" xfId="28525"/>
    <cellStyle name="PresentationTableHeaderHorizontal-left 3 6 3 2" xfId="28526"/>
    <cellStyle name="PresentationTableHeaderHorizontal-left 3 6 4" xfId="28527"/>
    <cellStyle name="PresentationTableHeaderHorizontal-left 3 6 4 2" xfId="28528"/>
    <cellStyle name="PresentationTableHeaderHorizontal-left 3 6 5" xfId="28529"/>
    <cellStyle name="PresentationTableHeaderHorizontal-left 3 7" xfId="28530"/>
    <cellStyle name="PresentationTableHeaderHorizontal-left 3 7 2" xfId="28531"/>
    <cellStyle name="PresentationTableHeaderHorizontal-left 3 7 2 2" xfId="28532"/>
    <cellStyle name="PresentationTableHeaderHorizontal-left 3 7 2 2 2" xfId="28533"/>
    <cellStyle name="PresentationTableHeaderHorizontal-left 3 7 2 3" xfId="28534"/>
    <cellStyle name="PresentationTableHeaderHorizontal-left 3 7 2 3 2" xfId="28535"/>
    <cellStyle name="PresentationTableHeaderHorizontal-left 3 7 2 4" xfId="28536"/>
    <cellStyle name="PresentationTableHeaderHorizontal-left 3 7 3" xfId="28537"/>
    <cellStyle name="PresentationTableHeaderHorizontal-left 3 7 3 2" xfId="28538"/>
    <cellStyle name="PresentationTableHeaderHorizontal-left 3 7 4" xfId="28539"/>
    <cellStyle name="PresentationTableHeaderHorizontal-left 3 7 4 2" xfId="28540"/>
    <cellStyle name="PresentationTableHeaderHorizontal-left 3 7 5" xfId="28541"/>
    <cellStyle name="PresentationTableHeaderHorizontal-left 3 8" xfId="28542"/>
    <cellStyle name="PresentationTableHeaderHorizontal-left 3 8 2" xfId="28543"/>
    <cellStyle name="PresentationTableHeaderHorizontal-left 3 8 2 2" xfId="28544"/>
    <cellStyle name="PresentationTableHeaderHorizontal-left 3 8 2 2 2" xfId="28545"/>
    <cellStyle name="PresentationTableHeaderHorizontal-left 3 8 2 3" xfId="28546"/>
    <cellStyle name="PresentationTableHeaderHorizontal-left 3 8 2 3 2" xfId="28547"/>
    <cellStyle name="PresentationTableHeaderHorizontal-left 3 8 2 4" xfId="28548"/>
    <cellStyle name="PresentationTableHeaderHorizontal-left 3 8 3" xfId="28549"/>
    <cellStyle name="PresentationTableHeaderHorizontal-left 3 8 3 2" xfId="28550"/>
    <cellStyle name="PresentationTableHeaderHorizontal-left 3 8 4" xfId="28551"/>
    <cellStyle name="PresentationTableHeaderHorizontal-left 3 8 4 2" xfId="28552"/>
    <cellStyle name="PresentationTableHeaderHorizontal-left 3 8 5" xfId="28553"/>
    <cellStyle name="PresentationTableHeaderHorizontal-left 3 9" xfId="28554"/>
    <cellStyle name="PresentationTableHeaderHorizontal-left 3 9 2" xfId="28555"/>
    <cellStyle name="PresentationTableHeaderHorizontal-left 3 9 2 2" xfId="28556"/>
    <cellStyle name="PresentationTableHeaderHorizontal-left 3 9 3" xfId="28557"/>
    <cellStyle name="PresentationTableHeaderHorizontal-left 3 9 3 2" xfId="28558"/>
    <cellStyle name="PresentationTableHeaderHorizontal-left 3 9 4" xfId="28559"/>
    <cellStyle name="PresentationTableHeaderHorizontal-left 4" xfId="28560"/>
    <cellStyle name="PresentationTableHeaderHorizontal-left 4 10" xfId="28561"/>
    <cellStyle name="PresentationTableHeaderHorizontal-left 4 10 2" xfId="28562"/>
    <cellStyle name="PresentationTableHeaderHorizontal-left 4 11" xfId="28563"/>
    <cellStyle name="PresentationTableHeaderHorizontal-left 4 11 2" xfId="28564"/>
    <cellStyle name="PresentationTableHeaderHorizontal-left 4 12" xfId="28565"/>
    <cellStyle name="PresentationTableHeaderHorizontal-left 4 2" xfId="28566"/>
    <cellStyle name="PresentationTableHeaderHorizontal-left 4 2 10" xfId="28567"/>
    <cellStyle name="PresentationTableHeaderHorizontal-left 4 2 10 2" xfId="28568"/>
    <cellStyle name="PresentationTableHeaderHorizontal-left 4 2 11" xfId="28569"/>
    <cellStyle name="PresentationTableHeaderHorizontal-left 4 2 2" xfId="28570"/>
    <cellStyle name="PresentationTableHeaderHorizontal-left 4 2 2 2" xfId="28571"/>
    <cellStyle name="PresentationTableHeaderHorizontal-left 4 2 2 2 2" xfId="28572"/>
    <cellStyle name="PresentationTableHeaderHorizontal-left 4 2 2 2 2 2" xfId="28573"/>
    <cellStyle name="PresentationTableHeaderHorizontal-left 4 2 2 2 2 2 2" xfId="28574"/>
    <cellStyle name="PresentationTableHeaderHorizontal-left 4 2 2 2 2 3" xfId="28575"/>
    <cellStyle name="PresentationTableHeaderHorizontal-left 4 2 2 2 2 3 2" xfId="28576"/>
    <cellStyle name="PresentationTableHeaderHorizontal-left 4 2 2 2 2 4" xfId="28577"/>
    <cellStyle name="PresentationTableHeaderHorizontal-left 4 2 2 2 3" xfId="28578"/>
    <cellStyle name="PresentationTableHeaderHorizontal-left 4 2 2 2 3 2" xfId="28579"/>
    <cellStyle name="PresentationTableHeaderHorizontal-left 4 2 2 2 4" xfId="28580"/>
    <cellStyle name="PresentationTableHeaderHorizontal-left 4 2 2 2 4 2" xfId="28581"/>
    <cellStyle name="PresentationTableHeaderHorizontal-left 4 2 2 2 5" xfId="28582"/>
    <cellStyle name="PresentationTableHeaderHorizontal-left 4 2 2 3" xfId="28583"/>
    <cellStyle name="PresentationTableHeaderHorizontal-left 4 2 2 3 2" xfId="28584"/>
    <cellStyle name="PresentationTableHeaderHorizontal-left 4 2 2 3 2 2" xfId="28585"/>
    <cellStyle name="PresentationTableHeaderHorizontal-left 4 2 2 3 2 2 2" xfId="28586"/>
    <cellStyle name="PresentationTableHeaderHorizontal-left 4 2 2 3 2 3" xfId="28587"/>
    <cellStyle name="PresentationTableHeaderHorizontal-left 4 2 2 3 2 3 2" xfId="28588"/>
    <cellStyle name="PresentationTableHeaderHorizontal-left 4 2 2 3 2 4" xfId="28589"/>
    <cellStyle name="PresentationTableHeaderHorizontal-left 4 2 2 3 3" xfId="28590"/>
    <cellStyle name="PresentationTableHeaderHorizontal-left 4 2 2 3 3 2" xfId="28591"/>
    <cellStyle name="PresentationTableHeaderHorizontal-left 4 2 2 3 4" xfId="28592"/>
    <cellStyle name="PresentationTableHeaderHorizontal-left 4 2 2 3 4 2" xfId="28593"/>
    <cellStyle name="PresentationTableHeaderHorizontal-left 4 2 2 3 5" xfId="28594"/>
    <cellStyle name="PresentationTableHeaderHorizontal-left 4 2 2 4" xfId="28595"/>
    <cellStyle name="PresentationTableHeaderHorizontal-left 4 2 2 4 2" xfId="28596"/>
    <cellStyle name="PresentationTableHeaderHorizontal-left 4 2 2 4 2 2" xfId="28597"/>
    <cellStyle name="PresentationTableHeaderHorizontal-left 4 2 2 4 2 2 2" xfId="28598"/>
    <cellStyle name="PresentationTableHeaderHorizontal-left 4 2 2 4 2 3" xfId="28599"/>
    <cellStyle name="PresentationTableHeaderHorizontal-left 4 2 2 4 2 3 2" xfId="28600"/>
    <cellStyle name="PresentationTableHeaderHorizontal-left 4 2 2 4 2 4" xfId="28601"/>
    <cellStyle name="PresentationTableHeaderHorizontal-left 4 2 2 4 3" xfId="28602"/>
    <cellStyle name="PresentationTableHeaderHorizontal-left 4 2 2 4 3 2" xfId="28603"/>
    <cellStyle name="PresentationTableHeaderHorizontal-left 4 2 2 4 4" xfId="28604"/>
    <cellStyle name="PresentationTableHeaderHorizontal-left 4 2 2 4 4 2" xfId="28605"/>
    <cellStyle name="PresentationTableHeaderHorizontal-left 4 2 2 4 5" xfId="28606"/>
    <cellStyle name="PresentationTableHeaderHorizontal-left 4 2 2 5" xfId="28607"/>
    <cellStyle name="PresentationTableHeaderHorizontal-left 4 2 2 5 2" xfId="28608"/>
    <cellStyle name="PresentationTableHeaderHorizontal-left 4 2 2 5 2 2" xfId="28609"/>
    <cellStyle name="PresentationTableHeaderHorizontal-left 4 2 2 5 3" xfId="28610"/>
    <cellStyle name="PresentationTableHeaderHorizontal-left 4 2 2 5 3 2" xfId="28611"/>
    <cellStyle name="PresentationTableHeaderHorizontal-left 4 2 2 5 4" xfId="28612"/>
    <cellStyle name="PresentationTableHeaderHorizontal-left 4 2 2 6" xfId="28613"/>
    <cellStyle name="PresentationTableHeaderHorizontal-left 4 2 2 6 2" xfId="28614"/>
    <cellStyle name="PresentationTableHeaderHorizontal-left 4 2 2 7" xfId="28615"/>
    <cellStyle name="PresentationTableHeaderHorizontal-left 4 2 2 7 2" xfId="28616"/>
    <cellStyle name="PresentationTableHeaderHorizontal-left 4 2 2 8" xfId="28617"/>
    <cellStyle name="PresentationTableHeaderHorizontal-left 4 2 3" xfId="28618"/>
    <cellStyle name="PresentationTableHeaderHorizontal-left 4 2 3 2" xfId="28619"/>
    <cellStyle name="PresentationTableHeaderHorizontal-left 4 2 3 2 2" xfId="28620"/>
    <cellStyle name="PresentationTableHeaderHorizontal-left 4 2 3 2 2 2" xfId="28621"/>
    <cellStyle name="PresentationTableHeaderHorizontal-left 4 2 3 2 2 2 2" xfId="28622"/>
    <cellStyle name="PresentationTableHeaderHorizontal-left 4 2 3 2 2 3" xfId="28623"/>
    <cellStyle name="PresentationTableHeaderHorizontal-left 4 2 3 2 2 3 2" xfId="28624"/>
    <cellStyle name="PresentationTableHeaderHorizontal-left 4 2 3 2 2 4" xfId="28625"/>
    <cellStyle name="PresentationTableHeaderHorizontal-left 4 2 3 2 3" xfId="28626"/>
    <cellStyle name="PresentationTableHeaderHorizontal-left 4 2 3 2 3 2" xfId="28627"/>
    <cellStyle name="PresentationTableHeaderHorizontal-left 4 2 3 2 4" xfId="28628"/>
    <cellStyle name="PresentationTableHeaderHorizontal-left 4 2 3 2 4 2" xfId="28629"/>
    <cellStyle name="PresentationTableHeaderHorizontal-left 4 2 3 2 5" xfId="28630"/>
    <cellStyle name="PresentationTableHeaderHorizontal-left 4 2 3 3" xfId="28631"/>
    <cellStyle name="PresentationTableHeaderHorizontal-left 4 2 3 3 2" xfId="28632"/>
    <cellStyle name="PresentationTableHeaderHorizontal-left 4 2 3 3 2 2" xfId="28633"/>
    <cellStyle name="PresentationTableHeaderHorizontal-left 4 2 3 3 2 2 2" xfId="28634"/>
    <cellStyle name="PresentationTableHeaderHorizontal-left 4 2 3 3 2 3" xfId="28635"/>
    <cellStyle name="PresentationTableHeaderHorizontal-left 4 2 3 3 2 3 2" xfId="28636"/>
    <cellStyle name="PresentationTableHeaderHorizontal-left 4 2 3 3 2 4" xfId="28637"/>
    <cellStyle name="PresentationTableHeaderHorizontal-left 4 2 3 3 3" xfId="28638"/>
    <cellStyle name="PresentationTableHeaderHorizontal-left 4 2 3 3 3 2" xfId="28639"/>
    <cellStyle name="PresentationTableHeaderHorizontal-left 4 2 3 3 4" xfId="28640"/>
    <cellStyle name="PresentationTableHeaderHorizontal-left 4 2 3 3 4 2" xfId="28641"/>
    <cellStyle name="PresentationTableHeaderHorizontal-left 4 2 3 3 5" xfId="28642"/>
    <cellStyle name="PresentationTableHeaderHorizontal-left 4 2 3 4" xfId="28643"/>
    <cellStyle name="PresentationTableHeaderHorizontal-left 4 2 3 4 2" xfId="28644"/>
    <cellStyle name="PresentationTableHeaderHorizontal-left 4 2 3 4 2 2" xfId="28645"/>
    <cellStyle name="PresentationTableHeaderHorizontal-left 4 2 3 4 3" xfId="28646"/>
    <cellStyle name="PresentationTableHeaderHorizontal-left 4 2 3 4 3 2" xfId="28647"/>
    <cellStyle name="PresentationTableHeaderHorizontal-left 4 2 3 4 4" xfId="28648"/>
    <cellStyle name="PresentationTableHeaderHorizontal-left 4 2 3 5" xfId="28649"/>
    <cellStyle name="PresentationTableHeaderHorizontal-left 4 2 3 5 2" xfId="28650"/>
    <cellStyle name="PresentationTableHeaderHorizontal-left 4 2 3 6" xfId="28651"/>
    <cellStyle name="PresentationTableHeaderHorizontal-left 4 2 3 6 2" xfId="28652"/>
    <cellStyle name="PresentationTableHeaderHorizontal-left 4 2 3 7" xfId="28653"/>
    <cellStyle name="PresentationTableHeaderHorizontal-left 4 2 4" xfId="28654"/>
    <cellStyle name="PresentationTableHeaderHorizontal-left 4 2 4 2" xfId="28655"/>
    <cellStyle name="PresentationTableHeaderHorizontal-left 4 2 4 2 2" xfId="28656"/>
    <cellStyle name="PresentationTableHeaderHorizontal-left 4 2 4 2 2 2" xfId="28657"/>
    <cellStyle name="PresentationTableHeaderHorizontal-left 4 2 4 2 3" xfId="28658"/>
    <cellStyle name="PresentationTableHeaderHorizontal-left 4 2 4 2 3 2" xfId="28659"/>
    <cellStyle name="PresentationTableHeaderHorizontal-left 4 2 4 2 4" xfId="28660"/>
    <cellStyle name="PresentationTableHeaderHorizontal-left 4 2 4 3" xfId="28661"/>
    <cellStyle name="PresentationTableHeaderHorizontal-left 4 2 4 3 2" xfId="28662"/>
    <cellStyle name="PresentationTableHeaderHorizontal-left 4 2 4 4" xfId="28663"/>
    <cellStyle name="PresentationTableHeaderHorizontal-left 4 2 4 4 2" xfId="28664"/>
    <cellStyle name="PresentationTableHeaderHorizontal-left 4 2 4 5" xfId="28665"/>
    <cellStyle name="PresentationTableHeaderHorizontal-left 4 2 5" xfId="28666"/>
    <cellStyle name="PresentationTableHeaderHorizontal-left 4 2 5 2" xfId="28667"/>
    <cellStyle name="PresentationTableHeaderHorizontal-left 4 2 5 2 2" xfId="28668"/>
    <cellStyle name="PresentationTableHeaderHorizontal-left 4 2 5 2 2 2" xfId="28669"/>
    <cellStyle name="PresentationTableHeaderHorizontal-left 4 2 5 2 3" xfId="28670"/>
    <cellStyle name="PresentationTableHeaderHorizontal-left 4 2 5 2 3 2" xfId="28671"/>
    <cellStyle name="PresentationTableHeaderHorizontal-left 4 2 5 2 4" xfId="28672"/>
    <cellStyle name="PresentationTableHeaderHorizontal-left 4 2 5 3" xfId="28673"/>
    <cellStyle name="PresentationTableHeaderHorizontal-left 4 2 5 3 2" xfId="28674"/>
    <cellStyle name="PresentationTableHeaderHorizontal-left 4 2 5 4" xfId="28675"/>
    <cellStyle name="PresentationTableHeaderHorizontal-left 4 2 5 4 2" xfId="28676"/>
    <cellStyle name="PresentationTableHeaderHorizontal-left 4 2 5 5" xfId="28677"/>
    <cellStyle name="PresentationTableHeaderHorizontal-left 4 2 6" xfId="28678"/>
    <cellStyle name="PresentationTableHeaderHorizontal-left 4 2 6 2" xfId="28679"/>
    <cellStyle name="PresentationTableHeaderHorizontal-left 4 2 6 2 2" xfId="28680"/>
    <cellStyle name="PresentationTableHeaderHorizontal-left 4 2 6 2 2 2" xfId="28681"/>
    <cellStyle name="PresentationTableHeaderHorizontal-left 4 2 6 2 3" xfId="28682"/>
    <cellStyle name="PresentationTableHeaderHorizontal-left 4 2 6 2 3 2" xfId="28683"/>
    <cellStyle name="PresentationTableHeaderHorizontal-left 4 2 6 2 4" xfId="28684"/>
    <cellStyle name="PresentationTableHeaderHorizontal-left 4 2 6 3" xfId="28685"/>
    <cellStyle name="PresentationTableHeaderHorizontal-left 4 2 6 3 2" xfId="28686"/>
    <cellStyle name="PresentationTableHeaderHorizontal-left 4 2 6 4" xfId="28687"/>
    <cellStyle name="PresentationTableHeaderHorizontal-left 4 2 6 4 2" xfId="28688"/>
    <cellStyle name="PresentationTableHeaderHorizontal-left 4 2 6 5" xfId="28689"/>
    <cellStyle name="PresentationTableHeaderHorizontal-left 4 2 7" xfId="28690"/>
    <cellStyle name="PresentationTableHeaderHorizontal-left 4 2 7 2" xfId="28691"/>
    <cellStyle name="PresentationTableHeaderHorizontal-left 4 2 7 2 2" xfId="28692"/>
    <cellStyle name="PresentationTableHeaderHorizontal-left 4 2 7 2 2 2" xfId="28693"/>
    <cellStyle name="PresentationTableHeaderHorizontal-left 4 2 7 2 3" xfId="28694"/>
    <cellStyle name="PresentationTableHeaderHorizontal-left 4 2 7 2 3 2" xfId="28695"/>
    <cellStyle name="PresentationTableHeaderHorizontal-left 4 2 7 2 4" xfId="28696"/>
    <cellStyle name="PresentationTableHeaderHorizontal-left 4 2 7 3" xfId="28697"/>
    <cellStyle name="PresentationTableHeaderHorizontal-left 4 2 7 3 2" xfId="28698"/>
    <cellStyle name="PresentationTableHeaderHorizontal-left 4 2 7 4" xfId="28699"/>
    <cellStyle name="PresentationTableHeaderHorizontal-left 4 2 7 4 2" xfId="28700"/>
    <cellStyle name="PresentationTableHeaderHorizontal-left 4 2 7 5" xfId="28701"/>
    <cellStyle name="PresentationTableHeaderHorizontal-left 4 2 8" xfId="28702"/>
    <cellStyle name="PresentationTableHeaderHorizontal-left 4 2 8 2" xfId="28703"/>
    <cellStyle name="PresentationTableHeaderHorizontal-left 4 2 8 2 2" xfId="28704"/>
    <cellStyle name="PresentationTableHeaderHorizontal-left 4 2 8 3" xfId="28705"/>
    <cellStyle name="PresentationTableHeaderHorizontal-left 4 2 8 3 2" xfId="28706"/>
    <cellStyle name="PresentationTableHeaderHorizontal-left 4 2 8 4" xfId="28707"/>
    <cellStyle name="PresentationTableHeaderHorizontal-left 4 2 9" xfId="28708"/>
    <cellStyle name="PresentationTableHeaderHorizontal-left 4 2 9 2" xfId="28709"/>
    <cellStyle name="PresentationTableHeaderHorizontal-left 4 3" xfId="28710"/>
    <cellStyle name="PresentationTableHeaderHorizontal-left 4 3 2" xfId="28711"/>
    <cellStyle name="PresentationTableHeaderHorizontal-left 4 3 2 2" xfId="28712"/>
    <cellStyle name="PresentationTableHeaderHorizontal-left 4 3 2 2 2" xfId="28713"/>
    <cellStyle name="PresentationTableHeaderHorizontal-left 4 3 2 2 2 2" xfId="28714"/>
    <cellStyle name="PresentationTableHeaderHorizontal-left 4 3 2 2 3" xfId="28715"/>
    <cellStyle name="PresentationTableHeaderHorizontal-left 4 3 2 2 3 2" xfId="28716"/>
    <cellStyle name="PresentationTableHeaderHorizontal-left 4 3 2 2 4" xfId="28717"/>
    <cellStyle name="PresentationTableHeaderHorizontal-left 4 3 2 3" xfId="28718"/>
    <cellStyle name="PresentationTableHeaderHorizontal-left 4 3 2 3 2" xfId="28719"/>
    <cellStyle name="PresentationTableHeaderHorizontal-left 4 3 2 4" xfId="28720"/>
    <cellStyle name="PresentationTableHeaderHorizontal-left 4 3 2 4 2" xfId="28721"/>
    <cellStyle name="PresentationTableHeaderHorizontal-left 4 3 2 5" xfId="28722"/>
    <cellStyle name="PresentationTableHeaderHorizontal-left 4 3 3" xfId="28723"/>
    <cellStyle name="PresentationTableHeaderHorizontal-left 4 3 3 2" xfId="28724"/>
    <cellStyle name="PresentationTableHeaderHorizontal-left 4 3 3 2 2" xfId="28725"/>
    <cellStyle name="PresentationTableHeaderHorizontal-left 4 3 3 2 2 2" xfId="28726"/>
    <cellStyle name="PresentationTableHeaderHorizontal-left 4 3 3 2 3" xfId="28727"/>
    <cellStyle name="PresentationTableHeaderHorizontal-left 4 3 3 2 3 2" xfId="28728"/>
    <cellStyle name="PresentationTableHeaderHorizontal-left 4 3 3 2 4" xfId="28729"/>
    <cellStyle name="PresentationTableHeaderHorizontal-left 4 3 3 3" xfId="28730"/>
    <cellStyle name="PresentationTableHeaderHorizontal-left 4 3 3 3 2" xfId="28731"/>
    <cellStyle name="PresentationTableHeaderHorizontal-left 4 3 3 4" xfId="28732"/>
    <cellStyle name="PresentationTableHeaderHorizontal-left 4 3 3 4 2" xfId="28733"/>
    <cellStyle name="PresentationTableHeaderHorizontal-left 4 3 3 5" xfId="28734"/>
    <cellStyle name="PresentationTableHeaderHorizontal-left 4 3 4" xfId="28735"/>
    <cellStyle name="PresentationTableHeaderHorizontal-left 4 3 4 2" xfId="28736"/>
    <cellStyle name="PresentationTableHeaderHorizontal-left 4 3 4 2 2" xfId="28737"/>
    <cellStyle name="PresentationTableHeaderHorizontal-left 4 3 4 2 2 2" xfId="28738"/>
    <cellStyle name="PresentationTableHeaderHorizontal-left 4 3 4 2 3" xfId="28739"/>
    <cellStyle name="PresentationTableHeaderHorizontal-left 4 3 4 2 3 2" xfId="28740"/>
    <cellStyle name="PresentationTableHeaderHorizontal-left 4 3 4 2 4" xfId="28741"/>
    <cellStyle name="PresentationTableHeaderHorizontal-left 4 3 4 3" xfId="28742"/>
    <cellStyle name="PresentationTableHeaderHorizontal-left 4 3 4 3 2" xfId="28743"/>
    <cellStyle name="PresentationTableHeaderHorizontal-left 4 3 4 4" xfId="28744"/>
    <cellStyle name="PresentationTableHeaderHorizontal-left 4 3 4 4 2" xfId="28745"/>
    <cellStyle name="PresentationTableHeaderHorizontal-left 4 3 4 5" xfId="28746"/>
    <cellStyle name="PresentationTableHeaderHorizontal-left 4 3 5" xfId="28747"/>
    <cellStyle name="PresentationTableHeaderHorizontal-left 4 3 5 2" xfId="28748"/>
    <cellStyle name="PresentationTableHeaderHorizontal-left 4 3 5 2 2" xfId="28749"/>
    <cellStyle name="PresentationTableHeaderHorizontal-left 4 3 5 3" xfId="28750"/>
    <cellStyle name="PresentationTableHeaderHorizontal-left 4 3 5 3 2" xfId="28751"/>
    <cellStyle name="PresentationTableHeaderHorizontal-left 4 3 5 4" xfId="28752"/>
    <cellStyle name="PresentationTableHeaderHorizontal-left 4 3 6" xfId="28753"/>
    <cellStyle name="PresentationTableHeaderHorizontal-left 4 3 6 2" xfId="28754"/>
    <cellStyle name="PresentationTableHeaderHorizontal-left 4 3 7" xfId="28755"/>
    <cellStyle name="PresentationTableHeaderHorizontal-left 4 3 7 2" xfId="28756"/>
    <cellStyle name="PresentationTableHeaderHorizontal-left 4 3 8" xfId="28757"/>
    <cellStyle name="PresentationTableHeaderHorizontal-left 4 4" xfId="28758"/>
    <cellStyle name="PresentationTableHeaderHorizontal-left 4 4 2" xfId="28759"/>
    <cellStyle name="PresentationTableHeaderHorizontal-left 4 4 2 2" xfId="28760"/>
    <cellStyle name="PresentationTableHeaderHorizontal-left 4 4 2 2 2" xfId="28761"/>
    <cellStyle name="PresentationTableHeaderHorizontal-left 4 4 2 2 2 2" xfId="28762"/>
    <cellStyle name="PresentationTableHeaderHorizontal-left 4 4 2 2 3" xfId="28763"/>
    <cellStyle name="PresentationTableHeaderHorizontal-left 4 4 2 2 3 2" xfId="28764"/>
    <cellStyle name="PresentationTableHeaderHorizontal-left 4 4 2 2 4" xfId="28765"/>
    <cellStyle name="PresentationTableHeaderHorizontal-left 4 4 2 3" xfId="28766"/>
    <cellStyle name="PresentationTableHeaderHorizontal-left 4 4 2 3 2" xfId="28767"/>
    <cellStyle name="PresentationTableHeaderHorizontal-left 4 4 2 4" xfId="28768"/>
    <cellStyle name="PresentationTableHeaderHorizontal-left 4 4 2 4 2" xfId="28769"/>
    <cellStyle name="PresentationTableHeaderHorizontal-left 4 4 2 5" xfId="28770"/>
    <cellStyle name="PresentationTableHeaderHorizontal-left 4 4 3" xfId="28771"/>
    <cellStyle name="PresentationTableHeaderHorizontal-left 4 4 3 2" xfId="28772"/>
    <cellStyle name="PresentationTableHeaderHorizontal-left 4 4 3 2 2" xfId="28773"/>
    <cellStyle name="PresentationTableHeaderHorizontal-left 4 4 3 2 2 2" xfId="28774"/>
    <cellStyle name="PresentationTableHeaderHorizontal-left 4 4 3 2 3" xfId="28775"/>
    <cellStyle name="PresentationTableHeaderHorizontal-left 4 4 3 2 3 2" xfId="28776"/>
    <cellStyle name="PresentationTableHeaderHorizontal-left 4 4 3 2 4" xfId="28777"/>
    <cellStyle name="PresentationTableHeaderHorizontal-left 4 4 3 3" xfId="28778"/>
    <cellStyle name="PresentationTableHeaderHorizontal-left 4 4 3 3 2" xfId="28779"/>
    <cellStyle name="PresentationTableHeaderHorizontal-left 4 4 3 4" xfId="28780"/>
    <cellStyle name="PresentationTableHeaderHorizontal-left 4 4 3 4 2" xfId="28781"/>
    <cellStyle name="PresentationTableHeaderHorizontal-left 4 4 3 5" xfId="28782"/>
    <cellStyle name="PresentationTableHeaderHorizontal-left 4 4 4" xfId="28783"/>
    <cellStyle name="PresentationTableHeaderHorizontal-left 4 4 4 2" xfId="28784"/>
    <cellStyle name="PresentationTableHeaderHorizontal-left 4 4 4 2 2" xfId="28785"/>
    <cellStyle name="PresentationTableHeaderHorizontal-left 4 4 4 3" xfId="28786"/>
    <cellStyle name="PresentationTableHeaderHorizontal-left 4 4 4 3 2" xfId="28787"/>
    <cellStyle name="PresentationTableHeaderHorizontal-left 4 4 4 4" xfId="28788"/>
    <cellStyle name="PresentationTableHeaderHorizontal-left 4 4 5" xfId="28789"/>
    <cellStyle name="PresentationTableHeaderHorizontal-left 4 4 5 2" xfId="28790"/>
    <cellStyle name="PresentationTableHeaderHorizontal-left 4 4 6" xfId="28791"/>
    <cellStyle name="PresentationTableHeaderHorizontal-left 4 4 6 2" xfId="28792"/>
    <cellStyle name="PresentationTableHeaderHorizontal-left 4 4 7" xfId="28793"/>
    <cellStyle name="PresentationTableHeaderHorizontal-left 4 5" xfId="28794"/>
    <cellStyle name="PresentationTableHeaderHorizontal-left 4 5 2" xfId="28795"/>
    <cellStyle name="PresentationTableHeaderHorizontal-left 4 5 2 2" xfId="28796"/>
    <cellStyle name="PresentationTableHeaderHorizontal-left 4 5 2 2 2" xfId="28797"/>
    <cellStyle name="PresentationTableHeaderHorizontal-left 4 5 2 3" xfId="28798"/>
    <cellStyle name="PresentationTableHeaderHorizontal-left 4 5 2 3 2" xfId="28799"/>
    <cellStyle name="PresentationTableHeaderHorizontal-left 4 5 2 4" xfId="28800"/>
    <cellStyle name="PresentationTableHeaderHorizontal-left 4 5 3" xfId="28801"/>
    <cellStyle name="PresentationTableHeaderHorizontal-left 4 5 3 2" xfId="28802"/>
    <cellStyle name="PresentationTableHeaderHorizontal-left 4 5 4" xfId="28803"/>
    <cellStyle name="PresentationTableHeaderHorizontal-left 4 5 4 2" xfId="28804"/>
    <cellStyle name="PresentationTableHeaderHorizontal-left 4 5 5" xfId="28805"/>
    <cellStyle name="PresentationTableHeaderHorizontal-left 4 6" xfId="28806"/>
    <cellStyle name="PresentationTableHeaderHorizontal-left 4 6 2" xfId="28807"/>
    <cellStyle name="PresentationTableHeaderHorizontal-left 4 6 2 2" xfId="28808"/>
    <cellStyle name="PresentationTableHeaderHorizontal-left 4 6 2 2 2" xfId="28809"/>
    <cellStyle name="PresentationTableHeaderHorizontal-left 4 6 2 3" xfId="28810"/>
    <cellStyle name="PresentationTableHeaderHorizontal-left 4 6 2 3 2" xfId="28811"/>
    <cellStyle name="PresentationTableHeaderHorizontal-left 4 6 2 4" xfId="28812"/>
    <cellStyle name="PresentationTableHeaderHorizontal-left 4 6 3" xfId="28813"/>
    <cellStyle name="PresentationTableHeaderHorizontal-left 4 6 3 2" xfId="28814"/>
    <cellStyle name="PresentationTableHeaderHorizontal-left 4 6 4" xfId="28815"/>
    <cellStyle name="PresentationTableHeaderHorizontal-left 4 6 4 2" xfId="28816"/>
    <cellStyle name="PresentationTableHeaderHorizontal-left 4 6 5" xfId="28817"/>
    <cellStyle name="PresentationTableHeaderHorizontal-left 4 7" xfId="28818"/>
    <cellStyle name="PresentationTableHeaderHorizontal-left 4 7 2" xfId="28819"/>
    <cellStyle name="PresentationTableHeaderHorizontal-left 4 7 2 2" xfId="28820"/>
    <cellStyle name="PresentationTableHeaderHorizontal-left 4 7 2 2 2" xfId="28821"/>
    <cellStyle name="PresentationTableHeaderHorizontal-left 4 7 2 3" xfId="28822"/>
    <cellStyle name="PresentationTableHeaderHorizontal-left 4 7 2 3 2" xfId="28823"/>
    <cellStyle name="PresentationTableHeaderHorizontal-left 4 7 2 4" xfId="28824"/>
    <cellStyle name="PresentationTableHeaderHorizontal-left 4 7 3" xfId="28825"/>
    <cellStyle name="PresentationTableHeaderHorizontal-left 4 7 3 2" xfId="28826"/>
    <cellStyle name="PresentationTableHeaderHorizontal-left 4 7 4" xfId="28827"/>
    <cellStyle name="PresentationTableHeaderHorizontal-left 4 7 4 2" xfId="28828"/>
    <cellStyle name="PresentationTableHeaderHorizontal-left 4 7 5" xfId="28829"/>
    <cellStyle name="PresentationTableHeaderHorizontal-left 4 8" xfId="28830"/>
    <cellStyle name="PresentationTableHeaderHorizontal-left 4 8 2" xfId="28831"/>
    <cellStyle name="PresentationTableHeaderHorizontal-left 4 8 2 2" xfId="28832"/>
    <cellStyle name="PresentationTableHeaderHorizontal-left 4 8 2 2 2" xfId="28833"/>
    <cellStyle name="PresentationTableHeaderHorizontal-left 4 8 2 3" xfId="28834"/>
    <cellStyle name="PresentationTableHeaderHorizontal-left 4 8 2 3 2" xfId="28835"/>
    <cellStyle name="PresentationTableHeaderHorizontal-left 4 8 2 4" xfId="28836"/>
    <cellStyle name="PresentationTableHeaderHorizontal-left 4 8 3" xfId="28837"/>
    <cellStyle name="PresentationTableHeaderHorizontal-left 4 8 3 2" xfId="28838"/>
    <cellStyle name="PresentationTableHeaderHorizontal-left 4 8 4" xfId="28839"/>
    <cellStyle name="PresentationTableHeaderHorizontal-left 4 8 4 2" xfId="28840"/>
    <cellStyle name="PresentationTableHeaderHorizontal-left 4 8 5" xfId="28841"/>
    <cellStyle name="PresentationTableHeaderHorizontal-left 4 9" xfId="28842"/>
    <cellStyle name="PresentationTableHeaderHorizontal-left 4 9 2" xfId="28843"/>
    <cellStyle name="PresentationTableHeaderHorizontal-left 4 9 2 2" xfId="28844"/>
    <cellStyle name="PresentationTableHeaderHorizontal-left 4 9 3" xfId="28845"/>
    <cellStyle name="PresentationTableHeaderHorizontal-left 4 9 3 2" xfId="28846"/>
    <cellStyle name="PresentationTableHeaderHorizontal-left 4 9 4" xfId="28847"/>
    <cellStyle name="PresentationTableHeaderHorizontal-left 5" xfId="28848"/>
    <cellStyle name="PresentationTableHeaderHorizontal-left 5 2" xfId="28849"/>
    <cellStyle name="PresentationTableHeaderHorizontal-left 5 2 2" xfId="28850"/>
    <cellStyle name="PresentationTableHeaderHorizontal-left 5 2 2 2" xfId="28851"/>
    <cellStyle name="PresentationTableHeaderHorizontal-left 5 2 2 2 2" xfId="28852"/>
    <cellStyle name="PresentationTableHeaderHorizontal-left 5 2 2 3" xfId="28853"/>
    <cellStyle name="PresentationTableHeaderHorizontal-left 5 2 2 3 2" xfId="28854"/>
    <cellStyle name="PresentationTableHeaderHorizontal-left 5 2 2 4" xfId="28855"/>
    <cellStyle name="PresentationTableHeaderHorizontal-left 5 2 3" xfId="28856"/>
    <cellStyle name="PresentationTableHeaderHorizontal-left 5 2 3 2" xfId="28857"/>
    <cellStyle name="PresentationTableHeaderHorizontal-left 5 2 4" xfId="28858"/>
    <cellStyle name="PresentationTableHeaderHorizontal-left 5 2 4 2" xfId="28859"/>
    <cellStyle name="PresentationTableHeaderHorizontal-left 5 2 5" xfId="28860"/>
    <cellStyle name="PresentationTableHeaderHorizontal-left 5 3" xfId="28861"/>
    <cellStyle name="PresentationTableHeaderHorizontal-left 5 3 2" xfId="28862"/>
    <cellStyle name="PresentationTableHeaderHorizontal-left 5 3 2 2" xfId="28863"/>
    <cellStyle name="PresentationTableHeaderHorizontal-left 5 3 2 2 2" xfId="28864"/>
    <cellStyle name="PresentationTableHeaderHorizontal-left 5 3 2 3" xfId="28865"/>
    <cellStyle name="PresentationTableHeaderHorizontal-left 5 3 2 3 2" xfId="28866"/>
    <cellStyle name="PresentationTableHeaderHorizontal-left 5 3 2 4" xfId="28867"/>
    <cellStyle name="PresentationTableHeaderHorizontal-left 5 3 3" xfId="28868"/>
    <cellStyle name="PresentationTableHeaderHorizontal-left 5 3 3 2" xfId="28869"/>
    <cellStyle name="PresentationTableHeaderHorizontal-left 5 3 4" xfId="28870"/>
    <cellStyle name="PresentationTableHeaderHorizontal-left 5 3 4 2" xfId="28871"/>
    <cellStyle name="PresentationTableHeaderHorizontal-left 5 3 5" xfId="28872"/>
    <cellStyle name="PresentationTableHeaderHorizontal-left 5 4" xfId="28873"/>
    <cellStyle name="PresentationTableHeaderHorizontal-left 5 4 2" xfId="28874"/>
    <cellStyle name="PresentationTableHeaderHorizontal-left 5 4 2 2" xfId="28875"/>
    <cellStyle name="PresentationTableHeaderHorizontal-left 5 4 2 2 2" xfId="28876"/>
    <cellStyle name="PresentationTableHeaderHorizontal-left 5 4 2 3" xfId="28877"/>
    <cellStyle name="PresentationTableHeaderHorizontal-left 5 4 2 3 2" xfId="28878"/>
    <cellStyle name="PresentationTableHeaderHorizontal-left 5 4 2 4" xfId="28879"/>
    <cellStyle name="PresentationTableHeaderHorizontal-left 5 4 3" xfId="28880"/>
    <cellStyle name="PresentationTableHeaderHorizontal-left 5 4 3 2" xfId="28881"/>
    <cellStyle name="PresentationTableHeaderHorizontal-left 5 4 4" xfId="28882"/>
    <cellStyle name="PresentationTableHeaderHorizontal-left 5 4 4 2" xfId="28883"/>
    <cellStyle name="PresentationTableHeaderHorizontal-left 5 4 5" xfId="28884"/>
    <cellStyle name="PresentationTableHeaderHorizontal-left 5 5" xfId="28885"/>
    <cellStyle name="PresentationTableHeaderHorizontal-left 5 5 2" xfId="28886"/>
    <cellStyle name="PresentationTableHeaderHorizontal-left 5 5 2 2" xfId="28887"/>
    <cellStyle name="PresentationTableHeaderHorizontal-left 5 5 3" xfId="28888"/>
    <cellStyle name="PresentationTableHeaderHorizontal-left 5 5 3 2" xfId="28889"/>
    <cellStyle name="PresentationTableHeaderHorizontal-left 5 5 4" xfId="28890"/>
    <cellStyle name="PresentationTableHeaderHorizontal-left 5 6" xfId="28891"/>
    <cellStyle name="PresentationTableHeaderHorizontal-left 5 6 2" xfId="28892"/>
    <cellStyle name="PresentationTableHeaderHorizontal-left 5 7" xfId="28893"/>
    <cellStyle name="PresentationTableHeaderHorizontal-left 5 7 2" xfId="28894"/>
    <cellStyle name="PresentationTableHeaderHorizontal-left 5 8" xfId="28895"/>
    <cellStyle name="PresentationTableHeaderHorizontal-left 6" xfId="28896"/>
    <cellStyle name="PresentationTableHeaderHorizontal-left 6 2" xfId="28897"/>
    <cellStyle name="PresentationTableHeaderHorizontal-left 6 2 2" xfId="28898"/>
    <cellStyle name="PresentationTableHeaderHorizontal-left 6 2 2 2" xfId="28899"/>
    <cellStyle name="PresentationTableHeaderHorizontal-left 6 2 3" xfId="28900"/>
    <cellStyle name="PresentationTableHeaderHorizontal-left 6 2 3 2" xfId="28901"/>
    <cellStyle name="PresentationTableHeaderHorizontal-left 6 2 4" xfId="28902"/>
    <cellStyle name="PresentationTableHeaderHorizontal-left 6 3" xfId="28903"/>
    <cellStyle name="PresentationTableHeaderHorizontal-left 6 3 2" xfId="28904"/>
    <cellStyle name="PresentationTableHeaderHorizontal-left 6 4" xfId="28905"/>
    <cellStyle name="PresentationTableHeaderHorizontal-left 6 4 2" xfId="28906"/>
    <cellStyle name="PresentationTableHeaderHorizontal-left 6 5" xfId="28907"/>
    <cellStyle name="PresentationTableHeaderHorizontal-left 7" xfId="28908"/>
    <cellStyle name="PresentationTableHeaderHorizontal-left 7 2" xfId="28909"/>
    <cellStyle name="PresentationTableHeaderHorizontal-left 7 2 2" xfId="28910"/>
    <cellStyle name="PresentationTableHeaderHorizontal-left 7 2 2 2" xfId="28911"/>
    <cellStyle name="PresentationTableHeaderHorizontal-left 7 2 3" xfId="28912"/>
    <cellStyle name="PresentationTableHeaderHorizontal-left 7 2 3 2" xfId="28913"/>
    <cellStyle name="PresentationTableHeaderHorizontal-left 7 2 4" xfId="28914"/>
    <cellStyle name="PresentationTableHeaderHorizontal-left 7 3" xfId="28915"/>
    <cellStyle name="PresentationTableHeaderHorizontal-left 7 3 2" xfId="28916"/>
    <cellStyle name="PresentationTableHeaderHorizontal-left 7 4" xfId="28917"/>
    <cellStyle name="PresentationTableHeaderHorizontal-left 7 4 2" xfId="28918"/>
    <cellStyle name="PresentationTableHeaderHorizontal-left 7 5" xfId="28919"/>
    <cellStyle name="PresentationTableHeaderHorizontal-left 8" xfId="28920"/>
    <cellStyle name="PresentationTableHeaderHorizontal-left 8 2" xfId="28921"/>
    <cellStyle name="PresentationTableHeaderHorizontal-left 8 2 2" xfId="28922"/>
    <cellStyle name="PresentationTableHeaderHorizontal-left 8 2 2 2" xfId="28923"/>
    <cellStyle name="PresentationTableHeaderHorizontal-left 8 2 3" xfId="28924"/>
    <cellStyle name="PresentationTableHeaderHorizontal-left 8 2 3 2" xfId="28925"/>
    <cellStyle name="PresentationTableHeaderHorizontal-left 8 2 4" xfId="28926"/>
    <cellStyle name="PresentationTableHeaderHorizontal-left 8 3" xfId="28927"/>
    <cellStyle name="PresentationTableHeaderHorizontal-left 8 3 2" xfId="28928"/>
    <cellStyle name="PresentationTableHeaderHorizontal-left 8 4" xfId="28929"/>
    <cellStyle name="PresentationTableHeaderHorizontal-left 8 4 2" xfId="28930"/>
    <cellStyle name="PresentationTableHeaderHorizontal-left 8 5" xfId="28931"/>
    <cellStyle name="PresentationTableHeaderHorizontal-left 9" xfId="28932"/>
    <cellStyle name="PresentationTableHeaderHorizontal-left 9 2" xfId="28933"/>
    <cellStyle name="PresentationTableHeaderHorizontal-left 9 2 2" xfId="28934"/>
    <cellStyle name="PresentationTableHeaderHorizontal-left 9 2 2 2" xfId="28935"/>
    <cellStyle name="PresentationTableHeaderHorizontal-left 9 2 3" xfId="28936"/>
    <cellStyle name="PresentationTableHeaderHorizontal-left 9 2 3 2" xfId="28937"/>
    <cellStyle name="PresentationTableHeaderHorizontal-left 9 2 4" xfId="28938"/>
    <cellStyle name="PresentationTableHeaderHorizontal-left 9 3" xfId="28939"/>
    <cellStyle name="PresentationTableHeaderHorizontal-left 9 3 2" xfId="28940"/>
    <cellStyle name="PresentationTableHeaderHorizontal-left 9 4" xfId="28941"/>
    <cellStyle name="PresentationTableHeaderHorizontal-left 9 4 2" xfId="28942"/>
    <cellStyle name="PresentationTableHeaderHorizontal-left 9 5" xfId="28943"/>
    <cellStyle name="RM" xfId="28944"/>
    <cellStyle name="Rossz" xfId="28945"/>
    <cellStyle name="Salida" xfId="28946"/>
    <cellStyle name="Salida 10" xfId="28947"/>
    <cellStyle name="Salida 10 2" xfId="28948"/>
    <cellStyle name="Salida 10 2 2" xfId="28949"/>
    <cellStyle name="Salida 10 3" xfId="28950"/>
    <cellStyle name="Salida 10 3 2" xfId="28951"/>
    <cellStyle name="Salida 10 4" xfId="28952"/>
    <cellStyle name="Salida 10 5" xfId="28953"/>
    <cellStyle name="Salida 11" xfId="28954"/>
    <cellStyle name="Salida 11 2" xfId="28955"/>
    <cellStyle name="Salida 11 2 2" xfId="28956"/>
    <cellStyle name="Salida 11 3" xfId="28957"/>
    <cellStyle name="Salida 11 3 2" xfId="28958"/>
    <cellStyle name="Salida 11 4" xfId="28959"/>
    <cellStyle name="Salida 11 5" xfId="28960"/>
    <cellStyle name="Salida 12" xfId="28961"/>
    <cellStyle name="Salida 12 2" xfId="28962"/>
    <cellStyle name="Salida 12 2 2" xfId="28963"/>
    <cellStyle name="Salida 12 3" xfId="28964"/>
    <cellStyle name="Salida 12 3 2" xfId="28965"/>
    <cellStyle name="Salida 12 4" xfId="28966"/>
    <cellStyle name="Salida 12 5" xfId="28967"/>
    <cellStyle name="Salida 13" xfId="28968"/>
    <cellStyle name="Salida 13 2" xfId="28969"/>
    <cellStyle name="Salida 13 2 2" xfId="28970"/>
    <cellStyle name="Salida 13 3" xfId="28971"/>
    <cellStyle name="Salida 13 3 2" xfId="28972"/>
    <cellStyle name="Salida 13 4" xfId="28973"/>
    <cellStyle name="Salida 13 5" xfId="28974"/>
    <cellStyle name="Salida 14" xfId="28975"/>
    <cellStyle name="Salida 14 2" xfId="28976"/>
    <cellStyle name="Salida 14 2 2" xfId="28977"/>
    <cellStyle name="Salida 14 3" xfId="28978"/>
    <cellStyle name="Salida 14 3 2" xfId="28979"/>
    <cellStyle name="Salida 14 4" xfId="28980"/>
    <cellStyle name="Salida 14 5" xfId="28981"/>
    <cellStyle name="Salida 15" xfId="28982"/>
    <cellStyle name="Salida 15 2" xfId="28983"/>
    <cellStyle name="Salida 15 2 2" xfId="28984"/>
    <cellStyle name="Salida 15 3" xfId="28985"/>
    <cellStyle name="Salida 15 3 2" xfId="28986"/>
    <cellStyle name="Salida 15 4" xfId="28987"/>
    <cellStyle name="Salida 15 5" xfId="28988"/>
    <cellStyle name="Salida 16" xfId="28989"/>
    <cellStyle name="Salida 16 2" xfId="28990"/>
    <cellStyle name="Salida 16 2 2" xfId="28991"/>
    <cellStyle name="Salida 16 3" xfId="28992"/>
    <cellStyle name="Salida 16 3 2" xfId="28993"/>
    <cellStyle name="Salida 16 4" xfId="28994"/>
    <cellStyle name="Salida 16 5" xfId="28995"/>
    <cellStyle name="Salida 17" xfId="28996"/>
    <cellStyle name="Salida 17 2" xfId="28997"/>
    <cellStyle name="Salida 17 2 2" xfId="28998"/>
    <cellStyle name="Salida 17 3" xfId="28999"/>
    <cellStyle name="Salida 17 3 2" xfId="29000"/>
    <cellStyle name="Salida 17 4" xfId="29001"/>
    <cellStyle name="Salida 17 5" xfId="29002"/>
    <cellStyle name="Salida 18" xfId="29003"/>
    <cellStyle name="Salida 18 2" xfId="29004"/>
    <cellStyle name="Salida 18 2 2" xfId="29005"/>
    <cellStyle name="Salida 18 3" xfId="29006"/>
    <cellStyle name="Salida 18 3 2" xfId="29007"/>
    <cellStyle name="Salida 18 4" xfId="29008"/>
    <cellStyle name="Salida 18 5" xfId="29009"/>
    <cellStyle name="Salida 19" xfId="29010"/>
    <cellStyle name="Salida 19 2" xfId="29011"/>
    <cellStyle name="Salida 19 2 2" xfId="29012"/>
    <cellStyle name="Salida 19 3" xfId="29013"/>
    <cellStyle name="Salida 19 3 2" xfId="29014"/>
    <cellStyle name="Salida 19 4" xfId="29015"/>
    <cellStyle name="Salida 19 5" xfId="29016"/>
    <cellStyle name="Salida 2" xfId="29017"/>
    <cellStyle name="Salida 2 10" xfId="29018"/>
    <cellStyle name="Salida 2 10 2" xfId="29019"/>
    <cellStyle name="Salida 2 10 2 2" xfId="29020"/>
    <cellStyle name="Salida 2 10 3" xfId="29021"/>
    <cellStyle name="Salida 2 10 3 2" xfId="29022"/>
    <cellStyle name="Salida 2 10 4" xfId="29023"/>
    <cellStyle name="Salida 2 10 5" xfId="29024"/>
    <cellStyle name="Salida 2 11" xfId="29025"/>
    <cellStyle name="Salida 2 11 2" xfId="29026"/>
    <cellStyle name="Salida 2 11 2 2" xfId="29027"/>
    <cellStyle name="Salida 2 11 3" xfId="29028"/>
    <cellStyle name="Salida 2 11 3 2" xfId="29029"/>
    <cellStyle name="Salida 2 11 4" xfId="29030"/>
    <cellStyle name="Salida 2 11 5" xfId="29031"/>
    <cellStyle name="Salida 2 12" xfId="29032"/>
    <cellStyle name="Salida 2 12 2" xfId="29033"/>
    <cellStyle name="Salida 2 12 2 2" xfId="29034"/>
    <cellStyle name="Salida 2 12 3" xfId="29035"/>
    <cellStyle name="Salida 2 12 3 2" xfId="29036"/>
    <cellStyle name="Salida 2 12 4" xfId="29037"/>
    <cellStyle name="Salida 2 12 5" xfId="29038"/>
    <cellStyle name="Salida 2 13" xfId="29039"/>
    <cellStyle name="Salida 2 13 2" xfId="29040"/>
    <cellStyle name="Salida 2 13 2 2" xfId="29041"/>
    <cellStyle name="Salida 2 13 3" xfId="29042"/>
    <cellStyle name="Salida 2 13 3 2" xfId="29043"/>
    <cellStyle name="Salida 2 13 4" xfId="29044"/>
    <cellStyle name="Salida 2 13 5" xfId="29045"/>
    <cellStyle name="Salida 2 14" xfId="29046"/>
    <cellStyle name="Salida 2 14 2" xfId="29047"/>
    <cellStyle name="Salida 2 14 2 2" xfId="29048"/>
    <cellStyle name="Salida 2 14 3" xfId="29049"/>
    <cellStyle name="Salida 2 14 3 2" xfId="29050"/>
    <cellStyle name="Salida 2 14 4" xfId="29051"/>
    <cellStyle name="Salida 2 14 5" xfId="29052"/>
    <cellStyle name="Salida 2 15" xfId="29053"/>
    <cellStyle name="Salida 2 15 2" xfId="29054"/>
    <cellStyle name="Salida 2 15 2 2" xfId="29055"/>
    <cellStyle name="Salida 2 15 3" xfId="29056"/>
    <cellStyle name="Salida 2 15 3 2" xfId="29057"/>
    <cellStyle name="Salida 2 15 4" xfId="29058"/>
    <cellStyle name="Salida 2 15 5" xfId="29059"/>
    <cellStyle name="Salida 2 16" xfId="29060"/>
    <cellStyle name="Salida 2 16 2" xfId="29061"/>
    <cellStyle name="Salida 2 16 2 2" xfId="29062"/>
    <cellStyle name="Salida 2 16 3" xfId="29063"/>
    <cellStyle name="Salida 2 16 3 2" xfId="29064"/>
    <cellStyle name="Salida 2 16 4" xfId="29065"/>
    <cellStyle name="Salida 2 16 5" xfId="29066"/>
    <cellStyle name="Salida 2 17" xfId="29067"/>
    <cellStyle name="Salida 2 17 2" xfId="29068"/>
    <cellStyle name="Salida 2 17 2 2" xfId="29069"/>
    <cellStyle name="Salida 2 17 3" xfId="29070"/>
    <cellStyle name="Salida 2 17 3 2" xfId="29071"/>
    <cellStyle name="Salida 2 17 4" xfId="29072"/>
    <cellStyle name="Salida 2 17 5" xfId="29073"/>
    <cellStyle name="Salida 2 18" xfId="29074"/>
    <cellStyle name="Salida 2 18 2" xfId="29075"/>
    <cellStyle name="Salida 2 18 2 2" xfId="29076"/>
    <cellStyle name="Salida 2 18 3" xfId="29077"/>
    <cellStyle name="Salida 2 18 3 2" xfId="29078"/>
    <cellStyle name="Salida 2 18 4" xfId="29079"/>
    <cellStyle name="Salida 2 18 5" xfId="29080"/>
    <cellStyle name="Salida 2 19" xfId="29081"/>
    <cellStyle name="Salida 2 19 2" xfId="29082"/>
    <cellStyle name="Salida 2 19 2 2" xfId="29083"/>
    <cellStyle name="Salida 2 19 3" xfId="29084"/>
    <cellStyle name="Salida 2 19 3 2" xfId="29085"/>
    <cellStyle name="Salida 2 19 4" xfId="29086"/>
    <cellStyle name="Salida 2 19 5" xfId="29087"/>
    <cellStyle name="Salida 2 2" xfId="29088"/>
    <cellStyle name="Salida 2 2 10" xfId="29089"/>
    <cellStyle name="Salida 2 2 10 2" xfId="29090"/>
    <cellStyle name="Salida 2 2 11" xfId="29091"/>
    <cellStyle name="Salida 2 2 2" xfId="29092"/>
    <cellStyle name="Salida 2 2 2 10" xfId="29093"/>
    <cellStyle name="Salida 2 2 2 2" xfId="29094"/>
    <cellStyle name="Salida 2 2 2 2 2" xfId="29095"/>
    <cellStyle name="Salida 2 2 2 2 2 2" xfId="29096"/>
    <cellStyle name="Salida 2 2 2 2 2 2 2" xfId="29097"/>
    <cellStyle name="Salida 2 2 2 2 2 2 2 2" xfId="29098"/>
    <cellStyle name="Salida 2 2 2 2 2 2 3" xfId="29099"/>
    <cellStyle name="Salida 2 2 2 2 2 2 3 2" xfId="29100"/>
    <cellStyle name="Salida 2 2 2 2 2 2 4" xfId="29101"/>
    <cellStyle name="Salida 2 2 2 2 2 2 5" xfId="29102"/>
    <cellStyle name="Salida 2 2 2 2 2 3" xfId="29103"/>
    <cellStyle name="Salida 2 2 2 2 2 3 2" xfId="29104"/>
    <cellStyle name="Salida 2 2 2 2 2 4" xfId="29105"/>
    <cellStyle name="Salida 2 2 2 2 2 4 2" xfId="29106"/>
    <cellStyle name="Salida 2 2 2 2 2 5" xfId="29107"/>
    <cellStyle name="Salida 2 2 2 2 2 6" xfId="29108"/>
    <cellStyle name="Salida 2 2 2 2 3" xfId="29109"/>
    <cellStyle name="Salida 2 2 2 2 3 2" xfId="29110"/>
    <cellStyle name="Salida 2 2 2 2 3 2 2" xfId="29111"/>
    <cellStyle name="Salida 2 2 2 2 3 2 2 2" xfId="29112"/>
    <cellStyle name="Salida 2 2 2 2 3 2 3" xfId="29113"/>
    <cellStyle name="Salida 2 2 2 2 3 2 3 2" xfId="29114"/>
    <cellStyle name="Salida 2 2 2 2 3 2 4" xfId="29115"/>
    <cellStyle name="Salida 2 2 2 2 3 2 5" xfId="29116"/>
    <cellStyle name="Salida 2 2 2 2 3 3" xfId="29117"/>
    <cellStyle name="Salida 2 2 2 2 3 3 2" xfId="29118"/>
    <cellStyle name="Salida 2 2 2 2 3 4" xfId="29119"/>
    <cellStyle name="Salida 2 2 2 2 3 4 2" xfId="29120"/>
    <cellStyle name="Salida 2 2 2 2 3 5" xfId="29121"/>
    <cellStyle name="Salida 2 2 2 2 3 6" xfId="29122"/>
    <cellStyle name="Salida 2 2 2 2 4" xfId="29123"/>
    <cellStyle name="Salida 2 2 2 2 4 2" xfId="29124"/>
    <cellStyle name="Salida 2 2 2 2 4 2 2" xfId="29125"/>
    <cellStyle name="Salida 2 2 2 2 4 2 2 2" xfId="29126"/>
    <cellStyle name="Salida 2 2 2 2 4 2 3" xfId="29127"/>
    <cellStyle name="Salida 2 2 2 2 4 2 3 2" xfId="29128"/>
    <cellStyle name="Salida 2 2 2 2 4 2 4" xfId="29129"/>
    <cellStyle name="Salida 2 2 2 2 4 2 5" xfId="29130"/>
    <cellStyle name="Salida 2 2 2 2 4 3" xfId="29131"/>
    <cellStyle name="Salida 2 2 2 2 4 3 2" xfId="29132"/>
    <cellStyle name="Salida 2 2 2 2 4 4" xfId="29133"/>
    <cellStyle name="Salida 2 2 2 2 4 4 2" xfId="29134"/>
    <cellStyle name="Salida 2 2 2 2 4 5" xfId="29135"/>
    <cellStyle name="Salida 2 2 2 2 4 6" xfId="29136"/>
    <cellStyle name="Salida 2 2 2 2 5" xfId="29137"/>
    <cellStyle name="Salida 2 2 2 2 5 2" xfId="29138"/>
    <cellStyle name="Salida 2 2 2 2 5 2 2" xfId="29139"/>
    <cellStyle name="Salida 2 2 2 2 5 3" xfId="29140"/>
    <cellStyle name="Salida 2 2 2 2 5 3 2" xfId="29141"/>
    <cellStyle name="Salida 2 2 2 2 5 4" xfId="29142"/>
    <cellStyle name="Salida 2 2 2 2 5 5" xfId="29143"/>
    <cellStyle name="Salida 2 2 2 2 6" xfId="29144"/>
    <cellStyle name="Salida 2 2 2 2 6 2" xfId="29145"/>
    <cellStyle name="Salida 2 2 2 2 7" xfId="29146"/>
    <cellStyle name="Salida 2 2 2 2 7 2" xfId="29147"/>
    <cellStyle name="Salida 2 2 2 2 8" xfId="29148"/>
    <cellStyle name="Salida 2 2 2 2 9" xfId="29149"/>
    <cellStyle name="Salida 2 2 2 3" xfId="29150"/>
    <cellStyle name="Salida 2 2 2 3 2" xfId="29151"/>
    <cellStyle name="Salida 2 2 2 3 2 2" xfId="29152"/>
    <cellStyle name="Salida 2 2 2 3 2 2 2" xfId="29153"/>
    <cellStyle name="Salida 2 2 2 3 2 2 2 2" xfId="29154"/>
    <cellStyle name="Salida 2 2 2 3 2 2 3" xfId="29155"/>
    <cellStyle name="Salida 2 2 2 3 2 2 3 2" xfId="29156"/>
    <cellStyle name="Salida 2 2 2 3 2 2 4" xfId="29157"/>
    <cellStyle name="Salida 2 2 2 3 2 2 5" xfId="29158"/>
    <cellStyle name="Salida 2 2 2 3 2 3" xfId="29159"/>
    <cellStyle name="Salida 2 2 2 3 2 3 2" xfId="29160"/>
    <cellStyle name="Salida 2 2 2 3 2 4" xfId="29161"/>
    <cellStyle name="Salida 2 2 2 3 2 4 2" xfId="29162"/>
    <cellStyle name="Salida 2 2 2 3 2 5" xfId="29163"/>
    <cellStyle name="Salida 2 2 2 3 2 6" xfId="29164"/>
    <cellStyle name="Salida 2 2 2 3 3" xfId="29165"/>
    <cellStyle name="Salida 2 2 2 3 3 2" xfId="29166"/>
    <cellStyle name="Salida 2 2 2 3 3 2 2" xfId="29167"/>
    <cellStyle name="Salida 2 2 2 3 3 2 2 2" xfId="29168"/>
    <cellStyle name="Salida 2 2 2 3 3 2 3" xfId="29169"/>
    <cellStyle name="Salida 2 2 2 3 3 2 3 2" xfId="29170"/>
    <cellStyle name="Salida 2 2 2 3 3 2 4" xfId="29171"/>
    <cellStyle name="Salida 2 2 2 3 3 2 5" xfId="29172"/>
    <cellStyle name="Salida 2 2 2 3 3 3" xfId="29173"/>
    <cellStyle name="Salida 2 2 2 3 3 3 2" xfId="29174"/>
    <cellStyle name="Salida 2 2 2 3 3 4" xfId="29175"/>
    <cellStyle name="Salida 2 2 2 3 3 4 2" xfId="29176"/>
    <cellStyle name="Salida 2 2 2 3 3 5" xfId="29177"/>
    <cellStyle name="Salida 2 2 2 3 3 6" xfId="29178"/>
    <cellStyle name="Salida 2 2 2 3 4" xfId="29179"/>
    <cellStyle name="Salida 2 2 2 3 4 2" xfId="29180"/>
    <cellStyle name="Salida 2 2 2 3 4 2 2" xfId="29181"/>
    <cellStyle name="Salida 2 2 2 3 4 3" xfId="29182"/>
    <cellStyle name="Salida 2 2 2 3 4 3 2" xfId="29183"/>
    <cellStyle name="Salida 2 2 2 3 4 4" xfId="29184"/>
    <cellStyle name="Salida 2 2 2 3 4 5" xfId="29185"/>
    <cellStyle name="Salida 2 2 2 3 5" xfId="29186"/>
    <cellStyle name="Salida 2 2 2 3 5 2" xfId="29187"/>
    <cellStyle name="Salida 2 2 2 3 6" xfId="29188"/>
    <cellStyle name="Salida 2 2 2 3 6 2" xfId="29189"/>
    <cellStyle name="Salida 2 2 2 3 7" xfId="29190"/>
    <cellStyle name="Salida 2 2 2 3 8" xfId="29191"/>
    <cellStyle name="Salida 2 2 2 4" xfId="29192"/>
    <cellStyle name="Salida 2 2 2 4 2" xfId="29193"/>
    <cellStyle name="Salida 2 2 2 4 2 2" xfId="29194"/>
    <cellStyle name="Salida 2 2 2 4 2 2 2" xfId="29195"/>
    <cellStyle name="Salida 2 2 2 4 2 3" xfId="29196"/>
    <cellStyle name="Salida 2 2 2 4 2 3 2" xfId="29197"/>
    <cellStyle name="Salida 2 2 2 4 2 4" xfId="29198"/>
    <cellStyle name="Salida 2 2 2 4 2 5" xfId="29199"/>
    <cellStyle name="Salida 2 2 2 4 3" xfId="29200"/>
    <cellStyle name="Salida 2 2 2 4 3 2" xfId="29201"/>
    <cellStyle name="Salida 2 2 2 4 4" xfId="29202"/>
    <cellStyle name="Salida 2 2 2 4 4 2" xfId="29203"/>
    <cellStyle name="Salida 2 2 2 4 5" xfId="29204"/>
    <cellStyle name="Salida 2 2 2 4 6" xfId="29205"/>
    <cellStyle name="Salida 2 2 2 5" xfId="29206"/>
    <cellStyle name="Salida 2 2 2 5 2" xfId="29207"/>
    <cellStyle name="Salida 2 2 2 5 2 2" xfId="29208"/>
    <cellStyle name="Salida 2 2 2 5 2 2 2" xfId="29209"/>
    <cellStyle name="Salida 2 2 2 5 2 3" xfId="29210"/>
    <cellStyle name="Salida 2 2 2 5 2 3 2" xfId="29211"/>
    <cellStyle name="Salida 2 2 2 5 2 4" xfId="29212"/>
    <cellStyle name="Salida 2 2 2 5 2 5" xfId="29213"/>
    <cellStyle name="Salida 2 2 2 5 3" xfId="29214"/>
    <cellStyle name="Salida 2 2 2 5 3 2" xfId="29215"/>
    <cellStyle name="Salida 2 2 2 5 4" xfId="29216"/>
    <cellStyle name="Salida 2 2 2 5 4 2" xfId="29217"/>
    <cellStyle name="Salida 2 2 2 5 5" xfId="29218"/>
    <cellStyle name="Salida 2 2 2 5 6" xfId="29219"/>
    <cellStyle name="Salida 2 2 2 6" xfId="29220"/>
    <cellStyle name="Salida 2 2 2 6 2" xfId="29221"/>
    <cellStyle name="Salida 2 2 2 6 2 2" xfId="29222"/>
    <cellStyle name="Salida 2 2 2 6 2 2 2" xfId="29223"/>
    <cellStyle name="Salida 2 2 2 6 2 3" xfId="29224"/>
    <cellStyle name="Salida 2 2 2 6 2 3 2" xfId="29225"/>
    <cellStyle name="Salida 2 2 2 6 2 4" xfId="29226"/>
    <cellStyle name="Salida 2 2 2 6 2 5" xfId="29227"/>
    <cellStyle name="Salida 2 2 2 6 3" xfId="29228"/>
    <cellStyle name="Salida 2 2 2 6 3 2" xfId="29229"/>
    <cellStyle name="Salida 2 2 2 6 4" xfId="29230"/>
    <cellStyle name="Salida 2 2 2 6 4 2" xfId="29231"/>
    <cellStyle name="Salida 2 2 2 6 5" xfId="29232"/>
    <cellStyle name="Salida 2 2 2 6 6" xfId="29233"/>
    <cellStyle name="Salida 2 2 2 7" xfId="29234"/>
    <cellStyle name="Salida 2 2 2 7 2" xfId="29235"/>
    <cellStyle name="Salida 2 2 2 7 2 2" xfId="29236"/>
    <cellStyle name="Salida 2 2 2 7 3" xfId="29237"/>
    <cellStyle name="Salida 2 2 2 7 3 2" xfId="29238"/>
    <cellStyle name="Salida 2 2 2 7 4" xfId="29239"/>
    <cellStyle name="Salida 2 2 2 7 5" xfId="29240"/>
    <cellStyle name="Salida 2 2 2 8" xfId="29241"/>
    <cellStyle name="Salida 2 2 2 8 2" xfId="29242"/>
    <cellStyle name="Salida 2 2 2 9" xfId="29243"/>
    <cellStyle name="Salida 2 2 2 9 2" xfId="29244"/>
    <cellStyle name="Salida 2 2 3" xfId="29245"/>
    <cellStyle name="Salida 2 2 3 2" xfId="29246"/>
    <cellStyle name="Salida 2 2 3 2 2" xfId="29247"/>
    <cellStyle name="Salida 2 2 3 2 2 2" xfId="29248"/>
    <cellStyle name="Salida 2 2 3 2 2 2 2" xfId="29249"/>
    <cellStyle name="Salida 2 2 3 2 2 3" xfId="29250"/>
    <cellStyle name="Salida 2 2 3 2 2 3 2" xfId="29251"/>
    <cellStyle name="Salida 2 2 3 2 2 4" xfId="29252"/>
    <cellStyle name="Salida 2 2 3 2 2 5" xfId="29253"/>
    <cellStyle name="Salida 2 2 3 2 3" xfId="29254"/>
    <cellStyle name="Salida 2 2 3 2 3 2" xfId="29255"/>
    <cellStyle name="Salida 2 2 3 2 4" xfId="29256"/>
    <cellStyle name="Salida 2 2 3 2 4 2" xfId="29257"/>
    <cellStyle name="Salida 2 2 3 2 5" xfId="29258"/>
    <cellStyle name="Salida 2 2 3 2 6" xfId="29259"/>
    <cellStyle name="Salida 2 2 3 3" xfId="29260"/>
    <cellStyle name="Salida 2 2 3 3 2" xfId="29261"/>
    <cellStyle name="Salida 2 2 3 3 2 2" xfId="29262"/>
    <cellStyle name="Salida 2 2 3 3 2 2 2" xfId="29263"/>
    <cellStyle name="Salida 2 2 3 3 2 3" xfId="29264"/>
    <cellStyle name="Salida 2 2 3 3 2 3 2" xfId="29265"/>
    <cellStyle name="Salida 2 2 3 3 2 4" xfId="29266"/>
    <cellStyle name="Salida 2 2 3 3 2 5" xfId="29267"/>
    <cellStyle name="Salida 2 2 3 3 3" xfId="29268"/>
    <cellStyle name="Salida 2 2 3 3 3 2" xfId="29269"/>
    <cellStyle name="Salida 2 2 3 3 4" xfId="29270"/>
    <cellStyle name="Salida 2 2 3 3 4 2" xfId="29271"/>
    <cellStyle name="Salida 2 2 3 3 5" xfId="29272"/>
    <cellStyle name="Salida 2 2 3 3 6" xfId="29273"/>
    <cellStyle name="Salida 2 2 3 4" xfId="29274"/>
    <cellStyle name="Salida 2 2 3 4 2" xfId="29275"/>
    <cellStyle name="Salida 2 2 3 4 2 2" xfId="29276"/>
    <cellStyle name="Salida 2 2 3 4 2 2 2" xfId="29277"/>
    <cellStyle name="Salida 2 2 3 4 2 3" xfId="29278"/>
    <cellStyle name="Salida 2 2 3 4 2 3 2" xfId="29279"/>
    <cellStyle name="Salida 2 2 3 4 2 4" xfId="29280"/>
    <cellStyle name="Salida 2 2 3 4 2 5" xfId="29281"/>
    <cellStyle name="Salida 2 2 3 4 3" xfId="29282"/>
    <cellStyle name="Salida 2 2 3 4 3 2" xfId="29283"/>
    <cellStyle name="Salida 2 2 3 4 4" xfId="29284"/>
    <cellStyle name="Salida 2 2 3 4 4 2" xfId="29285"/>
    <cellStyle name="Salida 2 2 3 4 5" xfId="29286"/>
    <cellStyle name="Salida 2 2 3 4 6" xfId="29287"/>
    <cellStyle name="Salida 2 2 3 5" xfId="29288"/>
    <cellStyle name="Salida 2 2 3 5 2" xfId="29289"/>
    <cellStyle name="Salida 2 2 3 5 2 2" xfId="29290"/>
    <cellStyle name="Salida 2 2 3 5 3" xfId="29291"/>
    <cellStyle name="Salida 2 2 3 5 3 2" xfId="29292"/>
    <cellStyle name="Salida 2 2 3 5 4" xfId="29293"/>
    <cellStyle name="Salida 2 2 3 5 5" xfId="29294"/>
    <cellStyle name="Salida 2 2 3 6" xfId="29295"/>
    <cellStyle name="Salida 2 2 3 6 2" xfId="29296"/>
    <cellStyle name="Salida 2 2 3 7" xfId="29297"/>
    <cellStyle name="Salida 2 2 3 7 2" xfId="29298"/>
    <cellStyle name="Salida 2 2 3 8" xfId="29299"/>
    <cellStyle name="Salida 2 2 3 9" xfId="29300"/>
    <cellStyle name="Salida 2 2 4" xfId="29301"/>
    <cellStyle name="Salida 2 2 4 2" xfId="29302"/>
    <cellStyle name="Salida 2 2 4 2 2" xfId="29303"/>
    <cellStyle name="Salida 2 2 4 2 2 2" xfId="29304"/>
    <cellStyle name="Salida 2 2 4 2 2 2 2" xfId="29305"/>
    <cellStyle name="Salida 2 2 4 2 2 3" xfId="29306"/>
    <cellStyle name="Salida 2 2 4 2 2 3 2" xfId="29307"/>
    <cellStyle name="Salida 2 2 4 2 2 4" xfId="29308"/>
    <cellStyle name="Salida 2 2 4 2 2 5" xfId="29309"/>
    <cellStyle name="Salida 2 2 4 2 3" xfId="29310"/>
    <cellStyle name="Salida 2 2 4 2 3 2" xfId="29311"/>
    <cellStyle name="Salida 2 2 4 2 4" xfId="29312"/>
    <cellStyle name="Salida 2 2 4 2 4 2" xfId="29313"/>
    <cellStyle name="Salida 2 2 4 2 5" xfId="29314"/>
    <cellStyle name="Salida 2 2 4 2 6" xfId="29315"/>
    <cellStyle name="Salida 2 2 4 3" xfId="29316"/>
    <cellStyle name="Salida 2 2 4 3 2" xfId="29317"/>
    <cellStyle name="Salida 2 2 4 3 2 2" xfId="29318"/>
    <cellStyle name="Salida 2 2 4 3 2 2 2" xfId="29319"/>
    <cellStyle name="Salida 2 2 4 3 2 3" xfId="29320"/>
    <cellStyle name="Salida 2 2 4 3 2 3 2" xfId="29321"/>
    <cellStyle name="Salida 2 2 4 3 2 4" xfId="29322"/>
    <cellStyle name="Salida 2 2 4 3 2 5" xfId="29323"/>
    <cellStyle name="Salida 2 2 4 3 3" xfId="29324"/>
    <cellStyle name="Salida 2 2 4 3 3 2" xfId="29325"/>
    <cellStyle name="Salida 2 2 4 3 4" xfId="29326"/>
    <cellStyle name="Salida 2 2 4 3 4 2" xfId="29327"/>
    <cellStyle name="Salida 2 2 4 3 5" xfId="29328"/>
    <cellStyle name="Salida 2 2 4 3 6" xfId="29329"/>
    <cellStyle name="Salida 2 2 4 4" xfId="29330"/>
    <cellStyle name="Salida 2 2 4 4 2" xfId="29331"/>
    <cellStyle name="Salida 2 2 4 4 2 2" xfId="29332"/>
    <cellStyle name="Salida 2 2 4 4 3" xfId="29333"/>
    <cellStyle name="Salida 2 2 4 4 3 2" xfId="29334"/>
    <cellStyle name="Salida 2 2 4 4 4" xfId="29335"/>
    <cellStyle name="Salida 2 2 4 4 5" xfId="29336"/>
    <cellStyle name="Salida 2 2 4 5" xfId="29337"/>
    <cellStyle name="Salida 2 2 4 5 2" xfId="29338"/>
    <cellStyle name="Salida 2 2 4 6" xfId="29339"/>
    <cellStyle name="Salida 2 2 4 6 2" xfId="29340"/>
    <cellStyle name="Salida 2 2 4 7" xfId="29341"/>
    <cellStyle name="Salida 2 2 4 8" xfId="29342"/>
    <cellStyle name="Salida 2 2 5" xfId="29343"/>
    <cellStyle name="Salida 2 2 5 2" xfId="29344"/>
    <cellStyle name="Salida 2 2 5 2 2" xfId="29345"/>
    <cellStyle name="Salida 2 2 5 2 2 2" xfId="29346"/>
    <cellStyle name="Salida 2 2 5 2 3" xfId="29347"/>
    <cellStyle name="Salida 2 2 5 2 3 2" xfId="29348"/>
    <cellStyle name="Salida 2 2 5 2 4" xfId="29349"/>
    <cellStyle name="Salida 2 2 5 2 5" xfId="29350"/>
    <cellStyle name="Salida 2 2 5 3" xfId="29351"/>
    <cellStyle name="Salida 2 2 5 3 2" xfId="29352"/>
    <cellStyle name="Salida 2 2 5 4" xfId="29353"/>
    <cellStyle name="Salida 2 2 5 4 2" xfId="29354"/>
    <cellStyle name="Salida 2 2 5 5" xfId="29355"/>
    <cellStyle name="Salida 2 2 5 6" xfId="29356"/>
    <cellStyle name="Salida 2 2 6" xfId="29357"/>
    <cellStyle name="Salida 2 2 6 2" xfId="29358"/>
    <cellStyle name="Salida 2 2 6 2 2" xfId="29359"/>
    <cellStyle name="Salida 2 2 6 2 2 2" xfId="29360"/>
    <cellStyle name="Salida 2 2 6 2 3" xfId="29361"/>
    <cellStyle name="Salida 2 2 6 2 3 2" xfId="29362"/>
    <cellStyle name="Salida 2 2 6 2 4" xfId="29363"/>
    <cellStyle name="Salida 2 2 6 2 5" xfId="29364"/>
    <cellStyle name="Salida 2 2 6 3" xfId="29365"/>
    <cellStyle name="Salida 2 2 6 3 2" xfId="29366"/>
    <cellStyle name="Salida 2 2 6 4" xfId="29367"/>
    <cellStyle name="Salida 2 2 6 4 2" xfId="29368"/>
    <cellStyle name="Salida 2 2 6 5" xfId="29369"/>
    <cellStyle name="Salida 2 2 6 6" xfId="29370"/>
    <cellStyle name="Salida 2 2 7" xfId="29371"/>
    <cellStyle name="Salida 2 2 7 2" xfId="29372"/>
    <cellStyle name="Salida 2 2 7 2 2" xfId="29373"/>
    <cellStyle name="Salida 2 2 7 2 2 2" xfId="29374"/>
    <cellStyle name="Salida 2 2 7 2 3" xfId="29375"/>
    <cellStyle name="Salida 2 2 7 2 3 2" xfId="29376"/>
    <cellStyle name="Salida 2 2 7 2 4" xfId="29377"/>
    <cellStyle name="Salida 2 2 7 2 5" xfId="29378"/>
    <cellStyle name="Salida 2 2 7 3" xfId="29379"/>
    <cellStyle name="Salida 2 2 7 3 2" xfId="29380"/>
    <cellStyle name="Salida 2 2 7 4" xfId="29381"/>
    <cellStyle name="Salida 2 2 7 4 2" xfId="29382"/>
    <cellStyle name="Salida 2 2 7 5" xfId="29383"/>
    <cellStyle name="Salida 2 2 7 6" xfId="29384"/>
    <cellStyle name="Salida 2 2 8" xfId="29385"/>
    <cellStyle name="Salida 2 2 8 2" xfId="29386"/>
    <cellStyle name="Salida 2 2 8 2 2" xfId="29387"/>
    <cellStyle name="Salida 2 2 8 3" xfId="29388"/>
    <cellStyle name="Salida 2 2 8 3 2" xfId="29389"/>
    <cellStyle name="Salida 2 2 8 4" xfId="29390"/>
    <cellStyle name="Salida 2 2 8 5" xfId="29391"/>
    <cellStyle name="Salida 2 2 9" xfId="29392"/>
    <cellStyle name="Salida 2 2 9 2" xfId="29393"/>
    <cellStyle name="Salida 2 20" xfId="29394"/>
    <cellStyle name="Salida 2 20 2" xfId="29395"/>
    <cellStyle name="Salida 2 20 2 2" xfId="29396"/>
    <cellStyle name="Salida 2 20 3" xfId="29397"/>
    <cellStyle name="Salida 2 20 3 2" xfId="29398"/>
    <cellStyle name="Salida 2 20 4" xfId="29399"/>
    <cellStyle name="Salida 2 20 5" xfId="29400"/>
    <cellStyle name="Salida 2 21" xfId="29401"/>
    <cellStyle name="Salida 2 21 2" xfId="29402"/>
    <cellStyle name="Salida 2 21 2 2" xfId="29403"/>
    <cellStyle name="Salida 2 21 3" xfId="29404"/>
    <cellStyle name="Salida 2 21 3 2" xfId="29405"/>
    <cellStyle name="Salida 2 21 4" xfId="29406"/>
    <cellStyle name="Salida 2 21 5" xfId="29407"/>
    <cellStyle name="Salida 2 22" xfId="29408"/>
    <cellStyle name="Salida 2 22 2" xfId="29409"/>
    <cellStyle name="Salida 2 22 2 2" xfId="29410"/>
    <cellStyle name="Salida 2 22 3" xfId="29411"/>
    <cellStyle name="Salida 2 22 3 2" xfId="29412"/>
    <cellStyle name="Salida 2 22 4" xfId="29413"/>
    <cellStyle name="Salida 2 22 5" xfId="29414"/>
    <cellStyle name="Salida 2 23" xfId="29415"/>
    <cellStyle name="Salida 2 23 2" xfId="29416"/>
    <cellStyle name="Salida 2 23 2 2" xfId="29417"/>
    <cellStyle name="Salida 2 23 3" xfId="29418"/>
    <cellStyle name="Salida 2 23 3 2" xfId="29419"/>
    <cellStyle name="Salida 2 23 4" xfId="29420"/>
    <cellStyle name="Salida 2 23 5" xfId="29421"/>
    <cellStyle name="Salida 2 24" xfId="29422"/>
    <cellStyle name="Salida 2 24 2" xfId="29423"/>
    <cellStyle name="Salida 2 25" xfId="29424"/>
    <cellStyle name="Salida 2 25 2" xfId="29425"/>
    <cellStyle name="Salida 2 26" xfId="29426"/>
    <cellStyle name="Salida 2 26 2" xfId="29427"/>
    <cellStyle name="Salida 2 27" xfId="29428"/>
    <cellStyle name="Salida 2 28" xfId="29429"/>
    <cellStyle name="Salida 2 3" xfId="29430"/>
    <cellStyle name="Salida 2 3 10" xfId="29431"/>
    <cellStyle name="Salida 2 3 2" xfId="29432"/>
    <cellStyle name="Salida 2 3 2 2" xfId="29433"/>
    <cellStyle name="Salida 2 3 2 2 2" xfId="29434"/>
    <cellStyle name="Salida 2 3 2 2 2 2" xfId="29435"/>
    <cellStyle name="Salida 2 3 2 2 2 2 2" xfId="29436"/>
    <cellStyle name="Salida 2 3 2 2 2 3" xfId="29437"/>
    <cellStyle name="Salida 2 3 2 2 2 3 2" xfId="29438"/>
    <cellStyle name="Salida 2 3 2 2 2 4" xfId="29439"/>
    <cellStyle name="Salida 2 3 2 2 2 5" xfId="29440"/>
    <cellStyle name="Salida 2 3 2 2 3" xfId="29441"/>
    <cellStyle name="Salida 2 3 2 2 3 2" xfId="29442"/>
    <cellStyle name="Salida 2 3 2 2 4" xfId="29443"/>
    <cellStyle name="Salida 2 3 2 2 4 2" xfId="29444"/>
    <cellStyle name="Salida 2 3 2 2 5" xfId="29445"/>
    <cellStyle name="Salida 2 3 2 2 6" xfId="29446"/>
    <cellStyle name="Salida 2 3 2 3" xfId="29447"/>
    <cellStyle name="Salida 2 3 2 3 2" xfId="29448"/>
    <cellStyle name="Salida 2 3 2 3 2 2" xfId="29449"/>
    <cellStyle name="Salida 2 3 2 3 2 2 2" xfId="29450"/>
    <cellStyle name="Salida 2 3 2 3 2 3" xfId="29451"/>
    <cellStyle name="Salida 2 3 2 3 2 3 2" xfId="29452"/>
    <cellStyle name="Salida 2 3 2 3 2 4" xfId="29453"/>
    <cellStyle name="Salida 2 3 2 3 2 5" xfId="29454"/>
    <cellStyle name="Salida 2 3 2 3 3" xfId="29455"/>
    <cellStyle name="Salida 2 3 2 3 3 2" xfId="29456"/>
    <cellStyle name="Salida 2 3 2 3 4" xfId="29457"/>
    <cellStyle name="Salida 2 3 2 3 4 2" xfId="29458"/>
    <cellStyle name="Salida 2 3 2 3 5" xfId="29459"/>
    <cellStyle name="Salida 2 3 2 3 6" xfId="29460"/>
    <cellStyle name="Salida 2 3 2 4" xfId="29461"/>
    <cellStyle name="Salida 2 3 2 4 2" xfId="29462"/>
    <cellStyle name="Salida 2 3 2 4 2 2" xfId="29463"/>
    <cellStyle name="Salida 2 3 2 4 2 2 2" xfId="29464"/>
    <cellStyle name="Salida 2 3 2 4 2 3" xfId="29465"/>
    <cellStyle name="Salida 2 3 2 4 2 3 2" xfId="29466"/>
    <cellStyle name="Salida 2 3 2 4 2 4" xfId="29467"/>
    <cellStyle name="Salida 2 3 2 4 2 5" xfId="29468"/>
    <cellStyle name="Salida 2 3 2 4 3" xfId="29469"/>
    <cellStyle name="Salida 2 3 2 4 3 2" xfId="29470"/>
    <cellStyle name="Salida 2 3 2 4 4" xfId="29471"/>
    <cellStyle name="Salida 2 3 2 4 4 2" xfId="29472"/>
    <cellStyle name="Salida 2 3 2 4 5" xfId="29473"/>
    <cellStyle name="Salida 2 3 2 4 6" xfId="29474"/>
    <cellStyle name="Salida 2 3 2 5" xfId="29475"/>
    <cellStyle name="Salida 2 3 2 5 2" xfId="29476"/>
    <cellStyle name="Salida 2 3 2 5 2 2" xfId="29477"/>
    <cellStyle name="Salida 2 3 2 5 3" xfId="29478"/>
    <cellStyle name="Salida 2 3 2 5 3 2" xfId="29479"/>
    <cellStyle name="Salida 2 3 2 5 4" xfId="29480"/>
    <cellStyle name="Salida 2 3 2 5 5" xfId="29481"/>
    <cellStyle name="Salida 2 3 2 6" xfId="29482"/>
    <cellStyle name="Salida 2 3 2 6 2" xfId="29483"/>
    <cellStyle name="Salida 2 3 2 7" xfId="29484"/>
    <cellStyle name="Salida 2 3 2 7 2" xfId="29485"/>
    <cellStyle name="Salida 2 3 2 8" xfId="29486"/>
    <cellStyle name="Salida 2 3 2 9" xfId="29487"/>
    <cellStyle name="Salida 2 3 3" xfId="29488"/>
    <cellStyle name="Salida 2 3 3 2" xfId="29489"/>
    <cellStyle name="Salida 2 3 3 2 2" xfId="29490"/>
    <cellStyle name="Salida 2 3 3 2 2 2" xfId="29491"/>
    <cellStyle name="Salida 2 3 3 2 2 2 2" xfId="29492"/>
    <cellStyle name="Salida 2 3 3 2 2 3" xfId="29493"/>
    <cellStyle name="Salida 2 3 3 2 2 3 2" xfId="29494"/>
    <cellStyle name="Salida 2 3 3 2 2 4" xfId="29495"/>
    <cellStyle name="Salida 2 3 3 2 2 5" xfId="29496"/>
    <cellStyle name="Salida 2 3 3 2 3" xfId="29497"/>
    <cellStyle name="Salida 2 3 3 2 3 2" xfId="29498"/>
    <cellStyle name="Salida 2 3 3 2 4" xfId="29499"/>
    <cellStyle name="Salida 2 3 3 2 4 2" xfId="29500"/>
    <cellStyle name="Salida 2 3 3 2 5" xfId="29501"/>
    <cellStyle name="Salida 2 3 3 2 6" xfId="29502"/>
    <cellStyle name="Salida 2 3 3 3" xfId="29503"/>
    <cellStyle name="Salida 2 3 3 3 2" xfId="29504"/>
    <cellStyle name="Salida 2 3 3 3 2 2" xfId="29505"/>
    <cellStyle name="Salida 2 3 3 3 2 2 2" xfId="29506"/>
    <cellStyle name="Salida 2 3 3 3 2 3" xfId="29507"/>
    <cellStyle name="Salida 2 3 3 3 2 3 2" xfId="29508"/>
    <cellStyle name="Salida 2 3 3 3 2 4" xfId="29509"/>
    <cellStyle name="Salida 2 3 3 3 2 5" xfId="29510"/>
    <cellStyle name="Salida 2 3 3 3 3" xfId="29511"/>
    <cellStyle name="Salida 2 3 3 3 3 2" xfId="29512"/>
    <cellStyle name="Salida 2 3 3 3 4" xfId="29513"/>
    <cellStyle name="Salida 2 3 3 3 4 2" xfId="29514"/>
    <cellStyle name="Salida 2 3 3 3 5" xfId="29515"/>
    <cellStyle name="Salida 2 3 3 3 6" xfId="29516"/>
    <cellStyle name="Salida 2 3 3 4" xfId="29517"/>
    <cellStyle name="Salida 2 3 3 4 2" xfId="29518"/>
    <cellStyle name="Salida 2 3 3 4 2 2" xfId="29519"/>
    <cellStyle name="Salida 2 3 3 4 3" xfId="29520"/>
    <cellStyle name="Salida 2 3 3 4 3 2" xfId="29521"/>
    <cellStyle name="Salida 2 3 3 4 4" xfId="29522"/>
    <cellStyle name="Salida 2 3 3 4 5" xfId="29523"/>
    <cellStyle name="Salida 2 3 3 5" xfId="29524"/>
    <cellStyle name="Salida 2 3 3 5 2" xfId="29525"/>
    <cellStyle name="Salida 2 3 3 6" xfId="29526"/>
    <cellStyle name="Salida 2 3 3 6 2" xfId="29527"/>
    <cellStyle name="Salida 2 3 3 7" xfId="29528"/>
    <cellStyle name="Salida 2 3 3 8" xfId="29529"/>
    <cellStyle name="Salida 2 3 4" xfId="29530"/>
    <cellStyle name="Salida 2 3 4 2" xfId="29531"/>
    <cellStyle name="Salida 2 3 4 2 2" xfId="29532"/>
    <cellStyle name="Salida 2 3 4 2 2 2" xfId="29533"/>
    <cellStyle name="Salida 2 3 4 2 3" xfId="29534"/>
    <cellStyle name="Salida 2 3 4 2 3 2" xfId="29535"/>
    <cellStyle name="Salida 2 3 4 2 4" xfId="29536"/>
    <cellStyle name="Salida 2 3 4 2 5" xfId="29537"/>
    <cellStyle name="Salida 2 3 4 3" xfId="29538"/>
    <cellStyle name="Salida 2 3 4 3 2" xfId="29539"/>
    <cellStyle name="Salida 2 3 4 4" xfId="29540"/>
    <cellStyle name="Salida 2 3 4 4 2" xfId="29541"/>
    <cellStyle name="Salida 2 3 4 5" xfId="29542"/>
    <cellStyle name="Salida 2 3 4 6" xfId="29543"/>
    <cellStyle name="Salida 2 3 5" xfId="29544"/>
    <cellStyle name="Salida 2 3 5 2" xfId="29545"/>
    <cellStyle name="Salida 2 3 5 2 2" xfId="29546"/>
    <cellStyle name="Salida 2 3 5 2 2 2" xfId="29547"/>
    <cellStyle name="Salida 2 3 5 2 3" xfId="29548"/>
    <cellStyle name="Salida 2 3 5 2 3 2" xfId="29549"/>
    <cellStyle name="Salida 2 3 5 2 4" xfId="29550"/>
    <cellStyle name="Salida 2 3 5 2 5" xfId="29551"/>
    <cellStyle name="Salida 2 3 5 3" xfId="29552"/>
    <cellStyle name="Salida 2 3 5 3 2" xfId="29553"/>
    <cellStyle name="Salida 2 3 5 4" xfId="29554"/>
    <cellStyle name="Salida 2 3 5 4 2" xfId="29555"/>
    <cellStyle name="Salida 2 3 5 5" xfId="29556"/>
    <cellStyle name="Salida 2 3 5 6" xfId="29557"/>
    <cellStyle name="Salida 2 3 6" xfId="29558"/>
    <cellStyle name="Salida 2 3 6 2" xfId="29559"/>
    <cellStyle name="Salida 2 3 6 2 2" xfId="29560"/>
    <cellStyle name="Salida 2 3 6 2 2 2" xfId="29561"/>
    <cellStyle name="Salida 2 3 6 2 3" xfId="29562"/>
    <cellStyle name="Salida 2 3 6 2 3 2" xfId="29563"/>
    <cellStyle name="Salida 2 3 6 2 4" xfId="29564"/>
    <cellStyle name="Salida 2 3 6 2 5" xfId="29565"/>
    <cellStyle name="Salida 2 3 6 3" xfId="29566"/>
    <cellStyle name="Salida 2 3 6 3 2" xfId="29567"/>
    <cellStyle name="Salida 2 3 6 4" xfId="29568"/>
    <cellStyle name="Salida 2 3 6 4 2" xfId="29569"/>
    <cellStyle name="Salida 2 3 6 5" xfId="29570"/>
    <cellStyle name="Salida 2 3 6 6" xfId="29571"/>
    <cellStyle name="Salida 2 3 7" xfId="29572"/>
    <cellStyle name="Salida 2 3 7 2" xfId="29573"/>
    <cellStyle name="Salida 2 3 7 2 2" xfId="29574"/>
    <cellStyle name="Salida 2 3 7 3" xfId="29575"/>
    <cellStyle name="Salida 2 3 7 3 2" xfId="29576"/>
    <cellStyle name="Salida 2 3 7 4" xfId="29577"/>
    <cellStyle name="Salida 2 3 7 5" xfId="29578"/>
    <cellStyle name="Salida 2 3 8" xfId="29579"/>
    <cellStyle name="Salida 2 3 8 2" xfId="29580"/>
    <cellStyle name="Salida 2 3 9" xfId="29581"/>
    <cellStyle name="Salida 2 3 9 2" xfId="29582"/>
    <cellStyle name="Salida 2 4" xfId="29583"/>
    <cellStyle name="Salida 2 4 10" xfId="29584"/>
    <cellStyle name="Salida 2 4 2" xfId="29585"/>
    <cellStyle name="Salida 2 4 2 2" xfId="29586"/>
    <cellStyle name="Salida 2 4 2 2 2" xfId="29587"/>
    <cellStyle name="Salida 2 4 2 2 2 2" xfId="29588"/>
    <cellStyle name="Salida 2 4 2 2 2 2 2" xfId="29589"/>
    <cellStyle name="Salida 2 4 2 2 2 3" xfId="29590"/>
    <cellStyle name="Salida 2 4 2 2 2 3 2" xfId="29591"/>
    <cellStyle name="Salida 2 4 2 2 2 4" xfId="29592"/>
    <cellStyle name="Salida 2 4 2 2 2 5" xfId="29593"/>
    <cellStyle name="Salida 2 4 2 2 3" xfId="29594"/>
    <cellStyle name="Salida 2 4 2 2 3 2" xfId="29595"/>
    <cellStyle name="Salida 2 4 2 2 4" xfId="29596"/>
    <cellStyle name="Salida 2 4 2 2 4 2" xfId="29597"/>
    <cellStyle name="Salida 2 4 2 2 5" xfId="29598"/>
    <cellStyle name="Salida 2 4 2 2 6" xfId="29599"/>
    <cellStyle name="Salida 2 4 2 3" xfId="29600"/>
    <cellStyle name="Salida 2 4 2 3 2" xfId="29601"/>
    <cellStyle name="Salida 2 4 2 3 2 2" xfId="29602"/>
    <cellStyle name="Salida 2 4 2 3 2 2 2" xfId="29603"/>
    <cellStyle name="Salida 2 4 2 3 2 3" xfId="29604"/>
    <cellStyle name="Salida 2 4 2 3 2 3 2" xfId="29605"/>
    <cellStyle name="Salida 2 4 2 3 2 4" xfId="29606"/>
    <cellStyle name="Salida 2 4 2 3 2 5" xfId="29607"/>
    <cellStyle name="Salida 2 4 2 3 3" xfId="29608"/>
    <cellStyle name="Salida 2 4 2 3 3 2" xfId="29609"/>
    <cellStyle name="Salida 2 4 2 3 4" xfId="29610"/>
    <cellStyle name="Salida 2 4 2 3 4 2" xfId="29611"/>
    <cellStyle name="Salida 2 4 2 3 5" xfId="29612"/>
    <cellStyle name="Salida 2 4 2 3 6" xfId="29613"/>
    <cellStyle name="Salida 2 4 2 4" xfId="29614"/>
    <cellStyle name="Salida 2 4 2 4 2" xfId="29615"/>
    <cellStyle name="Salida 2 4 2 4 2 2" xfId="29616"/>
    <cellStyle name="Salida 2 4 2 4 2 2 2" xfId="29617"/>
    <cellStyle name="Salida 2 4 2 4 2 3" xfId="29618"/>
    <cellStyle name="Salida 2 4 2 4 2 3 2" xfId="29619"/>
    <cellStyle name="Salida 2 4 2 4 2 4" xfId="29620"/>
    <cellStyle name="Salida 2 4 2 4 2 5" xfId="29621"/>
    <cellStyle name="Salida 2 4 2 4 3" xfId="29622"/>
    <cellStyle name="Salida 2 4 2 4 3 2" xfId="29623"/>
    <cellStyle name="Salida 2 4 2 4 4" xfId="29624"/>
    <cellStyle name="Salida 2 4 2 4 4 2" xfId="29625"/>
    <cellStyle name="Salida 2 4 2 4 5" xfId="29626"/>
    <cellStyle name="Salida 2 4 2 4 6" xfId="29627"/>
    <cellStyle name="Salida 2 4 2 5" xfId="29628"/>
    <cellStyle name="Salida 2 4 2 5 2" xfId="29629"/>
    <cellStyle name="Salida 2 4 2 5 2 2" xfId="29630"/>
    <cellStyle name="Salida 2 4 2 5 3" xfId="29631"/>
    <cellStyle name="Salida 2 4 2 5 3 2" xfId="29632"/>
    <cellStyle name="Salida 2 4 2 5 4" xfId="29633"/>
    <cellStyle name="Salida 2 4 2 5 5" xfId="29634"/>
    <cellStyle name="Salida 2 4 2 6" xfId="29635"/>
    <cellStyle name="Salida 2 4 2 6 2" xfId="29636"/>
    <cellStyle name="Salida 2 4 2 7" xfId="29637"/>
    <cellStyle name="Salida 2 4 2 7 2" xfId="29638"/>
    <cellStyle name="Salida 2 4 2 8" xfId="29639"/>
    <cellStyle name="Salida 2 4 2 9" xfId="29640"/>
    <cellStyle name="Salida 2 4 3" xfId="29641"/>
    <cellStyle name="Salida 2 4 3 2" xfId="29642"/>
    <cellStyle name="Salida 2 4 3 2 2" xfId="29643"/>
    <cellStyle name="Salida 2 4 3 2 2 2" xfId="29644"/>
    <cellStyle name="Salida 2 4 3 2 2 2 2" xfId="29645"/>
    <cellStyle name="Salida 2 4 3 2 2 3" xfId="29646"/>
    <cellStyle name="Salida 2 4 3 2 2 3 2" xfId="29647"/>
    <cellStyle name="Salida 2 4 3 2 2 4" xfId="29648"/>
    <cellStyle name="Salida 2 4 3 2 2 5" xfId="29649"/>
    <cellStyle name="Salida 2 4 3 2 3" xfId="29650"/>
    <cellStyle name="Salida 2 4 3 2 3 2" xfId="29651"/>
    <cellStyle name="Salida 2 4 3 2 4" xfId="29652"/>
    <cellStyle name="Salida 2 4 3 2 4 2" xfId="29653"/>
    <cellStyle name="Salida 2 4 3 2 5" xfId="29654"/>
    <cellStyle name="Salida 2 4 3 2 6" xfId="29655"/>
    <cellStyle name="Salida 2 4 3 3" xfId="29656"/>
    <cellStyle name="Salida 2 4 3 3 2" xfId="29657"/>
    <cellStyle name="Salida 2 4 3 3 2 2" xfId="29658"/>
    <cellStyle name="Salida 2 4 3 3 2 2 2" xfId="29659"/>
    <cellStyle name="Salida 2 4 3 3 2 3" xfId="29660"/>
    <cellStyle name="Salida 2 4 3 3 2 3 2" xfId="29661"/>
    <cellStyle name="Salida 2 4 3 3 2 4" xfId="29662"/>
    <cellStyle name="Salida 2 4 3 3 2 5" xfId="29663"/>
    <cellStyle name="Salida 2 4 3 3 3" xfId="29664"/>
    <cellStyle name="Salida 2 4 3 3 3 2" xfId="29665"/>
    <cellStyle name="Salida 2 4 3 3 4" xfId="29666"/>
    <cellStyle name="Salida 2 4 3 3 4 2" xfId="29667"/>
    <cellStyle name="Salida 2 4 3 3 5" xfId="29668"/>
    <cellStyle name="Salida 2 4 3 3 6" xfId="29669"/>
    <cellStyle name="Salida 2 4 3 4" xfId="29670"/>
    <cellStyle name="Salida 2 4 3 4 2" xfId="29671"/>
    <cellStyle name="Salida 2 4 3 4 2 2" xfId="29672"/>
    <cellStyle name="Salida 2 4 3 4 3" xfId="29673"/>
    <cellStyle name="Salida 2 4 3 4 3 2" xfId="29674"/>
    <cellStyle name="Salida 2 4 3 4 4" xfId="29675"/>
    <cellStyle name="Salida 2 4 3 4 5" xfId="29676"/>
    <cellStyle name="Salida 2 4 3 5" xfId="29677"/>
    <cellStyle name="Salida 2 4 3 5 2" xfId="29678"/>
    <cellStyle name="Salida 2 4 3 6" xfId="29679"/>
    <cellStyle name="Salida 2 4 3 6 2" xfId="29680"/>
    <cellStyle name="Salida 2 4 3 7" xfId="29681"/>
    <cellStyle name="Salida 2 4 3 8" xfId="29682"/>
    <cellStyle name="Salida 2 4 4" xfId="29683"/>
    <cellStyle name="Salida 2 4 4 2" xfId="29684"/>
    <cellStyle name="Salida 2 4 4 2 2" xfId="29685"/>
    <cellStyle name="Salida 2 4 4 2 2 2" xfId="29686"/>
    <cellStyle name="Salida 2 4 4 2 3" xfId="29687"/>
    <cellStyle name="Salida 2 4 4 2 3 2" xfId="29688"/>
    <cellStyle name="Salida 2 4 4 2 4" xfId="29689"/>
    <cellStyle name="Salida 2 4 4 2 5" xfId="29690"/>
    <cellStyle name="Salida 2 4 4 3" xfId="29691"/>
    <cellStyle name="Salida 2 4 4 3 2" xfId="29692"/>
    <cellStyle name="Salida 2 4 4 4" xfId="29693"/>
    <cellStyle name="Salida 2 4 4 4 2" xfId="29694"/>
    <cellStyle name="Salida 2 4 4 5" xfId="29695"/>
    <cellStyle name="Salida 2 4 4 6" xfId="29696"/>
    <cellStyle name="Salida 2 4 5" xfId="29697"/>
    <cellStyle name="Salida 2 4 5 2" xfId="29698"/>
    <cellStyle name="Salida 2 4 5 2 2" xfId="29699"/>
    <cellStyle name="Salida 2 4 5 2 2 2" xfId="29700"/>
    <cellStyle name="Salida 2 4 5 2 3" xfId="29701"/>
    <cellStyle name="Salida 2 4 5 2 3 2" xfId="29702"/>
    <cellStyle name="Salida 2 4 5 2 4" xfId="29703"/>
    <cellStyle name="Salida 2 4 5 2 5" xfId="29704"/>
    <cellStyle name="Salida 2 4 5 3" xfId="29705"/>
    <cellStyle name="Salida 2 4 5 3 2" xfId="29706"/>
    <cellStyle name="Salida 2 4 5 4" xfId="29707"/>
    <cellStyle name="Salida 2 4 5 4 2" xfId="29708"/>
    <cellStyle name="Salida 2 4 5 5" xfId="29709"/>
    <cellStyle name="Salida 2 4 5 6" xfId="29710"/>
    <cellStyle name="Salida 2 4 6" xfId="29711"/>
    <cellStyle name="Salida 2 4 6 2" xfId="29712"/>
    <cellStyle name="Salida 2 4 6 2 2" xfId="29713"/>
    <cellStyle name="Salida 2 4 6 2 2 2" xfId="29714"/>
    <cellStyle name="Salida 2 4 6 2 3" xfId="29715"/>
    <cellStyle name="Salida 2 4 6 2 3 2" xfId="29716"/>
    <cellStyle name="Salida 2 4 6 2 4" xfId="29717"/>
    <cellStyle name="Salida 2 4 6 2 5" xfId="29718"/>
    <cellStyle name="Salida 2 4 6 3" xfId="29719"/>
    <cellStyle name="Salida 2 4 6 3 2" xfId="29720"/>
    <cellStyle name="Salida 2 4 6 4" xfId="29721"/>
    <cellStyle name="Salida 2 4 6 4 2" xfId="29722"/>
    <cellStyle name="Salida 2 4 6 5" xfId="29723"/>
    <cellStyle name="Salida 2 4 6 6" xfId="29724"/>
    <cellStyle name="Salida 2 4 7" xfId="29725"/>
    <cellStyle name="Salida 2 4 7 2" xfId="29726"/>
    <cellStyle name="Salida 2 4 7 2 2" xfId="29727"/>
    <cellStyle name="Salida 2 4 7 3" xfId="29728"/>
    <cellStyle name="Salida 2 4 7 3 2" xfId="29729"/>
    <cellStyle name="Salida 2 4 7 4" xfId="29730"/>
    <cellStyle name="Salida 2 4 7 5" xfId="29731"/>
    <cellStyle name="Salida 2 4 8" xfId="29732"/>
    <cellStyle name="Salida 2 4 8 2" xfId="29733"/>
    <cellStyle name="Salida 2 4 9" xfId="29734"/>
    <cellStyle name="Salida 2 4 9 2" xfId="29735"/>
    <cellStyle name="Salida 2 5" xfId="29736"/>
    <cellStyle name="Salida 2 5 10" xfId="29737"/>
    <cellStyle name="Salida 2 5 11" xfId="29738"/>
    <cellStyle name="Salida 2 5 2" xfId="29739"/>
    <cellStyle name="Salida 2 5 2 2" xfId="29740"/>
    <cellStyle name="Salida 2 5 2 2 2" xfId="29741"/>
    <cellStyle name="Salida 2 5 2 2 2 2" xfId="29742"/>
    <cellStyle name="Salida 2 5 2 2 2 2 2" xfId="29743"/>
    <cellStyle name="Salida 2 5 2 2 2 3" xfId="29744"/>
    <cellStyle name="Salida 2 5 2 2 2 3 2" xfId="29745"/>
    <cellStyle name="Salida 2 5 2 2 2 4" xfId="29746"/>
    <cellStyle name="Salida 2 5 2 2 2 5" xfId="29747"/>
    <cellStyle name="Salida 2 5 2 2 3" xfId="29748"/>
    <cellStyle name="Salida 2 5 2 2 3 2" xfId="29749"/>
    <cellStyle name="Salida 2 5 2 2 4" xfId="29750"/>
    <cellStyle name="Salida 2 5 2 2 4 2" xfId="29751"/>
    <cellStyle name="Salida 2 5 2 2 5" xfId="29752"/>
    <cellStyle name="Salida 2 5 2 2 6" xfId="29753"/>
    <cellStyle name="Salida 2 5 2 3" xfId="29754"/>
    <cellStyle name="Salida 2 5 2 3 2" xfId="29755"/>
    <cellStyle name="Salida 2 5 2 3 2 2" xfId="29756"/>
    <cellStyle name="Salida 2 5 2 3 2 2 2" xfId="29757"/>
    <cellStyle name="Salida 2 5 2 3 2 3" xfId="29758"/>
    <cellStyle name="Salida 2 5 2 3 2 3 2" xfId="29759"/>
    <cellStyle name="Salida 2 5 2 3 2 4" xfId="29760"/>
    <cellStyle name="Salida 2 5 2 3 2 5" xfId="29761"/>
    <cellStyle name="Salida 2 5 2 3 3" xfId="29762"/>
    <cellStyle name="Salida 2 5 2 3 3 2" xfId="29763"/>
    <cellStyle name="Salida 2 5 2 3 4" xfId="29764"/>
    <cellStyle name="Salida 2 5 2 3 4 2" xfId="29765"/>
    <cellStyle name="Salida 2 5 2 3 5" xfId="29766"/>
    <cellStyle name="Salida 2 5 2 3 6" xfId="29767"/>
    <cellStyle name="Salida 2 5 2 4" xfId="29768"/>
    <cellStyle name="Salida 2 5 2 4 2" xfId="29769"/>
    <cellStyle name="Salida 2 5 2 4 2 2" xfId="29770"/>
    <cellStyle name="Salida 2 5 2 4 2 2 2" xfId="29771"/>
    <cellStyle name="Salida 2 5 2 4 2 3" xfId="29772"/>
    <cellStyle name="Salida 2 5 2 4 2 3 2" xfId="29773"/>
    <cellStyle name="Salida 2 5 2 4 2 4" xfId="29774"/>
    <cellStyle name="Salida 2 5 2 4 2 5" xfId="29775"/>
    <cellStyle name="Salida 2 5 2 4 3" xfId="29776"/>
    <cellStyle name="Salida 2 5 2 4 3 2" xfId="29777"/>
    <cellStyle name="Salida 2 5 2 4 4" xfId="29778"/>
    <cellStyle name="Salida 2 5 2 4 4 2" xfId="29779"/>
    <cellStyle name="Salida 2 5 2 4 5" xfId="29780"/>
    <cellStyle name="Salida 2 5 2 4 6" xfId="29781"/>
    <cellStyle name="Salida 2 5 2 5" xfId="29782"/>
    <cellStyle name="Salida 2 5 2 5 2" xfId="29783"/>
    <cellStyle name="Salida 2 5 2 5 2 2" xfId="29784"/>
    <cellStyle name="Salida 2 5 2 5 3" xfId="29785"/>
    <cellStyle name="Salida 2 5 2 5 3 2" xfId="29786"/>
    <cellStyle name="Salida 2 5 2 5 4" xfId="29787"/>
    <cellStyle name="Salida 2 5 2 5 5" xfId="29788"/>
    <cellStyle name="Salida 2 5 2 6" xfId="29789"/>
    <cellStyle name="Salida 2 5 2 6 2" xfId="29790"/>
    <cellStyle name="Salida 2 5 2 7" xfId="29791"/>
    <cellStyle name="Salida 2 5 2 7 2" xfId="29792"/>
    <cellStyle name="Salida 2 5 2 8" xfId="29793"/>
    <cellStyle name="Salida 2 5 2 9" xfId="29794"/>
    <cellStyle name="Salida 2 5 3" xfId="29795"/>
    <cellStyle name="Salida 2 5 3 2" xfId="29796"/>
    <cellStyle name="Salida 2 5 3 2 2" xfId="29797"/>
    <cellStyle name="Salida 2 5 3 2 2 2" xfId="29798"/>
    <cellStyle name="Salida 2 5 3 2 3" xfId="29799"/>
    <cellStyle name="Salida 2 5 3 2 3 2" xfId="29800"/>
    <cellStyle name="Salida 2 5 3 2 4" xfId="29801"/>
    <cellStyle name="Salida 2 5 3 2 5" xfId="29802"/>
    <cellStyle name="Salida 2 5 3 3" xfId="29803"/>
    <cellStyle name="Salida 2 5 3 3 2" xfId="29804"/>
    <cellStyle name="Salida 2 5 3 4" xfId="29805"/>
    <cellStyle name="Salida 2 5 3 4 2" xfId="29806"/>
    <cellStyle name="Salida 2 5 3 5" xfId="29807"/>
    <cellStyle name="Salida 2 5 3 6" xfId="29808"/>
    <cellStyle name="Salida 2 5 4" xfId="29809"/>
    <cellStyle name="Salida 2 5 4 2" xfId="29810"/>
    <cellStyle name="Salida 2 5 4 2 2" xfId="29811"/>
    <cellStyle name="Salida 2 5 4 2 2 2" xfId="29812"/>
    <cellStyle name="Salida 2 5 4 2 3" xfId="29813"/>
    <cellStyle name="Salida 2 5 4 2 3 2" xfId="29814"/>
    <cellStyle name="Salida 2 5 4 2 4" xfId="29815"/>
    <cellStyle name="Salida 2 5 4 2 5" xfId="29816"/>
    <cellStyle name="Salida 2 5 4 3" xfId="29817"/>
    <cellStyle name="Salida 2 5 4 3 2" xfId="29818"/>
    <cellStyle name="Salida 2 5 4 4" xfId="29819"/>
    <cellStyle name="Salida 2 5 4 4 2" xfId="29820"/>
    <cellStyle name="Salida 2 5 4 5" xfId="29821"/>
    <cellStyle name="Salida 2 5 4 6" xfId="29822"/>
    <cellStyle name="Salida 2 5 5" xfId="29823"/>
    <cellStyle name="Salida 2 5 5 2" xfId="29824"/>
    <cellStyle name="Salida 2 5 5 2 2" xfId="29825"/>
    <cellStyle name="Salida 2 5 5 2 2 2" xfId="29826"/>
    <cellStyle name="Salida 2 5 5 2 3" xfId="29827"/>
    <cellStyle name="Salida 2 5 5 2 3 2" xfId="29828"/>
    <cellStyle name="Salida 2 5 5 2 4" xfId="29829"/>
    <cellStyle name="Salida 2 5 5 2 5" xfId="29830"/>
    <cellStyle name="Salida 2 5 5 3" xfId="29831"/>
    <cellStyle name="Salida 2 5 5 3 2" xfId="29832"/>
    <cellStyle name="Salida 2 5 5 4" xfId="29833"/>
    <cellStyle name="Salida 2 5 5 4 2" xfId="29834"/>
    <cellStyle name="Salida 2 5 5 5" xfId="29835"/>
    <cellStyle name="Salida 2 5 5 6" xfId="29836"/>
    <cellStyle name="Salida 2 5 6" xfId="29837"/>
    <cellStyle name="Salida 2 5 6 2" xfId="29838"/>
    <cellStyle name="Salida 2 5 6 2 2" xfId="29839"/>
    <cellStyle name="Salida 2 5 6 2 2 2" xfId="29840"/>
    <cellStyle name="Salida 2 5 6 2 3" xfId="29841"/>
    <cellStyle name="Salida 2 5 6 2 3 2" xfId="29842"/>
    <cellStyle name="Salida 2 5 6 2 4" xfId="29843"/>
    <cellStyle name="Salida 2 5 6 2 5" xfId="29844"/>
    <cellStyle name="Salida 2 5 6 3" xfId="29845"/>
    <cellStyle name="Salida 2 5 6 3 2" xfId="29846"/>
    <cellStyle name="Salida 2 5 6 4" xfId="29847"/>
    <cellStyle name="Salida 2 5 6 4 2" xfId="29848"/>
    <cellStyle name="Salida 2 5 6 5" xfId="29849"/>
    <cellStyle name="Salida 2 5 6 6" xfId="29850"/>
    <cellStyle name="Salida 2 5 7" xfId="29851"/>
    <cellStyle name="Salida 2 5 7 2" xfId="29852"/>
    <cellStyle name="Salida 2 5 7 2 2" xfId="29853"/>
    <cellStyle name="Salida 2 5 7 3" xfId="29854"/>
    <cellStyle name="Salida 2 5 7 3 2" xfId="29855"/>
    <cellStyle name="Salida 2 5 7 4" xfId="29856"/>
    <cellStyle name="Salida 2 5 7 5" xfId="29857"/>
    <cellStyle name="Salida 2 5 8" xfId="29858"/>
    <cellStyle name="Salida 2 5 8 2" xfId="29859"/>
    <cellStyle name="Salida 2 5 9" xfId="29860"/>
    <cellStyle name="Salida 2 5 9 2" xfId="29861"/>
    <cellStyle name="Salida 2 6" xfId="29862"/>
    <cellStyle name="Salida 2 6 2" xfId="29863"/>
    <cellStyle name="Salida 2 6 2 2" xfId="29864"/>
    <cellStyle name="Salida 2 6 2 2 2" xfId="29865"/>
    <cellStyle name="Salida 2 6 2 2 2 2" xfId="29866"/>
    <cellStyle name="Salida 2 6 2 2 3" xfId="29867"/>
    <cellStyle name="Salida 2 6 2 2 3 2" xfId="29868"/>
    <cellStyle name="Salida 2 6 2 2 4" xfId="29869"/>
    <cellStyle name="Salida 2 6 2 2 5" xfId="29870"/>
    <cellStyle name="Salida 2 6 2 3" xfId="29871"/>
    <cellStyle name="Salida 2 6 2 3 2" xfId="29872"/>
    <cellStyle name="Salida 2 6 2 4" xfId="29873"/>
    <cellStyle name="Salida 2 6 2 4 2" xfId="29874"/>
    <cellStyle name="Salida 2 6 2 5" xfId="29875"/>
    <cellStyle name="Salida 2 6 2 6" xfId="29876"/>
    <cellStyle name="Salida 2 6 3" xfId="29877"/>
    <cellStyle name="Salida 2 6 3 2" xfId="29878"/>
    <cellStyle name="Salida 2 6 3 2 2" xfId="29879"/>
    <cellStyle name="Salida 2 6 3 2 2 2" xfId="29880"/>
    <cellStyle name="Salida 2 6 3 2 3" xfId="29881"/>
    <cellStyle name="Salida 2 6 3 2 3 2" xfId="29882"/>
    <cellStyle name="Salida 2 6 3 2 4" xfId="29883"/>
    <cellStyle name="Salida 2 6 3 2 5" xfId="29884"/>
    <cellStyle name="Salida 2 6 3 3" xfId="29885"/>
    <cellStyle name="Salida 2 6 3 3 2" xfId="29886"/>
    <cellStyle name="Salida 2 6 3 4" xfId="29887"/>
    <cellStyle name="Salida 2 6 3 4 2" xfId="29888"/>
    <cellStyle name="Salida 2 6 3 5" xfId="29889"/>
    <cellStyle name="Salida 2 6 3 6" xfId="29890"/>
    <cellStyle name="Salida 2 6 4" xfId="29891"/>
    <cellStyle name="Salida 2 6 4 2" xfId="29892"/>
    <cellStyle name="Salida 2 6 4 2 2" xfId="29893"/>
    <cellStyle name="Salida 2 6 4 2 2 2" xfId="29894"/>
    <cellStyle name="Salida 2 6 4 2 3" xfId="29895"/>
    <cellStyle name="Salida 2 6 4 2 3 2" xfId="29896"/>
    <cellStyle name="Salida 2 6 4 2 4" xfId="29897"/>
    <cellStyle name="Salida 2 6 4 2 5" xfId="29898"/>
    <cellStyle name="Salida 2 6 4 3" xfId="29899"/>
    <cellStyle name="Salida 2 6 4 3 2" xfId="29900"/>
    <cellStyle name="Salida 2 6 4 4" xfId="29901"/>
    <cellStyle name="Salida 2 6 4 4 2" xfId="29902"/>
    <cellStyle name="Salida 2 6 4 5" xfId="29903"/>
    <cellStyle name="Salida 2 6 4 6" xfId="29904"/>
    <cellStyle name="Salida 2 6 5" xfId="29905"/>
    <cellStyle name="Salida 2 6 5 2" xfId="29906"/>
    <cellStyle name="Salida 2 6 5 2 2" xfId="29907"/>
    <cellStyle name="Salida 2 6 5 3" xfId="29908"/>
    <cellStyle name="Salida 2 6 5 3 2" xfId="29909"/>
    <cellStyle name="Salida 2 6 5 4" xfId="29910"/>
    <cellStyle name="Salida 2 6 5 5" xfId="29911"/>
    <cellStyle name="Salida 2 6 6" xfId="29912"/>
    <cellStyle name="Salida 2 6 6 2" xfId="29913"/>
    <cellStyle name="Salida 2 6 7" xfId="29914"/>
    <cellStyle name="Salida 2 6 7 2" xfId="29915"/>
    <cellStyle name="Salida 2 6 8" xfId="29916"/>
    <cellStyle name="Salida 2 6 9" xfId="29917"/>
    <cellStyle name="Salida 2 7" xfId="29918"/>
    <cellStyle name="Salida 2 7 2" xfId="29919"/>
    <cellStyle name="Salida 2 7 2 2" xfId="29920"/>
    <cellStyle name="Salida 2 7 2 2 2" xfId="29921"/>
    <cellStyle name="Salida 2 7 2 3" xfId="29922"/>
    <cellStyle name="Salida 2 7 2 3 2" xfId="29923"/>
    <cellStyle name="Salida 2 7 2 4" xfId="29924"/>
    <cellStyle name="Salida 2 7 2 5" xfId="29925"/>
    <cellStyle name="Salida 2 7 3" xfId="29926"/>
    <cellStyle name="Salida 2 7 3 2" xfId="29927"/>
    <cellStyle name="Salida 2 7 4" xfId="29928"/>
    <cellStyle name="Salida 2 7 4 2" xfId="29929"/>
    <cellStyle name="Salida 2 7 5" xfId="29930"/>
    <cellStyle name="Salida 2 7 6" xfId="29931"/>
    <cellStyle name="Salida 2 8" xfId="29932"/>
    <cellStyle name="Salida 2 8 2" xfId="29933"/>
    <cellStyle name="Salida 2 8 2 2" xfId="29934"/>
    <cellStyle name="Salida 2 8 2 2 2" xfId="29935"/>
    <cellStyle name="Salida 2 8 2 3" xfId="29936"/>
    <cellStyle name="Salida 2 8 2 3 2" xfId="29937"/>
    <cellStyle name="Salida 2 8 2 4" xfId="29938"/>
    <cellStyle name="Salida 2 8 2 5" xfId="29939"/>
    <cellStyle name="Salida 2 8 3" xfId="29940"/>
    <cellStyle name="Salida 2 8 3 2" xfId="29941"/>
    <cellStyle name="Salida 2 8 4" xfId="29942"/>
    <cellStyle name="Salida 2 8 4 2" xfId="29943"/>
    <cellStyle name="Salida 2 8 5" xfId="29944"/>
    <cellStyle name="Salida 2 8 6" xfId="29945"/>
    <cellStyle name="Salida 2 9" xfId="29946"/>
    <cellStyle name="Salida 2 9 2" xfId="29947"/>
    <cellStyle name="Salida 2 9 2 2" xfId="29948"/>
    <cellStyle name="Salida 2 9 2 2 2" xfId="29949"/>
    <cellStyle name="Salida 2 9 2 3" xfId="29950"/>
    <cellStyle name="Salida 2 9 2 3 2" xfId="29951"/>
    <cellStyle name="Salida 2 9 2 4" xfId="29952"/>
    <cellStyle name="Salida 2 9 2 5" xfId="29953"/>
    <cellStyle name="Salida 2 9 3" xfId="29954"/>
    <cellStyle name="Salida 2 9 3 2" xfId="29955"/>
    <cellStyle name="Salida 2 9 4" xfId="29956"/>
    <cellStyle name="Salida 2 9 4 2" xfId="29957"/>
    <cellStyle name="Salida 2 9 5" xfId="29958"/>
    <cellStyle name="Salida 2 9 6" xfId="29959"/>
    <cellStyle name="Salida 20" xfId="29960"/>
    <cellStyle name="Salida 20 2" xfId="29961"/>
    <cellStyle name="Salida 20 2 2" xfId="29962"/>
    <cellStyle name="Salida 20 3" xfId="29963"/>
    <cellStyle name="Salida 20 3 2" xfId="29964"/>
    <cellStyle name="Salida 20 4" xfId="29965"/>
    <cellStyle name="Salida 20 5" xfId="29966"/>
    <cellStyle name="Salida 21" xfId="29967"/>
    <cellStyle name="Salida 21 2" xfId="29968"/>
    <cellStyle name="Salida 21 2 2" xfId="29969"/>
    <cellStyle name="Salida 21 3" xfId="29970"/>
    <cellStyle name="Salida 21 3 2" xfId="29971"/>
    <cellStyle name="Salida 21 4" xfId="29972"/>
    <cellStyle name="Salida 21 5" xfId="29973"/>
    <cellStyle name="Salida 22" xfId="29974"/>
    <cellStyle name="Salida 22 2" xfId="29975"/>
    <cellStyle name="Salida 22 2 2" xfId="29976"/>
    <cellStyle name="Salida 22 3" xfId="29977"/>
    <cellStyle name="Salida 22 3 2" xfId="29978"/>
    <cellStyle name="Salida 22 4" xfId="29979"/>
    <cellStyle name="Salida 22 5" xfId="29980"/>
    <cellStyle name="Salida 23" xfId="29981"/>
    <cellStyle name="Salida 23 2" xfId="29982"/>
    <cellStyle name="Salida 23 2 2" xfId="29983"/>
    <cellStyle name="Salida 23 3" xfId="29984"/>
    <cellStyle name="Salida 23 3 2" xfId="29985"/>
    <cellStyle name="Salida 23 4" xfId="29986"/>
    <cellStyle name="Salida 23 5" xfId="29987"/>
    <cellStyle name="Salida 24" xfId="29988"/>
    <cellStyle name="Salida 25" xfId="29989"/>
    <cellStyle name="Salida 3" xfId="29990"/>
    <cellStyle name="Salida 3 10" xfId="29991"/>
    <cellStyle name="Salida 3 10 2" xfId="29992"/>
    <cellStyle name="Salida 3 10 2 2" xfId="29993"/>
    <cellStyle name="Salida 3 10 3" xfId="29994"/>
    <cellStyle name="Salida 3 10 3 2" xfId="29995"/>
    <cellStyle name="Salida 3 10 4" xfId="29996"/>
    <cellStyle name="Salida 3 10 5" xfId="29997"/>
    <cellStyle name="Salida 3 11" xfId="29998"/>
    <cellStyle name="Salida 3 11 2" xfId="29999"/>
    <cellStyle name="Salida 3 11 2 2" xfId="30000"/>
    <cellStyle name="Salida 3 11 3" xfId="30001"/>
    <cellStyle name="Salida 3 11 3 2" xfId="30002"/>
    <cellStyle name="Salida 3 11 4" xfId="30003"/>
    <cellStyle name="Salida 3 11 5" xfId="30004"/>
    <cellStyle name="Salida 3 12" xfId="30005"/>
    <cellStyle name="Salida 3 12 2" xfId="30006"/>
    <cellStyle name="Salida 3 12 2 2" xfId="30007"/>
    <cellStyle name="Salida 3 12 3" xfId="30008"/>
    <cellStyle name="Salida 3 12 3 2" xfId="30009"/>
    <cellStyle name="Salida 3 12 4" xfId="30010"/>
    <cellStyle name="Salida 3 12 5" xfId="30011"/>
    <cellStyle name="Salida 3 13" xfId="30012"/>
    <cellStyle name="Salida 3 13 2" xfId="30013"/>
    <cellStyle name="Salida 3 13 2 2" xfId="30014"/>
    <cellStyle name="Salida 3 13 3" xfId="30015"/>
    <cellStyle name="Salida 3 13 3 2" xfId="30016"/>
    <cellStyle name="Salida 3 13 4" xfId="30017"/>
    <cellStyle name="Salida 3 13 5" xfId="30018"/>
    <cellStyle name="Salida 3 14" xfId="30019"/>
    <cellStyle name="Salida 3 14 2" xfId="30020"/>
    <cellStyle name="Salida 3 14 2 2" xfId="30021"/>
    <cellStyle name="Salida 3 14 3" xfId="30022"/>
    <cellStyle name="Salida 3 14 3 2" xfId="30023"/>
    <cellStyle name="Salida 3 14 4" xfId="30024"/>
    <cellStyle name="Salida 3 14 5" xfId="30025"/>
    <cellStyle name="Salida 3 15" xfId="30026"/>
    <cellStyle name="Salida 3 15 2" xfId="30027"/>
    <cellStyle name="Salida 3 15 2 2" xfId="30028"/>
    <cellStyle name="Salida 3 15 3" xfId="30029"/>
    <cellStyle name="Salida 3 15 3 2" xfId="30030"/>
    <cellStyle name="Salida 3 15 4" xfId="30031"/>
    <cellStyle name="Salida 3 15 5" xfId="30032"/>
    <cellStyle name="Salida 3 16" xfId="30033"/>
    <cellStyle name="Salida 3 16 2" xfId="30034"/>
    <cellStyle name="Salida 3 16 2 2" xfId="30035"/>
    <cellStyle name="Salida 3 16 3" xfId="30036"/>
    <cellStyle name="Salida 3 16 3 2" xfId="30037"/>
    <cellStyle name="Salida 3 16 4" xfId="30038"/>
    <cellStyle name="Salida 3 16 5" xfId="30039"/>
    <cellStyle name="Salida 3 17" xfId="30040"/>
    <cellStyle name="Salida 3 17 2" xfId="30041"/>
    <cellStyle name="Salida 3 17 2 2" xfId="30042"/>
    <cellStyle name="Salida 3 17 3" xfId="30043"/>
    <cellStyle name="Salida 3 17 3 2" xfId="30044"/>
    <cellStyle name="Salida 3 17 4" xfId="30045"/>
    <cellStyle name="Salida 3 17 5" xfId="30046"/>
    <cellStyle name="Salida 3 18" xfId="30047"/>
    <cellStyle name="Salida 3 18 2" xfId="30048"/>
    <cellStyle name="Salida 3 18 2 2" xfId="30049"/>
    <cellStyle name="Salida 3 18 3" xfId="30050"/>
    <cellStyle name="Salida 3 18 3 2" xfId="30051"/>
    <cellStyle name="Salida 3 18 4" xfId="30052"/>
    <cellStyle name="Salida 3 18 5" xfId="30053"/>
    <cellStyle name="Salida 3 19" xfId="30054"/>
    <cellStyle name="Salida 3 19 2" xfId="30055"/>
    <cellStyle name="Salida 3 19 2 2" xfId="30056"/>
    <cellStyle name="Salida 3 19 3" xfId="30057"/>
    <cellStyle name="Salida 3 19 3 2" xfId="30058"/>
    <cellStyle name="Salida 3 19 4" xfId="30059"/>
    <cellStyle name="Salida 3 19 5" xfId="30060"/>
    <cellStyle name="Salida 3 2" xfId="30061"/>
    <cellStyle name="Salida 3 2 10" xfId="30062"/>
    <cellStyle name="Salida 3 2 2" xfId="30063"/>
    <cellStyle name="Salida 3 2 2 2" xfId="30064"/>
    <cellStyle name="Salida 3 2 2 2 2" xfId="30065"/>
    <cellStyle name="Salida 3 2 2 2 2 2" xfId="30066"/>
    <cellStyle name="Salida 3 2 2 2 2 2 2" xfId="30067"/>
    <cellStyle name="Salida 3 2 2 2 2 3" xfId="30068"/>
    <cellStyle name="Salida 3 2 2 2 2 3 2" xfId="30069"/>
    <cellStyle name="Salida 3 2 2 2 2 4" xfId="30070"/>
    <cellStyle name="Salida 3 2 2 2 2 5" xfId="30071"/>
    <cellStyle name="Salida 3 2 2 2 3" xfId="30072"/>
    <cellStyle name="Salida 3 2 2 2 3 2" xfId="30073"/>
    <cellStyle name="Salida 3 2 2 2 4" xfId="30074"/>
    <cellStyle name="Salida 3 2 2 2 4 2" xfId="30075"/>
    <cellStyle name="Salida 3 2 2 2 5" xfId="30076"/>
    <cellStyle name="Salida 3 2 2 2 6" xfId="30077"/>
    <cellStyle name="Salida 3 2 2 3" xfId="30078"/>
    <cellStyle name="Salida 3 2 2 3 2" xfId="30079"/>
    <cellStyle name="Salida 3 2 2 3 2 2" xfId="30080"/>
    <cellStyle name="Salida 3 2 2 3 2 2 2" xfId="30081"/>
    <cellStyle name="Salida 3 2 2 3 2 3" xfId="30082"/>
    <cellStyle name="Salida 3 2 2 3 2 3 2" xfId="30083"/>
    <cellStyle name="Salida 3 2 2 3 2 4" xfId="30084"/>
    <cellStyle name="Salida 3 2 2 3 2 5" xfId="30085"/>
    <cellStyle name="Salida 3 2 2 3 3" xfId="30086"/>
    <cellStyle name="Salida 3 2 2 3 3 2" xfId="30087"/>
    <cellStyle name="Salida 3 2 2 3 4" xfId="30088"/>
    <cellStyle name="Salida 3 2 2 3 4 2" xfId="30089"/>
    <cellStyle name="Salida 3 2 2 3 5" xfId="30090"/>
    <cellStyle name="Salida 3 2 2 3 6" xfId="30091"/>
    <cellStyle name="Salida 3 2 2 4" xfId="30092"/>
    <cellStyle name="Salida 3 2 2 4 2" xfId="30093"/>
    <cellStyle name="Salida 3 2 2 4 2 2" xfId="30094"/>
    <cellStyle name="Salida 3 2 2 4 2 2 2" xfId="30095"/>
    <cellStyle name="Salida 3 2 2 4 2 3" xfId="30096"/>
    <cellStyle name="Salida 3 2 2 4 2 3 2" xfId="30097"/>
    <cellStyle name="Salida 3 2 2 4 2 4" xfId="30098"/>
    <cellStyle name="Salida 3 2 2 4 2 5" xfId="30099"/>
    <cellStyle name="Salida 3 2 2 4 3" xfId="30100"/>
    <cellStyle name="Salida 3 2 2 4 3 2" xfId="30101"/>
    <cellStyle name="Salida 3 2 2 4 4" xfId="30102"/>
    <cellStyle name="Salida 3 2 2 4 4 2" xfId="30103"/>
    <cellStyle name="Salida 3 2 2 4 5" xfId="30104"/>
    <cellStyle name="Salida 3 2 2 4 6" xfId="30105"/>
    <cellStyle name="Salida 3 2 2 5" xfId="30106"/>
    <cellStyle name="Salida 3 2 2 5 2" xfId="30107"/>
    <cellStyle name="Salida 3 2 2 5 2 2" xfId="30108"/>
    <cellStyle name="Salida 3 2 2 5 3" xfId="30109"/>
    <cellStyle name="Salida 3 2 2 5 3 2" xfId="30110"/>
    <cellStyle name="Salida 3 2 2 5 4" xfId="30111"/>
    <cellStyle name="Salida 3 2 2 5 5" xfId="30112"/>
    <cellStyle name="Salida 3 2 2 6" xfId="30113"/>
    <cellStyle name="Salida 3 2 2 6 2" xfId="30114"/>
    <cellStyle name="Salida 3 2 2 7" xfId="30115"/>
    <cellStyle name="Salida 3 2 2 7 2" xfId="30116"/>
    <cellStyle name="Salida 3 2 2 8" xfId="30117"/>
    <cellStyle name="Salida 3 2 2 9" xfId="30118"/>
    <cellStyle name="Salida 3 2 3" xfId="30119"/>
    <cellStyle name="Salida 3 2 3 2" xfId="30120"/>
    <cellStyle name="Salida 3 2 3 2 2" xfId="30121"/>
    <cellStyle name="Salida 3 2 3 2 2 2" xfId="30122"/>
    <cellStyle name="Salida 3 2 3 2 2 2 2" xfId="30123"/>
    <cellStyle name="Salida 3 2 3 2 2 3" xfId="30124"/>
    <cellStyle name="Salida 3 2 3 2 2 3 2" xfId="30125"/>
    <cellStyle name="Salida 3 2 3 2 2 4" xfId="30126"/>
    <cellStyle name="Salida 3 2 3 2 2 5" xfId="30127"/>
    <cellStyle name="Salida 3 2 3 2 3" xfId="30128"/>
    <cellStyle name="Salida 3 2 3 2 3 2" xfId="30129"/>
    <cellStyle name="Salida 3 2 3 2 4" xfId="30130"/>
    <cellStyle name="Salida 3 2 3 2 4 2" xfId="30131"/>
    <cellStyle name="Salida 3 2 3 2 5" xfId="30132"/>
    <cellStyle name="Salida 3 2 3 2 6" xfId="30133"/>
    <cellStyle name="Salida 3 2 3 3" xfId="30134"/>
    <cellStyle name="Salida 3 2 3 3 2" xfId="30135"/>
    <cellStyle name="Salida 3 2 3 3 2 2" xfId="30136"/>
    <cellStyle name="Salida 3 2 3 3 2 2 2" xfId="30137"/>
    <cellStyle name="Salida 3 2 3 3 2 3" xfId="30138"/>
    <cellStyle name="Salida 3 2 3 3 2 3 2" xfId="30139"/>
    <cellStyle name="Salida 3 2 3 3 2 4" xfId="30140"/>
    <cellStyle name="Salida 3 2 3 3 2 5" xfId="30141"/>
    <cellStyle name="Salida 3 2 3 3 3" xfId="30142"/>
    <cellStyle name="Salida 3 2 3 3 3 2" xfId="30143"/>
    <cellStyle name="Salida 3 2 3 3 4" xfId="30144"/>
    <cellStyle name="Salida 3 2 3 3 4 2" xfId="30145"/>
    <cellStyle name="Salida 3 2 3 3 5" xfId="30146"/>
    <cellStyle name="Salida 3 2 3 3 6" xfId="30147"/>
    <cellStyle name="Salida 3 2 3 4" xfId="30148"/>
    <cellStyle name="Salida 3 2 3 4 2" xfId="30149"/>
    <cellStyle name="Salida 3 2 3 4 2 2" xfId="30150"/>
    <cellStyle name="Salida 3 2 3 4 3" xfId="30151"/>
    <cellStyle name="Salida 3 2 3 4 3 2" xfId="30152"/>
    <cellStyle name="Salida 3 2 3 4 4" xfId="30153"/>
    <cellStyle name="Salida 3 2 3 4 5" xfId="30154"/>
    <cellStyle name="Salida 3 2 3 5" xfId="30155"/>
    <cellStyle name="Salida 3 2 3 5 2" xfId="30156"/>
    <cellStyle name="Salida 3 2 3 6" xfId="30157"/>
    <cellStyle name="Salida 3 2 3 6 2" xfId="30158"/>
    <cellStyle name="Salida 3 2 3 7" xfId="30159"/>
    <cellStyle name="Salida 3 2 3 8" xfId="30160"/>
    <cellStyle name="Salida 3 2 4" xfId="30161"/>
    <cellStyle name="Salida 3 2 4 2" xfId="30162"/>
    <cellStyle name="Salida 3 2 4 2 2" xfId="30163"/>
    <cellStyle name="Salida 3 2 4 2 2 2" xfId="30164"/>
    <cellStyle name="Salida 3 2 4 2 3" xfId="30165"/>
    <cellStyle name="Salida 3 2 4 2 3 2" xfId="30166"/>
    <cellStyle name="Salida 3 2 4 2 4" xfId="30167"/>
    <cellStyle name="Salida 3 2 4 2 5" xfId="30168"/>
    <cellStyle name="Salida 3 2 4 3" xfId="30169"/>
    <cellStyle name="Salida 3 2 4 3 2" xfId="30170"/>
    <cellStyle name="Salida 3 2 4 4" xfId="30171"/>
    <cellStyle name="Salida 3 2 4 4 2" xfId="30172"/>
    <cellStyle name="Salida 3 2 4 5" xfId="30173"/>
    <cellStyle name="Salida 3 2 4 6" xfId="30174"/>
    <cellStyle name="Salida 3 2 5" xfId="30175"/>
    <cellStyle name="Salida 3 2 5 2" xfId="30176"/>
    <cellStyle name="Salida 3 2 5 2 2" xfId="30177"/>
    <cellStyle name="Salida 3 2 5 2 2 2" xfId="30178"/>
    <cellStyle name="Salida 3 2 5 2 3" xfId="30179"/>
    <cellStyle name="Salida 3 2 5 2 3 2" xfId="30180"/>
    <cellStyle name="Salida 3 2 5 2 4" xfId="30181"/>
    <cellStyle name="Salida 3 2 5 2 5" xfId="30182"/>
    <cellStyle name="Salida 3 2 5 3" xfId="30183"/>
    <cellStyle name="Salida 3 2 5 3 2" xfId="30184"/>
    <cellStyle name="Salida 3 2 5 4" xfId="30185"/>
    <cellStyle name="Salida 3 2 5 4 2" xfId="30186"/>
    <cellStyle name="Salida 3 2 5 5" xfId="30187"/>
    <cellStyle name="Salida 3 2 5 6" xfId="30188"/>
    <cellStyle name="Salida 3 2 6" xfId="30189"/>
    <cellStyle name="Salida 3 2 6 2" xfId="30190"/>
    <cellStyle name="Salida 3 2 6 2 2" xfId="30191"/>
    <cellStyle name="Salida 3 2 6 2 2 2" xfId="30192"/>
    <cellStyle name="Salida 3 2 6 2 3" xfId="30193"/>
    <cellStyle name="Salida 3 2 6 2 3 2" xfId="30194"/>
    <cellStyle name="Salida 3 2 6 2 4" xfId="30195"/>
    <cellStyle name="Salida 3 2 6 2 5" xfId="30196"/>
    <cellStyle name="Salida 3 2 6 3" xfId="30197"/>
    <cellStyle name="Salida 3 2 6 3 2" xfId="30198"/>
    <cellStyle name="Salida 3 2 6 4" xfId="30199"/>
    <cellStyle name="Salida 3 2 6 4 2" xfId="30200"/>
    <cellStyle name="Salida 3 2 6 5" xfId="30201"/>
    <cellStyle name="Salida 3 2 6 6" xfId="30202"/>
    <cellStyle name="Salida 3 2 7" xfId="30203"/>
    <cellStyle name="Salida 3 2 7 2" xfId="30204"/>
    <cellStyle name="Salida 3 2 7 2 2" xfId="30205"/>
    <cellStyle name="Salida 3 2 7 3" xfId="30206"/>
    <cellStyle name="Salida 3 2 7 3 2" xfId="30207"/>
    <cellStyle name="Salida 3 2 7 4" xfId="30208"/>
    <cellStyle name="Salida 3 2 7 5" xfId="30209"/>
    <cellStyle name="Salida 3 2 8" xfId="30210"/>
    <cellStyle name="Salida 3 2 8 2" xfId="30211"/>
    <cellStyle name="Salida 3 2 9" xfId="30212"/>
    <cellStyle name="Salida 3 2 9 2" xfId="30213"/>
    <cellStyle name="Salida 3 20" xfId="30214"/>
    <cellStyle name="Salida 3 20 2" xfId="30215"/>
    <cellStyle name="Salida 3 20 2 2" xfId="30216"/>
    <cellStyle name="Salida 3 20 3" xfId="30217"/>
    <cellStyle name="Salida 3 20 3 2" xfId="30218"/>
    <cellStyle name="Salida 3 20 4" xfId="30219"/>
    <cellStyle name="Salida 3 20 5" xfId="30220"/>
    <cellStyle name="Salida 3 21" xfId="30221"/>
    <cellStyle name="Salida 3 21 2" xfId="30222"/>
    <cellStyle name="Salida 3 21 2 2" xfId="30223"/>
    <cellStyle name="Salida 3 21 3" xfId="30224"/>
    <cellStyle name="Salida 3 21 3 2" xfId="30225"/>
    <cellStyle name="Salida 3 21 4" xfId="30226"/>
    <cellStyle name="Salida 3 21 5" xfId="30227"/>
    <cellStyle name="Salida 3 22" xfId="30228"/>
    <cellStyle name="Salida 3 22 2" xfId="30229"/>
    <cellStyle name="Salida 3 23" xfId="30230"/>
    <cellStyle name="Salida 3 23 2" xfId="30231"/>
    <cellStyle name="Salida 3 24" xfId="30232"/>
    <cellStyle name="Salida 3 24 2" xfId="30233"/>
    <cellStyle name="Salida 3 25" xfId="30234"/>
    <cellStyle name="Salida 3 26" xfId="30235"/>
    <cellStyle name="Salida 3 3" xfId="30236"/>
    <cellStyle name="Salida 3 3 10" xfId="30237"/>
    <cellStyle name="Salida 3 3 11" xfId="30238"/>
    <cellStyle name="Salida 3 3 2" xfId="30239"/>
    <cellStyle name="Salida 3 3 2 2" xfId="30240"/>
    <cellStyle name="Salida 3 3 2 2 2" xfId="30241"/>
    <cellStyle name="Salida 3 3 2 2 2 2" xfId="30242"/>
    <cellStyle name="Salida 3 3 2 2 2 2 2" xfId="30243"/>
    <cellStyle name="Salida 3 3 2 2 2 3" xfId="30244"/>
    <cellStyle name="Salida 3 3 2 2 2 3 2" xfId="30245"/>
    <cellStyle name="Salida 3 3 2 2 2 4" xfId="30246"/>
    <cellStyle name="Salida 3 3 2 2 2 5" xfId="30247"/>
    <cellStyle name="Salida 3 3 2 2 3" xfId="30248"/>
    <cellStyle name="Salida 3 3 2 2 3 2" xfId="30249"/>
    <cellStyle name="Salida 3 3 2 2 4" xfId="30250"/>
    <cellStyle name="Salida 3 3 2 2 4 2" xfId="30251"/>
    <cellStyle name="Salida 3 3 2 2 5" xfId="30252"/>
    <cellStyle name="Salida 3 3 2 2 6" xfId="30253"/>
    <cellStyle name="Salida 3 3 2 3" xfId="30254"/>
    <cellStyle name="Salida 3 3 2 3 2" xfId="30255"/>
    <cellStyle name="Salida 3 3 2 3 2 2" xfId="30256"/>
    <cellStyle name="Salida 3 3 2 3 2 2 2" xfId="30257"/>
    <cellStyle name="Salida 3 3 2 3 2 3" xfId="30258"/>
    <cellStyle name="Salida 3 3 2 3 2 3 2" xfId="30259"/>
    <cellStyle name="Salida 3 3 2 3 2 4" xfId="30260"/>
    <cellStyle name="Salida 3 3 2 3 2 5" xfId="30261"/>
    <cellStyle name="Salida 3 3 2 3 3" xfId="30262"/>
    <cellStyle name="Salida 3 3 2 3 3 2" xfId="30263"/>
    <cellStyle name="Salida 3 3 2 3 4" xfId="30264"/>
    <cellStyle name="Salida 3 3 2 3 4 2" xfId="30265"/>
    <cellStyle name="Salida 3 3 2 3 5" xfId="30266"/>
    <cellStyle name="Salida 3 3 2 3 6" xfId="30267"/>
    <cellStyle name="Salida 3 3 2 4" xfId="30268"/>
    <cellStyle name="Salida 3 3 2 4 2" xfId="30269"/>
    <cellStyle name="Salida 3 3 2 4 2 2" xfId="30270"/>
    <cellStyle name="Salida 3 3 2 4 2 2 2" xfId="30271"/>
    <cellStyle name="Salida 3 3 2 4 2 3" xfId="30272"/>
    <cellStyle name="Salida 3 3 2 4 2 3 2" xfId="30273"/>
    <cellStyle name="Salida 3 3 2 4 2 4" xfId="30274"/>
    <cellStyle name="Salida 3 3 2 4 2 5" xfId="30275"/>
    <cellStyle name="Salida 3 3 2 4 3" xfId="30276"/>
    <cellStyle name="Salida 3 3 2 4 3 2" xfId="30277"/>
    <cellStyle name="Salida 3 3 2 4 4" xfId="30278"/>
    <cellStyle name="Salida 3 3 2 4 4 2" xfId="30279"/>
    <cellStyle name="Salida 3 3 2 4 5" xfId="30280"/>
    <cellStyle name="Salida 3 3 2 4 6" xfId="30281"/>
    <cellStyle name="Salida 3 3 2 5" xfId="30282"/>
    <cellStyle name="Salida 3 3 2 5 2" xfId="30283"/>
    <cellStyle name="Salida 3 3 2 5 2 2" xfId="30284"/>
    <cellStyle name="Salida 3 3 2 5 3" xfId="30285"/>
    <cellStyle name="Salida 3 3 2 5 3 2" xfId="30286"/>
    <cellStyle name="Salida 3 3 2 5 4" xfId="30287"/>
    <cellStyle name="Salida 3 3 2 5 5" xfId="30288"/>
    <cellStyle name="Salida 3 3 2 6" xfId="30289"/>
    <cellStyle name="Salida 3 3 2 6 2" xfId="30290"/>
    <cellStyle name="Salida 3 3 2 7" xfId="30291"/>
    <cellStyle name="Salida 3 3 2 7 2" xfId="30292"/>
    <cellStyle name="Salida 3 3 2 8" xfId="30293"/>
    <cellStyle name="Salida 3 3 2 9" xfId="30294"/>
    <cellStyle name="Salida 3 3 3" xfId="30295"/>
    <cellStyle name="Salida 3 3 3 2" xfId="30296"/>
    <cellStyle name="Salida 3 3 3 2 2" xfId="30297"/>
    <cellStyle name="Salida 3 3 3 2 2 2" xfId="30298"/>
    <cellStyle name="Salida 3 3 3 2 3" xfId="30299"/>
    <cellStyle name="Salida 3 3 3 2 3 2" xfId="30300"/>
    <cellStyle name="Salida 3 3 3 2 4" xfId="30301"/>
    <cellStyle name="Salida 3 3 3 2 5" xfId="30302"/>
    <cellStyle name="Salida 3 3 3 3" xfId="30303"/>
    <cellStyle name="Salida 3 3 3 3 2" xfId="30304"/>
    <cellStyle name="Salida 3 3 3 4" xfId="30305"/>
    <cellStyle name="Salida 3 3 3 4 2" xfId="30306"/>
    <cellStyle name="Salida 3 3 3 5" xfId="30307"/>
    <cellStyle name="Salida 3 3 3 6" xfId="30308"/>
    <cellStyle name="Salida 3 3 4" xfId="30309"/>
    <cellStyle name="Salida 3 3 4 2" xfId="30310"/>
    <cellStyle name="Salida 3 3 4 2 2" xfId="30311"/>
    <cellStyle name="Salida 3 3 4 2 2 2" xfId="30312"/>
    <cellStyle name="Salida 3 3 4 2 3" xfId="30313"/>
    <cellStyle name="Salida 3 3 4 2 3 2" xfId="30314"/>
    <cellStyle name="Salida 3 3 4 2 4" xfId="30315"/>
    <cellStyle name="Salida 3 3 4 2 5" xfId="30316"/>
    <cellStyle name="Salida 3 3 4 3" xfId="30317"/>
    <cellStyle name="Salida 3 3 4 3 2" xfId="30318"/>
    <cellStyle name="Salida 3 3 4 4" xfId="30319"/>
    <cellStyle name="Salida 3 3 4 4 2" xfId="30320"/>
    <cellStyle name="Salida 3 3 4 5" xfId="30321"/>
    <cellStyle name="Salida 3 3 4 6" xfId="30322"/>
    <cellStyle name="Salida 3 3 5" xfId="30323"/>
    <cellStyle name="Salida 3 3 5 2" xfId="30324"/>
    <cellStyle name="Salida 3 3 5 2 2" xfId="30325"/>
    <cellStyle name="Salida 3 3 5 2 2 2" xfId="30326"/>
    <cellStyle name="Salida 3 3 5 2 3" xfId="30327"/>
    <cellStyle name="Salida 3 3 5 2 3 2" xfId="30328"/>
    <cellStyle name="Salida 3 3 5 2 4" xfId="30329"/>
    <cellStyle name="Salida 3 3 5 2 5" xfId="30330"/>
    <cellStyle name="Salida 3 3 5 3" xfId="30331"/>
    <cellStyle name="Salida 3 3 5 3 2" xfId="30332"/>
    <cellStyle name="Salida 3 3 5 4" xfId="30333"/>
    <cellStyle name="Salida 3 3 5 4 2" xfId="30334"/>
    <cellStyle name="Salida 3 3 5 5" xfId="30335"/>
    <cellStyle name="Salida 3 3 5 6" xfId="30336"/>
    <cellStyle name="Salida 3 3 6" xfId="30337"/>
    <cellStyle name="Salida 3 3 6 2" xfId="30338"/>
    <cellStyle name="Salida 3 3 6 2 2" xfId="30339"/>
    <cellStyle name="Salida 3 3 6 2 2 2" xfId="30340"/>
    <cellStyle name="Salida 3 3 6 2 3" xfId="30341"/>
    <cellStyle name="Salida 3 3 6 2 3 2" xfId="30342"/>
    <cellStyle name="Salida 3 3 6 2 4" xfId="30343"/>
    <cellStyle name="Salida 3 3 6 2 5" xfId="30344"/>
    <cellStyle name="Salida 3 3 6 3" xfId="30345"/>
    <cellStyle name="Salida 3 3 6 3 2" xfId="30346"/>
    <cellStyle name="Salida 3 3 6 4" xfId="30347"/>
    <cellStyle name="Salida 3 3 6 4 2" xfId="30348"/>
    <cellStyle name="Salida 3 3 6 5" xfId="30349"/>
    <cellStyle name="Salida 3 3 6 6" xfId="30350"/>
    <cellStyle name="Salida 3 3 7" xfId="30351"/>
    <cellStyle name="Salida 3 3 7 2" xfId="30352"/>
    <cellStyle name="Salida 3 3 7 2 2" xfId="30353"/>
    <cellStyle name="Salida 3 3 7 3" xfId="30354"/>
    <cellStyle name="Salida 3 3 7 3 2" xfId="30355"/>
    <cellStyle name="Salida 3 3 7 4" xfId="30356"/>
    <cellStyle name="Salida 3 3 7 5" xfId="30357"/>
    <cellStyle name="Salida 3 3 8" xfId="30358"/>
    <cellStyle name="Salida 3 3 8 2" xfId="30359"/>
    <cellStyle name="Salida 3 3 9" xfId="30360"/>
    <cellStyle name="Salida 3 3 9 2" xfId="30361"/>
    <cellStyle name="Salida 3 4" xfId="30362"/>
    <cellStyle name="Salida 3 4 2" xfId="30363"/>
    <cellStyle name="Salida 3 4 2 2" xfId="30364"/>
    <cellStyle name="Salida 3 4 2 2 2" xfId="30365"/>
    <cellStyle name="Salida 3 4 2 2 2 2" xfId="30366"/>
    <cellStyle name="Salida 3 4 2 2 3" xfId="30367"/>
    <cellStyle name="Salida 3 4 2 2 3 2" xfId="30368"/>
    <cellStyle name="Salida 3 4 2 2 4" xfId="30369"/>
    <cellStyle name="Salida 3 4 2 2 5" xfId="30370"/>
    <cellStyle name="Salida 3 4 2 3" xfId="30371"/>
    <cellStyle name="Salida 3 4 2 3 2" xfId="30372"/>
    <cellStyle name="Salida 3 4 2 4" xfId="30373"/>
    <cellStyle name="Salida 3 4 2 4 2" xfId="30374"/>
    <cellStyle name="Salida 3 4 2 5" xfId="30375"/>
    <cellStyle name="Salida 3 4 2 6" xfId="30376"/>
    <cellStyle name="Salida 3 4 3" xfId="30377"/>
    <cellStyle name="Salida 3 4 3 2" xfId="30378"/>
    <cellStyle name="Salida 3 4 3 2 2" xfId="30379"/>
    <cellStyle name="Salida 3 4 3 2 2 2" xfId="30380"/>
    <cellStyle name="Salida 3 4 3 2 3" xfId="30381"/>
    <cellStyle name="Salida 3 4 3 2 3 2" xfId="30382"/>
    <cellStyle name="Salida 3 4 3 2 4" xfId="30383"/>
    <cellStyle name="Salida 3 4 3 2 5" xfId="30384"/>
    <cellStyle name="Salida 3 4 3 3" xfId="30385"/>
    <cellStyle name="Salida 3 4 3 3 2" xfId="30386"/>
    <cellStyle name="Salida 3 4 3 4" xfId="30387"/>
    <cellStyle name="Salida 3 4 3 4 2" xfId="30388"/>
    <cellStyle name="Salida 3 4 3 5" xfId="30389"/>
    <cellStyle name="Salida 3 4 3 6" xfId="30390"/>
    <cellStyle name="Salida 3 4 4" xfId="30391"/>
    <cellStyle name="Salida 3 4 4 2" xfId="30392"/>
    <cellStyle name="Salida 3 4 4 2 2" xfId="30393"/>
    <cellStyle name="Salida 3 4 4 2 2 2" xfId="30394"/>
    <cellStyle name="Salida 3 4 4 2 3" xfId="30395"/>
    <cellStyle name="Salida 3 4 4 2 3 2" xfId="30396"/>
    <cellStyle name="Salida 3 4 4 2 4" xfId="30397"/>
    <cellStyle name="Salida 3 4 4 2 5" xfId="30398"/>
    <cellStyle name="Salida 3 4 4 3" xfId="30399"/>
    <cellStyle name="Salida 3 4 4 3 2" xfId="30400"/>
    <cellStyle name="Salida 3 4 4 4" xfId="30401"/>
    <cellStyle name="Salida 3 4 4 4 2" xfId="30402"/>
    <cellStyle name="Salida 3 4 4 5" xfId="30403"/>
    <cellStyle name="Salida 3 4 4 6" xfId="30404"/>
    <cellStyle name="Salida 3 4 5" xfId="30405"/>
    <cellStyle name="Salida 3 4 5 2" xfId="30406"/>
    <cellStyle name="Salida 3 4 5 2 2" xfId="30407"/>
    <cellStyle name="Salida 3 4 5 3" xfId="30408"/>
    <cellStyle name="Salida 3 4 5 3 2" xfId="30409"/>
    <cellStyle name="Salida 3 4 5 4" xfId="30410"/>
    <cellStyle name="Salida 3 4 5 5" xfId="30411"/>
    <cellStyle name="Salida 3 4 6" xfId="30412"/>
    <cellStyle name="Salida 3 4 6 2" xfId="30413"/>
    <cellStyle name="Salida 3 4 7" xfId="30414"/>
    <cellStyle name="Salida 3 4 7 2" xfId="30415"/>
    <cellStyle name="Salida 3 4 8" xfId="30416"/>
    <cellStyle name="Salida 3 4 9" xfId="30417"/>
    <cellStyle name="Salida 3 5" xfId="30418"/>
    <cellStyle name="Salida 3 5 2" xfId="30419"/>
    <cellStyle name="Salida 3 5 2 2" xfId="30420"/>
    <cellStyle name="Salida 3 5 2 2 2" xfId="30421"/>
    <cellStyle name="Salida 3 5 2 3" xfId="30422"/>
    <cellStyle name="Salida 3 5 2 3 2" xfId="30423"/>
    <cellStyle name="Salida 3 5 2 4" xfId="30424"/>
    <cellStyle name="Salida 3 5 2 5" xfId="30425"/>
    <cellStyle name="Salida 3 5 3" xfId="30426"/>
    <cellStyle name="Salida 3 5 3 2" xfId="30427"/>
    <cellStyle name="Salida 3 5 4" xfId="30428"/>
    <cellStyle name="Salida 3 5 4 2" xfId="30429"/>
    <cellStyle name="Salida 3 5 5" xfId="30430"/>
    <cellStyle name="Salida 3 5 6" xfId="30431"/>
    <cellStyle name="Salida 3 6" xfId="30432"/>
    <cellStyle name="Salida 3 6 2" xfId="30433"/>
    <cellStyle name="Salida 3 6 2 2" xfId="30434"/>
    <cellStyle name="Salida 3 6 2 2 2" xfId="30435"/>
    <cellStyle name="Salida 3 6 2 3" xfId="30436"/>
    <cellStyle name="Salida 3 6 2 3 2" xfId="30437"/>
    <cellStyle name="Salida 3 6 2 4" xfId="30438"/>
    <cellStyle name="Salida 3 6 2 5" xfId="30439"/>
    <cellStyle name="Salida 3 6 3" xfId="30440"/>
    <cellStyle name="Salida 3 6 3 2" xfId="30441"/>
    <cellStyle name="Salida 3 6 4" xfId="30442"/>
    <cellStyle name="Salida 3 6 4 2" xfId="30443"/>
    <cellStyle name="Salida 3 6 5" xfId="30444"/>
    <cellStyle name="Salida 3 6 6" xfId="30445"/>
    <cellStyle name="Salida 3 7" xfId="30446"/>
    <cellStyle name="Salida 3 7 2" xfId="30447"/>
    <cellStyle name="Salida 3 7 2 2" xfId="30448"/>
    <cellStyle name="Salida 3 7 2 2 2" xfId="30449"/>
    <cellStyle name="Salida 3 7 2 3" xfId="30450"/>
    <cellStyle name="Salida 3 7 2 3 2" xfId="30451"/>
    <cellStyle name="Salida 3 7 2 4" xfId="30452"/>
    <cellStyle name="Salida 3 7 2 5" xfId="30453"/>
    <cellStyle name="Salida 3 7 3" xfId="30454"/>
    <cellStyle name="Salida 3 7 3 2" xfId="30455"/>
    <cellStyle name="Salida 3 7 4" xfId="30456"/>
    <cellStyle name="Salida 3 7 4 2" xfId="30457"/>
    <cellStyle name="Salida 3 7 5" xfId="30458"/>
    <cellStyle name="Salida 3 7 6" xfId="30459"/>
    <cellStyle name="Salida 3 8" xfId="30460"/>
    <cellStyle name="Salida 3 8 2" xfId="30461"/>
    <cellStyle name="Salida 3 8 2 2" xfId="30462"/>
    <cellStyle name="Salida 3 8 3" xfId="30463"/>
    <cellStyle name="Salida 3 8 3 2" xfId="30464"/>
    <cellStyle name="Salida 3 8 4" xfId="30465"/>
    <cellStyle name="Salida 3 8 5" xfId="30466"/>
    <cellStyle name="Salida 3 9" xfId="30467"/>
    <cellStyle name="Salida 3 9 2" xfId="30468"/>
    <cellStyle name="Salida 3 9 2 2" xfId="30469"/>
    <cellStyle name="Salida 3 9 3" xfId="30470"/>
    <cellStyle name="Salida 3 9 3 2" xfId="30471"/>
    <cellStyle name="Salida 3 9 4" xfId="30472"/>
    <cellStyle name="Salida 3 9 5" xfId="30473"/>
    <cellStyle name="Salida 4" xfId="30474"/>
    <cellStyle name="Salida 4 10" xfId="30475"/>
    <cellStyle name="Salida 4 10 2" xfId="30476"/>
    <cellStyle name="Salida 4 11" xfId="30477"/>
    <cellStyle name="Salida 4 2" xfId="30478"/>
    <cellStyle name="Salida 4 2 10" xfId="30479"/>
    <cellStyle name="Salida 4 2 2" xfId="30480"/>
    <cellStyle name="Salida 4 2 2 2" xfId="30481"/>
    <cellStyle name="Salida 4 2 2 2 2" xfId="30482"/>
    <cellStyle name="Salida 4 2 2 2 2 2" xfId="30483"/>
    <cellStyle name="Salida 4 2 2 2 2 2 2" xfId="30484"/>
    <cellStyle name="Salida 4 2 2 2 2 3" xfId="30485"/>
    <cellStyle name="Salida 4 2 2 2 2 3 2" xfId="30486"/>
    <cellStyle name="Salida 4 2 2 2 2 4" xfId="30487"/>
    <cellStyle name="Salida 4 2 2 2 2 5" xfId="30488"/>
    <cellStyle name="Salida 4 2 2 2 3" xfId="30489"/>
    <cellStyle name="Salida 4 2 2 2 3 2" xfId="30490"/>
    <cellStyle name="Salida 4 2 2 2 4" xfId="30491"/>
    <cellStyle name="Salida 4 2 2 2 4 2" xfId="30492"/>
    <cellStyle name="Salida 4 2 2 2 5" xfId="30493"/>
    <cellStyle name="Salida 4 2 2 2 6" xfId="30494"/>
    <cellStyle name="Salida 4 2 2 3" xfId="30495"/>
    <cellStyle name="Salida 4 2 2 3 2" xfId="30496"/>
    <cellStyle name="Salida 4 2 2 3 2 2" xfId="30497"/>
    <cellStyle name="Salida 4 2 2 3 2 2 2" xfId="30498"/>
    <cellStyle name="Salida 4 2 2 3 2 3" xfId="30499"/>
    <cellStyle name="Salida 4 2 2 3 2 3 2" xfId="30500"/>
    <cellStyle name="Salida 4 2 2 3 2 4" xfId="30501"/>
    <cellStyle name="Salida 4 2 2 3 2 5" xfId="30502"/>
    <cellStyle name="Salida 4 2 2 3 3" xfId="30503"/>
    <cellStyle name="Salida 4 2 2 3 3 2" xfId="30504"/>
    <cellStyle name="Salida 4 2 2 3 4" xfId="30505"/>
    <cellStyle name="Salida 4 2 2 3 4 2" xfId="30506"/>
    <cellStyle name="Salida 4 2 2 3 5" xfId="30507"/>
    <cellStyle name="Salida 4 2 2 3 6" xfId="30508"/>
    <cellStyle name="Salida 4 2 2 4" xfId="30509"/>
    <cellStyle name="Salida 4 2 2 4 2" xfId="30510"/>
    <cellStyle name="Salida 4 2 2 4 2 2" xfId="30511"/>
    <cellStyle name="Salida 4 2 2 4 2 2 2" xfId="30512"/>
    <cellStyle name="Salida 4 2 2 4 2 3" xfId="30513"/>
    <cellStyle name="Salida 4 2 2 4 2 3 2" xfId="30514"/>
    <cellStyle name="Salida 4 2 2 4 2 4" xfId="30515"/>
    <cellStyle name="Salida 4 2 2 4 2 5" xfId="30516"/>
    <cellStyle name="Salida 4 2 2 4 3" xfId="30517"/>
    <cellStyle name="Salida 4 2 2 4 3 2" xfId="30518"/>
    <cellStyle name="Salida 4 2 2 4 4" xfId="30519"/>
    <cellStyle name="Salida 4 2 2 4 4 2" xfId="30520"/>
    <cellStyle name="Salida 4 2 2 4 5" xfId="30521"/>
    <cellStyle name="Salida 4 2 2 4 6" xfId="30522"/>
    <cellStyle name="Salida 4 2 2 5" xfId="30523"/>
    <cellStyle name="Salida 4 2 2 5 2" xfId="30524"/>
    <cellStyle name="Salida 4 2 2 5 2 2" xfId="30525"/>
    <cellStyle name="Salida 4 2 2 5 3" xfId="30526"/>
    <cellStyle name="Salida 4 2 2 5 3 2" xfId="30527"/>
    <cellStyle name="Salida 4 2 2 5 4" xfId="30528"/>
    <cellStyle name="Salida 4 2 2 5 5" xfId="30529"/>
    <cellStyle name="Salida 4 2 2 6" xfId="30530"/>
    <cellStyle name="Salida 4 2 2 6 2" xfId="30531"/>
    <cellStyle name="Salida 4 2 2 7" xfId="30532"/>
    <cellStyle name="Salida 4 2 2 7 2" xfId="30533"/>
    <cellStyle name="Salida 4 2 2 8" xfId="30534"/>
    <cellStyle name="Salida 4 2 2 9" xfId="30535"/>
    <cellStyle name="Salida 4 2 3" xfId="30536"/>
    <cellStyle name="Salida 4 2 3 2" xfId="30537"/>
    <cellStyle name="Salida 4 2 3 2 2" xfId="30538"/>
    <cellStyle name="Salida 4 2 3 2 2 2" xfId="30539"/>
    <cellStyle name="Salida 4 2 3 2 2 2 2" xfId="30540"/>
    <cellStyle name="Salida 4 2 3 2 2 3" xfId="30541"/>
    <cellStyle name="Salida 4 2 3 2 2 3 2" xfId="30542"/>
    <cellStyle name="Salida 4 2 3 2 2 4" xfId="30543"/>
    <cellStyle name="Salida 4 2 3 2 2 5" xfId="30544"/>
    <cellStyle name="Salida 4 2 3 2 3" xfId="30545"/>
    <cellStyle name="Salida 4 2 3 2 3 2" xfId="30546"/>
    <cellStyle name="Salida 4 2 3 2 4" xfId="30547"/>
    <cellStyle name="Salida 4 2 3 2 4 2" xfId="30548"/>
    <cellStyle name="Salida 4 2 3 2 5" xfId="30549"/>
    <cellStyle name="Salida 4 2 3 2 6" xfId="30550"/>
    <cellStyle name="Salida 4 2 3 3" xfId="30551"/>
    <cellStyle name="Salida 4 2 3 3 2" xfId="30552"/>
    <cellStyle name="Salida 4 2 3 3 2 2" xfId="30553"/>
    <cellStyle name="Salida 4 2 3 3 2 2 2" xfId="30554"/>
    <cellStyle name="Salida 4 2 3 3 2 3" xfId="30555"/>
    <cellStyle name="Salida 4 2 3 3 2 3 2" xfId="30556"/>
    <cellStyle name="Salida 4 2 3 3 2 4" xfId="30557"/>
    <cellStyle name="Salida 4 2 3 3 2 5" xfId="30558"/>
    <cellStyle name="Salida 4 2 3 3 3" xfId="30559"/>
    <cellStyle name="Salida 4 2 3 3 3 2" xfId="30560"/>
    <cellStyle name="Salida 4 2 3 3 4" xfId="30561"/>
    <cellStyle name="Salida 4 2 3 3 4 2" xfId="30562"/>
    <cellStyle name="Salida 4 2 3 3 5" xfId="30563"/>
    <cellStyle name="Salida 4 2 3 3 6" xfId="30564"/>
    <cellStyle name="Salida 4 2 3 4" xfId="30565"/>
    <cellStyle name="Salida 4 2 3 4 2" xfId="30566"/>
    <cellStyle name="Salida 4 2 3 4 2 2" xfId="30567"/>
    <cellStyle name="Salida 4 2 3 4 3" xfId="30568"/>
    <cellStyle name="Salida 4 2 3 4 3 2" xfId="30569"/>
    <cellStyle name="Salida 4 2 3 4 4" xfId="30570"/>
    <cellStyle name="Salida 4 2 3 4 5" xfId="30571"/>
    <cellStyle name="Salida 4 2 3 5" xfId="30572"/>
    <cellStyle name="Salida 4 2 3 5 2" xfId="30573"/>
    <cellStyle name="Salida 4 2 3 6" xfId="30574"/>
    <cellStyle name="Salida 4 2 3 6 2" xfId="30575"/>
    <cellStyle name="Salida 4 2 3 7" xfId="30576"/>
    <cellStyle name="Salida 4 2 3 8" xfId="30577"/>
    <cellStyle name="Salida 4 2 4" xfId="30578"/>
    <cellStyle name="Salida 4 2 4 2" xfId="30579"/>
    <cellStyle name="Salida 4 2 4 2 2" xfId="30580"/>
    <cellStyle name="Salida 4 2 4 2 2 2" xfId="30581"/>
    <cellStyle name="Salida 4 2 4 2 3" xfId="30582"/>
    <cellStyle name="Salida 4 2 4 2 3 2" xfId="30583"/>
    <cellStyle name="Salida 4 2 4 2 4" xfId="30584"/>
    <cellStyle name="Salida 4 2 4 2 5" xfId="30585"/>
    <cellStyle name="Salida 4 2 4 3" xfId="30586"/>
    <cellStyle name="Salida 4 2 4 3 2" xfId="30587"/>
    <cellStyle name="Salida 4 2 4 4" xfId="30588"/>
    <cellStyle name="Salida 4 2 4 4 2" xfId="30589"/>
    <cellStyle name="Salida 4 2 4 5" xfId="30590"/>
    <cellStyle name="Salida 4 2 4 6" xfId="30591"/>
    <cellStyle name="Salida 4 2 5" xfId="30592"/>
    <cellStyle name="Salida 4 2 5 2" xfId="30593"/>
    <cellStyle name="Salida 4 2 5 2 2" xfId="30594"/>
    <cellStyle name="Salida 4 2 5 2 2 2" xfId="30595"/>
    <cellStyle name="Salida 4 2 5 2 3" xfId="30596"/>
    <cellStyle name="Salida 4 2 5 2 3 2" xfId="30597"/>
    <cellStyle name="Salida 4 2 5 2 4" xfId="30598"/>
    <cellStyle name="Salida 4 2 5 2 5" xfId="30599"/>
    <cellStyle name="Salida 4 2 5 3" xfId="30600"/>
    <cellStyle name="Salida 4 2 5 3 2" xfId="30601"/>
    <cellStyle name="Salida 4 2 5 4" xfId="30602"/>
    <cellStyle name="Salida 4 2 5 4 2" xfId="30603"/>
    <cellStyle name="Salida 4 2 5 5" xfId="30604"/>
    <cellStyle name="Salida 4 2 5 6" xfId="30605"/>
    <cellStyle name="Salida 4 2 6" xfId="30606"/>
    <cellStyle name="Salida 4 2 6 2" xfId="30607"/>
    <cellStyle name="Salida 4 2 6 2 2" xfId="30608"/>
    <cellStyle name="Salida 4 2 6 2 2 2" xfId="30609"/>
    <cellStyle name="Salida 4 2 6 2 3" xfId="30610"/>
    <cellStyle name="Salida 4 2 6 2 3 2" xfId="30611"/>
    <cellStyle name="Salida 4 2 6 2 4" xfId="30612"/>
    <cellStyle name="Salida 4 2 6 2 5" xfId="30613"/>
    <cellStyle name="Salida 4 2 6 3" xfId="30614"/>
    <cellStyle name="Salida 4 2 6 3 2" xfId="30615"/>
    <cellStyle name="Salida 4 2 6 4" xfId="30616"/>
    <cellStyle name="Salida 4 2 6 4 2" xfId="30617"/>
    <cellStyle name="Salida 4 2 6 5" xfId="30618"/>
    <cellStyle name="Salida 4 2 6 6" xfId="30619"/>
    <cellStyle name="Salida 4 2 7" xfId="30620"/>
    <cellStyle name="Salida 4 2 7 2" xfId="30621"/>
    <cellStyle name="Salida 4 2 7 2 2" xfId="30622"/>
    <cellStyle name="Salida 4 2 7 3" xfId="30623"/>
    <cellStyle name="Salida 4 2 7 3 2" xfId="30624"/>
    <cellStyle name="Salida 4 2 7 4" xfId="30625"/>
    <cellStyle name="Salida 4 2 7 5" xfId="30626"/>
    <cellStyle name="Salida 4 2 8" xfId="30627"/>
    <cellStyle name="Salida 4 2 8 2" xfId="30628"/>
    <cellStyle name="Salida 4 2 9" xfId="30629"/>
    <cellStyle name="Salida 4 2 9 2" xfId="30630"/>
    <cellStyle name="Salida 4 3" xfId="30631"/>
    <cellStyle name="Salida 4 3 2" xfId="30632"/>
    <cellStyle name="Salida 4 3 2 2" xfId="30633"/>
    <cellStyle name="Salida 4 3 2 2 2" xfId="30634"/>
    <cellStyle name="Salida 4 3 2 2 2 2" xfId="30635"/>
    <cellStyle name="Salida 4 3 2 2 3" xfId="30636"/>
    <cellStyle name="Salida 4 3 2 2 3 2" xfId="30637"/>
    <cellStyle name="Salida 4 3 2 2 4" xfId="30638"/>
    <cellStyle name="Salida 4 3 2 2 5" xfId="30639"/>
    <cellStyle name="Salida 4 3 2 3" xfId="30640"/>
    <cellStyle name="Salida 4 3 2 3 2" xfId="30641"/>
    <cellStyle name="Salida 4 3 2 4" xfId="30642"/>
    <cellStyle name="Salida 4 3 2 4 2" xfId="30643"/>
    <cellStyle name="Salida 4 3 2 5" xfId="30644"/>
    <cellStyle name="Salida 4 3 2 6" xfId="30645"/>
    <cellStyle name="Salida 4 3 3" xfId="30646"/>
    <cellStyle name="Salida 4 3 3 2" xfId="30647"/>
    <cellStyle name="Salida 4 3 3 2 2" xfId="30648"/>
    <cellStyle name="Salida 4 3 3 2 2 2" xfId="30649"/>
    <cellStyle name="Salida 4 3 3 2 3" xfId="30650"/>
    <cellStyle name="Salida 4 3 3 2 3 2" xfId="30651"/>
    <cellStyle name="Salida 4 3 3 2 4" xfId="30652"/>
    <cellStyle name="Salida 4 3 3 2 5" xfId="30653"/>
    <cellStyle name="Salida 4 3 3 3" xfId="30654"/>
    <cellStyle name="Salida 4 3 3 3 2" xfId="30655"/>
    <cellStyle name="Salida 4 3 3 4" xfId="30656"/>
    <cellStyle name="Salida 4 3 3 4 2" xfId="30657"/>
    <cellStyle name="Salida 4 3 3 5" xfId="30658"/>
    <cellStyle name="Salida 4 3 3 6" xfId="30659"/>
    <cellStyle name="Salida 4 3 4" xfId="30660"/>
    <cellStyle name="Salida 4 3 4 2" xfId="30661"/>
    <cellStyle name="Salida 4 3 4 2 2" xfId="30662"/>
    <cellStyle name="Salida 4 3 4 2 2 2" xfId="30663"/>
    <cellStyle name="Salida 4 3 4 2 3" xfId="30664"/>
    <cellStyle name="Salida 4 3 4 2 3 2" xfId="30665"/>
    <cellStyle name="Salida 4 3 4 2 4" xfId="30666"/>
    <cellStyle name="Salida 4 3 4 2 5" xfId="30667"/>
    <cellStyle name="Salida 4 3 4 3" xfId="30668"/>
    <cellStyle name="Salida 4 3 4 3 2" xfId="30669"/>
    <cellStyle name="Salida 4 3 4 4" xfId="30670"/>
    <cellStyle name="Salida 4 3 4 4 2" xfId="30671"/>
    <cellStyle name="Salida 4 3 4 5" xfId="30672"/>
    <cellStyle name="Salida 4 3 4 6" xfId="30673"/>
    <cellStyle name="Salida 4 3 5" xfId="30674"/>
    <cellStyle name="Salida 4 3 5 2" xfId="30675"/>
    <cellStyle name="Salida 4 3 5 2 2" xfId="30676"/>
    <cellStyle name="Salida 4 3 5 3" xfId="30677"/>
    <cellStyle name="Salida 4 3 5 3 2" xfId="30678"/>
    <cellStyle name="Salida 4 3 5 4" xfId="30679"/>
    <cellStyle name="Salida 4 3 5 5" xfId="30680"/>
    <cellStyle name="Salida 4 3 6" xfId="30681"/>
    <cellStyle name="Salida 4 3 6 2" xfId="30682"/>
    <cellStyle name="Salida 4 3 7" xfId="30683"/>
    <cellStyle name="Salida 4 3 7 2" xfId="30684"/>
    <cellStyle name="Salida 4 3 8" xfId="30685"/>
    <cellStyle name="Salida 4 3 9" xfId="30686"/>
    <cellStyle name="Salida 4 4" xfId="30687"/>
    <cellStyle name="Salida 4 4 2" xfId="30688"/>
    <cellStyle name="Salida 4 4 2 2" xfId="30689"/>
    <cellStyle name="Salida 4 4 2 2 2" xfId="30690"/>
    <cellStyle name="Salida 4 4 2 2 2 2" xfId="30691"/>
    <cellStyle name="Salida 4 4 2 2 3" xfId="30692"/>
    <cellStyle name="Salida 4 4 2 2 3 2" xfId="30693"/>
    <cellStyle name="Salida 4 4 2 2 4" xfId="30694"/>
    <cellStyle name="Salida 4 4 2 2 5" xfId="30695"/>
    <cellStyle name="Salida 4 4 2 3" xfId="30696"/>
    <cellStyle name="Salida 4 4 2 3 2" xfId="30697"/>
    <cellStyle name="Salida 4 4 2 4" xfId="30698"/>
    <cellStyle name="Salida 4 4 2 4 2" xfId="30699"/>
    <cellStyle name="Salida 4 4 2 5" xfId="30700"/>
    <cellStyle name="Salida 4 4 2 6" xfId="30701"/>
    <cellStyle name="Salida 4 4 3" xfId="30702"/>
    <cellStyle name="Salida 4 4 3 2" xfId="30703"/>
    <cellStyle name="Salida 4 4 3 2 2" xfId="30704"/>
    <cellStyle name="Salida 4 4 3 2 2 2" xfId="30705"/>
    <cellStyle name="Salida 4 4 3 2 3" xfId="30706"/>
    <cellStyle name="Salida 4 4 3 2 3 2" xfId="30707"/>
    <cellStyle name="Salida 4 4 3 2 4" xfId="30708"/>
    <cellStyle name="Salida 4 4 3 2 5" xfId="30709"/>
    <cellStyle name="Salida 4 4 3 3" xfId="30710"/>
    <cellStyle name="Salida 4 4 3 3 2" xfId="30711"/>
    <cellStyle name="Salida 4 4 3 4" xfId="30712"/>
    <cellStyle name="Salida 4 4 3 4 2" xfId="30713"/>
    <cellStyle name="Salida 4 4 3 5" xfId="30714"/>
    <cellStyle name="Salida 4 4 3 6" xfId="30715"/>
    <cellStyle name="Salida 4 4 4" xfId="30716"/>
    <cellStyle name="Salida 4 4 4 2" xfId="30717"/>
    <cellStyle name="Salida 4 4 4 2 2" xfId="30718"/>
    <cellStyle name="Salida 4 4 4 3" xfId="30719"/>
    <cellStyle name="Salida 4 4 4 3 2" xfId="30720"/>
    <cellStyle name="Salida 4 4 4 4" xfId="30721"/>
    <cellStyle name="Salida 4 4 4 5" xfId="30722"/>
    <cellStyle name="Salida 4 4 5" xfId="30723"/>
    <cellStyle name="Salida 4 4 5 2" xfId="30724"/>
    <cellStyle name="Salida 4 4 6" xfId="30725"/>
    <cellStyle name="Salida 4 4 6 2" xfId="30726"/>
    <cellStyle name="Salida 4 4 7" xfId="30727"/>
    <cellStyle name="Salida 4 4 8" xfId="30728"/>
    <cellStyle name="Salida 4 5" xfId="30729"/>
    <cellStyle name="Salida 4 5 2" xfId="30730"/>
    <cellStyle name="Salida 4 5 2 2" xfId="30731"/>
    <cellStyle name="Salida 4 5 2 2 2" xfId="30732"/>
    <cellStyle name="Salida 4 5 2 3" xfId="30733"/>
    <cellStyle name="Salida 4 5 2 3 2" xfId="30734"/>
    <cellStyle name="Salida 4 5 2 4" xfId="30735"/>
    <cellStyle name="Salida 4 5 2 5" xfId="30736"/>
    <cellStyle name="Salida 4 5 3" xfId="30737"/>
    <cellStyle name="Salida 4 5 3 2" xfId="30738"/>
    <cellStyle name="Salida 4 5 4" xfId="30739"/>
    <cellStyle name="Salida 4 5 4 2" xfId="30740"/>
    <cellStyle name="Salida 4 5 5" xfId="30741"/>
    <cellStyle name="Salida 4 5 6" xfId="30742"/>
    <cellStyle name="Salida 4 6" xfId="30743"/>
    <cellStyle name="Salida 4 6 2" xfId="30744"/>
    <cellStyle name="Salida 4 6 2 2" xfId="30745"/>
    <cellStyle name="Salida 4 6 2 2 2" xfId="30746"/>
    <cellStyle name="Salida 4 6 2 3" xfId="30747"/>
    <cellStyle name="Salida 4 6 2 3 2" xfId="30748"/>
    <cellStyle name="Salida 4 6 2 4" xfId="30749"/>
    <cellStyle name="Salida 4 6 2 5" xfId="30750"/>
    <cellStyle name="Salida 4 6 3" xfId="30751"/>
    <cellStyle name="Salida 4 6 3 2" xfId="30752"/>
    <cellStyle name="Salida 4 6 4" xfId="30753"/>
    <cellStyle name="Salida 4 6 4 2" xfId="30754"/>
    <cellStyle name="Salida 4 6 5" xfId="30755"/>
    <cellStyle name="Salida 4 6 6" xfId="30756"/>
    <cellStyle name="Salida 4 7" xfId="30757"/>
    <cellStyle name="Salida 4 7 2" xfId="30758"/>
    <cellStyle name="Salida 4 7 2 2" xfId="30759"/>
    <cellStyle name="Salida 4 7 2 2 2" xfId="30760"/>
    <cellStyle name="Salida 4 7 2 3" xfId="30761"/>
    <cellStyle name="Salida 4 7 2 3 2" xfId="30762"/>
    <cellStyle name="Salida 4 7 2 4" xfId="30763"/>
    <cellStyle name="Salida 4 7 2 5" xfId="30764"/>
    <cellStyle name="Salida 4 7 3" xfId="30765"/>
    <cellStyle name="Salida 4 7 3 2" xfId="30766"/>
    <cellStyle name="Salida 4 7 4" xfId="30767"/>
    <cellStyle name="Salida 4 7 4 2" xfId="30768"/>
    <cellStyle name="Salida 4 7 5" xfId="30769"/>
    <cellStyle name="Salida 4 7 6" xfId="30770"/>
    <cellStyle name="Salida 4 8" xfId="30771"/>
    <cellStyle name="Salida 4 8 2" xfId="30772"/>
    <cellStyle name="Salida 4 8 2 2" xfId="30773"/>
    <cellStyle name="Salida 4 8 3" xfId="30774"/>
    <cellStyle name="Salida 4 8 3 2" xfId="30775"/>
    <cellStyle name="Salida 4 8 4" xfId="30776"/>
    <cellStyle name="Salida 4 8 5" xfId="30777"/>
    <cellStyle name="Salida 4 9" xfId="30778"/>
    <cellStyle name="Salida 4 9 2" xfId="30779"/>
    <cellStyle name="Salida 5" xfId="30780"/>
    <cellStyle name="Salida 5 2" xfId="30781"/>
    <cellStyle name="Salida 5 2 2" xfId="30782"/>
    <cellStyle name="Salida 5 2 2 2" xfId="30783"/>
    <cellStyle name="Salida 5 2 2 2 2" xfId="30784"/>
    <cellStyle name="Salida 5 2 2 3" xfId="30785"/>
    <cellStyle name="Salida 5 2 2 3 2" xfId="30786"/>
    <cellStyle name="Salida 5 2 2 4" xfId="30787"/>
    <cellStyle name="Salida 5 2 2 5" xfId="30788"/>
    <cellStyle name="Salida 5 2 3" xfId="30789"/>
    <cellStyle name="Salida 5 2 3 2" xfId="30790"/>
    <cellStyle name="Salida 5 2 4" xfId="30791"/>
    <cellStyle name="Salida 5 2 4 2" xfId="30792"/>
    <cellStyle name="Salida 5 2 5" xfId="30793"/>
    <cellStyle name="Salida 5 2 6" xfId="30794"/>
    <cellStyle name="Salida 5 3" xfId="30795"/>
    <cellStyle name="Salida 5 3 2" xfId="30796"/>
    <cellStyle name="Salida 5 3 2 2" xfId="30797"/>
    <cellStyle name="Salida 5 3 2 2 2" xfId="30798"/>
    <cellStyle name="Salida 5 3 2 3" xfId="30799"/>
    <cellStyle name="Salida 5 3 2 3 2" xfId="30800"/>
    <cellStyle name="Salida 5 3 2 4" xfId="30801"/>
    <cellStyle name="Salida 5 3 2 5" xfId="30802"/>
    <cellStyle name="Salida 5 3 3" xfId="30803"/>
    <cellStyle name="Salida 5 3 3 2" xfId="30804"/>
    <cellStyle name="Salida 5 3 4" xfId="30805"/>
    <cellStyle name="Salida 5 3 4 2" xfId="30806"/>
    <cellStyle name="Salida 5 3 5" xfId="30807"/>
    <cellStyle name="Salida 5 3 6" xfId="30808"/>
    <cellStyle name="Salida 5 4" xfId="30809"/>
    <cellStyle name="Salida 5 4 2" xfId="30810"/>
    <cellStyle name="Salida 5 4 2 2" xfId="30811"/>
    <cellStyle name="Salida 5 4 2 2 2" xfId="30812"/>
    <cellStyle name="Salida 5 4 2 3" xfId="30813"/>
    <cellStyle name="Salida 5 4 2 3 2" xfId="30814"/>
    <cellStyle name="Salida 5 4 2 4" xfId="30815"/>
    <cellStyle name="Salida 5 4 2 5" xfId="30816"/>
    <cellStyle name="Salida 5 4 3" xfId="30817"/>
    <cellStyle name="Salida 5 4 3 2" xfId="30818"/>
    <cellStyle name="Salida 5 4 4" xfId="30819"/>
    <cellStyle name="Salida 5 4 4 2" xfId="30820"/>
    <cellStyle name="Salida 5 4 5" xfId="30821"/>
    <cellStyle name="Salida 5 4 6" xfId="30822"/>
    <cellStyle name="Salida 5 5" xfId="30823"/>
    <cellStyle name="Salida 5 5 2" xfId="30824"/>
    <cellStyle name="Salida 5 5 2 2" xfId="30825"/>
    <cellStyle name="Salida 5 5 3" xfId="30826"/>
    <cellStyle name="Salida 5 5 3 2" xfId="30827"/>
    <cellStyle name="Salida 5 5 4" xfId="30828"/>
    <cellStyle name="Salida 5 5 5" xfId="30829"/>
    <cellStyle name="Salida 5 6" xfId="30830"/>
    <cellStyle name="Salida 5 6 2" xfId="30831"/>
    <cellStyle name="Salida 5 7" xfId="30832"/>
    <cellStyle name="Salida 5 7 2" xfId="30833"/>
    <cellStyle name="Salida 5 8" xfId="30834"/>
    <cellStyle name="Salida 5 9" xfId="30835"/>
    <cellStyle name="Salida 6" xfId="30836"/>
    <cellStyle name="Salida 6 2" xfId="30837"/>
    <cellStyle name="Salida 6 2 2" xfId="30838"/>
    <cellStyle name="Salida 6 2 2 2" xfId="30839"/>
    <cellStyle name="Salida 6 2 3" xfId="30840"/>
    <cellStyle name="Salida 6 2 3 2" xfId="30841"/>
    <cellStyle name="Salida 6 2 4" xfId="30842"/>
    <cellStyle name="Salida 6 2 5" xfId="30843"/>
    <cellStyle name="Salida 6 3" xfId="30844"/>
    <cellStyle name="Salida 6 3 2" xfId="30845"/>
    <cellStyle name="Salida 6 4" xfId="30846"/>
    <cellStyle name="Salida 6 4 2" xfId="30847"/>
    <cellStyle name="Salida 6 5" xfId="30848"/>
    <cellStyle name="Salida 6 6" xfId="30849"/>
    <cellStyle name="Salida 7" xfId="30850"/>
    <cellStyle name="Salida 7 2" xfId="30851"/>
    <cellStyle name="Salida 7 2 2" xfId="30852"/>
    <cellStyle name="Salida 7 2 2 2" xfId="30853"/>
    <cellStyle name="Salida 7 2 3" xfId="30854"/>
    <cellStyle name="Salida 7 2 3 2" xfId="30855"/>
    <cellStyle name="Salida 7 2 4" xfId="30856"/>
    <cellStyle name="Salida 7 2 5" xfId="30857"/>
    <cellStyle name="Salida 7 3" xfId="30858"/>
    <cellStyle name="Salida 7 3 2" xfId="30859"/>
    <cellStyle name="Salida 7 4" xfId="30860"/>
    <cellStyle name="Salida 7 4 2" xfId="30861"/>
    <cellStyle name="Salida 7 5" xfId="30862"/>
    <cellStyle name="Salida 7 6" xfId="30863"/>
    <cellStyle name="Salida 8" xfId="30864"/>
    <cellStyle name="Salida 8 2" xfId="30865"/>
    <cellStyle name="Salida 8 2 2" xfId="30866"/>
    <cellStyle name="Salida 8 2 2 2" xfId="30867"/>
    <cellStyle name="Salida 8 2 3" xfId="30868"/>
    <cellStyle name="Salida 8 2 3 2" xfId="30869"/>
    <cellStyle name="Salida 8 2 4" xfId="30870"/>
    <cellStyle name="Salida 8 2 5" xfId="30871"/>
    <cellStyle name="Salida 8 3" xfId="30872"/>
    <cellStyle name="Salida 8 3 2" xfId="30873"/>
    <cellStyle name="Salida 8 4" xfId="30874"/>
    <cellStyle name="Salida 8 4 2" xfId="30875"/>
    <cellStyle name="Salida 8 5" xfId="30876"/>
    <cellStyle name="Salida 8 6" xfId="30877"/>
    <cellStyle name="Salida 9" xfId="30878"/>
    <cellStyle name="Salida 9 2" xfId="30879"/>
    <cellStyle name="Salida 9 2 2" xfId="30880"/>
    <cellStyle name="Salida 9 2 2 2" xfId="30881"/>
    <cellStyle name="Salida 9 2 3" xfId="30882"/>
    <cellStyle name="Salida 9 2 3 2" xfId="30883"/>
    <cellStyle name="Salida 9 2 4" xfId="30884"/>
    <cellStyle name="Salida 9 2 5" xfId="30885"/>
    <cellStyle name="Salida 9 3" xfId="30886"/>
    <cellStyle name="Salida 9 3 2" xfId="30887"/>
    <cellStyle name="Salida 9 4" xfId="30888"/>
    <cellStyle name="Salida 9 4 2" xfId="30889"/>
    <cellStyle name="Salida 9 5" xfId="30890"/>
    <cellStyle name="Salida 9 6" xfId="30891"/>
    <cellStyle name="Semleges" xfId="30892"/>
    <cellStyle name="Standard 2" xfId="30893"/>
    <cellStyle name="Standard 3" xfId="30894"/>
    <cellStyle name="Standard_20100106 GL04rev2 Documentation of changes 2 2" xfId="30895"/>
    <cellStyle name="Style 1" xfId="30896"/>
    <cellStyle name="Style 1 6" xfId="35683"/>
    <cellStyle name="Style 2" xfId="35618"/>
    <cellStyle name="Style 3" xfId="35619"/>
    <cellStyle name="SUBH - Style1" xfId="30897"/>
    <cellStyle name="SUBH - Style1 10" xfId="30898"/>
    <cellStyle name="SUBH - Style1 10 2" xfId="30899"/>
    <cellStyle name="SUBH - Style1 10 2 2" xfId="30900"/>
    <cellStyle name="SUBH - Style1 10 3" xfId="30901"/>
    <cellStyle name="SUBH - Style1 10 3 2" xfId="30902"/>
    <cellStyle name="SUBH - Style1 10 4" xfId="30903"/>
    <cellStyle name="SUBH - Style1 11" xfId="30904"/>
    <cellStyle name="SUBH - Style1 11 2" xfId="30905"/>
    <cellStyle name="SUBH - Style1 11 2 2" xfId="30906"/>
    <cellStyle name="SUBH - Style1 11 3" xfId="30907"/>
    <cellStyle name="SUBH - Style1 11 3 2" xfId="30908"/>
    <cellStyle name="SUBH - Style1 11 4" xfId="30909"/>
    <cellStyle name="SUBH - Style1 11 5" xfId="30910"/>
    <cellStyle name="SUBH - Style1 12" xfId="30911"/>
    <cellStyle name="SUBH - Style1 12 2" xfId="30912"/>
    <cellStyle name="SUBH - Style1 12 2 2" xfId="30913"/>
    <cellStyle name="SUBH - Style1 12 3" xfId="30914"/>
    <cellStyle name="SUBH - Style1 12 3 2" xfId="30915"/>
    <cellStyle name="SUBH - Style1 12 4" xfId="30916"/>
    <cellStyle name="SUBH - Style1 12 5" xfId="30917"/>
    <cellStyle name="SUBH - Style1 13" xfId="30918"/>
    <cellStyle name="SUBH - Style1 13 2" xfId="30919"/>
    <cellStyle name="SUBH - Style1 13 2 2" xfId="30920"/>
    <cellStyle name="SUBH - Style1 13 3" xfId="30921"/>
    <cellStyle name="SUBH - Style1 13 3 2" xfId="30922"/>
    <cellStyle name="SUBH - Style1 13 4" xfId="30923"/>
    <cellStyle name="SUBH - Style1 13 5" xfId="30924"/>
    <cellStyle name="SUBH - Style1 14" xfId="30925"/>
    <cellStyle name="SUBH - Style1 14 2" xfId="30926"/>
    <cellStyle name="SUBH - Style1 14 2 2" xfId="30927"/>
    <cellStyle name="SUBH - Style1 14 3" xfId="30928"/>
    <cellStyle name="SUBH - Style1 14 3 2" xfId="30929"/>
    <cellStyle name="SUBH - Style1 14 4" xfId="30930"/>
    <cellStyle name="SUBH - Style1 14 5" xfId="30931"/>
    <cellStyle name="SUBH - Style1 15" xfId="30932"/>
    <cellStyle name="SUBH - Style1 15 2" xfId="30933"/>
    <cellStyle name="SUBH - Style1 16" xfId="30934"/>
    <cellStyle name="SUBH - Style1 16 2" xfId="30935"/>
    <cellStyle name="SUBH - Style1 17" xfId="30936"/>
    <cellStyle name="SUBH - Style1 17 2" xfId="30937"/>
    <cellStyle name="SUBH - Style1 2" xfId="30938"/>
    <cellStyle name="SUBH - Style1 2 2" xfId="30939"/>
    <cellStyle name="SUBH - Style1 2 2 2" xfId="30940"/>
    <cellStyle name="SUBH - Style1 2 3" xfId="30941"/>
    <cellStyle name="SUBH - Style1 2 3 2" xfId="30942"/>
    <cellStyle name="SUBH - Style1 2 4" xfId="30943"/>
    <cellStyle name="SUBH - Style1 2 5" xfId="30944"/>
    <cellStyle name="SUBH - Style1 3" xfId="30945"/>
    <cellStyle name="SUBH - Style1 3 2" xfId="30946"/>
    <cellStyle name="SUBH - Style1 3 2 2" xfId="30947"/>
    <cellStyle name="SUBH - Style1 3 3" xfId="30948"/>
    <cellStyle name="SUBH - Style1 3 3 2" xfId="30949"/>
    <cellStyle name="SUBH - Style1 3 4" xfId="30950"/>
    <cellStyle name="SUBH - Style1 3 5" xfId="30951"/>
    <cellStyle name="SUBH - Style1 4" xfId="30952"/>
    <cellStyle name="SUBH - Style1 4 2" xfId="30953"/>
    <cellStyle name="SUBH - Style1 4 2 2" xfId="30954"/>
    <cellStyle name="SUBH - Style1 4 3" xfId="30955"/>
    <cellStyle name="SUBH - Style1 4 3 2" xfId="30956"/>
    <cellStyle name="SUBH - Style1 4 4" xfId="30957"/>
    <cellStyle name="SUBH - Style1 4 5" xfId="30958"/>
    <cellStyle name="SUBH - Style1 5" xfId="30959"/>
    <cellStyle name="SUBH - Style1 5 2" xfId="30960"/>
    <cellStyle name="SUBH - Style1 5 2 2" xfId="30961"/>
    <cellStyle name="SUBH - Style1 5 3" xfId="30962"/>
    <cellStyle name="SUBH - Style1 5 3 2" xfId="30963"/>
    <cellStyle name="SUBH - Style1 5 4" xfId="30964"/>
    <cellStyle name="SUBH - Style1 5 5" xfId="30965"/>
    <cellStyle name="SUBH - Style1 6" xfId="30966"/>
    <cellStyle name="SUBH - Style1 6 2" xfId="30967"/>
    <cellStyle name="SUBH - Style1 6 2 2" xfId="30968"/>
    <cellStyle name="SUBH - Style1 6 3" xfId="30969"/>
    <cellStyle name="SUBH - Style1 6 3 2" xfId="30970"/>
    <cellStyle name="SUBH - Style1 6 4" xfId="30971"/>
    <cellStyle name="SUBH - Style1 6 5" xfId="30972"/>
    <cellStyle name="SUBH - Style1 7" xfId="30973"/>
    <cellStyle name="SUBH - Style1 7 2" xfId="30974"/>
    <cellStyle name="SUBH - Style1 7 2 2" xfId="30975"/>
    <cellStyle name="SUBH - Style1 7 3" xfId="30976"/>
    <cellStyle name="SUBH - Style1 7 3 2" xfId="30977"/>
    <cellStyle name="SUBH - Style1 7 4" xfId="30978"/>
    <cellStyle name="SUBH - Style1 7 5" xfId="30979"/>
    <cellStyle name="SUBH - Style1 8" xfId="30980"/>
    <cellStyle name="SUBH - Style1 8 2" xfId="30981"/>
    <cellStyle name="SUBH - Style1 8 2 2" xfId="30982"/>
    <cellStyle name="SUBH - Style1 8 3" xfId="30983"/>
    <cellStyle name="SUBH - Style1 8 3 2" xfId="30984"/>
    <cellStyle name="SUBH - Style1 8 4" xfId="30985"/>
    <cellStyle name="SUBH - Style1 9" xfId="30986"/>
    <cellStyle name="SUBH - Style1 9 2" xfId="30987"/>
    <cellStyle name="SUBH - Style1 9 2 2" xfId="30988"/>
    <cellStyle name="SUBH - Style1 9 3" xfId="30989"/>
    <cellStyle name="SUBH - Style1 9 3 2" xfId="30990"/>
    <cellStyle name="SUBH - Style1 9 4" xfId="30991"/>
    <cellStyle name="SUBH - Style1 9 5" xfId="30992"/>
    <cellStyle name="subtotals" xfId="30993"/>
    <cellStyle name="Számítás" xfId="30994"/>
    <cellStyle name="Számítás 10" xfId="30995"/>
    <cellStyle name="Számítás 10 2" xfId="30996"/>
    <cellStyle name="Számítás 10 2 2" xfId="30997"/>
    <cellStyle name="Számítás 10 3" xfId="30998"/>
    <cellStyle name="Számítás 10 3 2" xfId="30999"/>
    <cellStyle name="Számítás 10 4" xfId="31000"/>
    <cellStyle name="Számítás 10 5" xfId="31001"/>
    <cellStyle name="Számítás 11" xfId="31002"/>
    <cellStyle name="Számítás 11 2" xfId="31003"/>
    <cellStyle name="Számítás 11 2 2" xfId="31004"/>
    <cellStyle name="Számítás 11 3" xfId="31005"/>
    <cellStyle name="Számítás 11 3 2" xfId="31006"/>
    <cellStyle name="Számítás 11 4" xfId="31007"/>
    <cellStyle name="Számítás 11 5" xfId="31008"/>
    <cellStyle name="Számítás 12" xfId="31009"/>
    <cellStyle name="Számítás 12 2" xfId="31010"/>
    <cellStyle name="Számítás 12 2 2" xfId="31011"/>
    <cellStyle name="Számítás 12 3" xfId="31012"/>
    <cellStyle name="Számítás 12 3 2" xfId="31013"/>
    <cellStyle name="Számítás 12 4" xfId="31014"/>
    <cellStyle name="Számítás 12 5" xfId="31015"/>
    <cellStyle name="Számítás 13" xfId="31016"/>
    <cellStyle name="Számítás 13 2" xfId="31017"/>
    <cellStyle name="Számítás 13 2 2" xfId="31018"/>
    <cellStyle name="Számítás 13 3" xfId="31019"/>
    <cellStyle name="Számítás 13 3 2" xfId="31020"/>
    <cellStyle name="Számítás 13 4" xfId="31021"/>
    <cellStyle name="Számítás 13 5" xfId="31022"/>
    <cellStyle name="Számítás 14" xfId="31023"/>
    <cellStyle name="Számítás 14 2" xfId="31024"/>
    <cellStyle name="Számítás 14 2 2" xfId="31025"/>
    <cellStyle name="Számítás 14 3" xfId="31026"/>
    <cellStyle name="Számítás 14 3 2" xfId="31027"/>
    <cellStyle name="Számítás 14 4" xfId="31028"/>
    <cellStyle name="Számítás 14 5" xfId="31029"/>
    <cellStyle name="Számítás 15" xfId="31030"/>
    <cellStyle name="Számítás 15 2" xfId="31031"/>
    <cellStyle name="Számítás 15 2 2" xfId="31032"/>
    <cellStyle name="Számítás 15 3" xfId="31033"/>
    <cellStyle name="Számítás 15 3 2" xfId="31034"/>
    <cellStyle name="Számítás 15 4" xfId="31035"/>
    <cellStyle name="Számítás 15 5" xfId="31036"/>
    <cellStyle name="Számítás 16" xfId="31037"/>
    <cellStyle name="Számítás 16 2" xfId="31038"/>
    <cellStyle name="Számítás 16 2 2" xfId="31039"/>
    <cellStyle name="Számítás 16 3" xfId="31040"/>
    <cellStyle name="Számítás 16 3 2" xfId="31041"/>
    <cellStyle name="Számítás 16 4" xfId="31042"/>
    <cellStyle name="Számítás 16 5" xfId="31043"/>
    <cellStyle name="Számítás 17" xfId="31044"/>
    <cellStyle name="Számítás 17 2" xfId="31045"/>
    <cellStyle name="Számítás 17 2 2" xfId="31046"/>
    <cellStyle name="Számítás 17 3" xfId="31047"/>
    <cellStyle name="Számítás 17 3 2" xfId="31048"/>
    <cellStyle name="Számítás 17 4" xfId="31049"/>
    <cellStyle name="Számítás 17 5" xfId="31050"/>
    <cellStyle name="Számítás 18" xfId="31051"/>
    <cellStyle name="Számítás 18 2" xfId="31052"/>
    <cellStyle name="Számítás 18 2 2" xfId="31053"/>
    <cellStyle name="Számítás 18 3" xfId="31054"/>
    <cellStyle name="Számítás 18 3 2" xfId="31055"/>
    <cellStyle name="Számítás 18 4" xfId="31056"/>
    <cellStyle name="Számítás 18 5" xfId="31057"/>
    <cellStyle name="Számítás 19" xfId="31058"/>
    <cellStyle name="Számítás 19 2" xfId="31059"/>
    <cellStyle name="Számítás 19 2 2" xfId="31060"/>
    <cellStyle name="Számítás 19 3" xfId="31061"/>
    <cellStyle name="Számítás 19 3 2" xfId="31062"/>
    <cellStyle name="Számítás 19 4" xfId="31063"/>
    <cellStyle name="Számítás 19 5" xfId="31064"/>
    <cellStyle name="Számítás 2" xfId="31065"/>
    <cellStyle name="Számítás 2 10" xfId="31066"/>
    <cellStyle name="Számítás 2 10 2" xfId="31067"/>
    <cellStyle name="Számítás 2 10 2 2" xfId="31068"/>
    <cellStyle name="Számítás 2 10 3" xfId="31069"/>
    <cellStyle name="Számítás 2 10 3 2" xfId="31070"/>
    <cellStyle name="Számítás 2 10 4" xfId="31071"/>
    <cellStyle name="Számítás 2 10 5" xfId="31072"/>
    <cellStyle name="Számítás 2 11" xfId="31073"/>
    <cellStyle name="Számítás 2 11 2" xfId="31074"/>
    <cellStyle name="Számítás 2 11 2 2" xfId="31075"/>
    <cellStyle name="Számítás 2 11 3" xfId="31076"/>
    <cellStyle name="Számítás 2 11 3 2" xfId="31077"/>
    <cellStyle name="Számítás 2 11 4" xfId="31078"/>
    <cellStyle name="Számítás 2 11 5" xfId="31079"/>
    <cellStyle name="Számítás 2 12" xfId="31080"/>
    <cellStyle name="Számítás 2 12 2" xfId="31081"/>
    <cellStyle name="Számítás 2 12 2 2" xfId="31082"/>
    <cellStyle name="Számítás 2 12 3" xfId="31083"/>
    <cellStyle name="Számítás 2 12 3 2" xfId="31084"/>
    <cellStyle name="Számítás 2 12 4" xfId="31085"/>
    <cellStyle name="Számítás 2 12 5" xfId="31086"/>
    <cellStyle name="Számítás 2 13" xfId="31087"/>
    <cellStyle name="Számítás 2 13 2" xfId="31088"/>
    <cellStyle name="Számítás 2 13 2 2" xfId="31089"/>
    <cellStyle name="Számítás 2 13 3" xfId="31090"/>
    <cellStyle name="Számítás 2 13 3 2" xfId="31091"/>
    <cellStyle name="Számítás 2 13 4" xfId="31092"/>
    <cellStyle name="Számítás 2 13 5" xfId="31093"/>
    <cellStyle name="Számítás 2 14" xfId="31094"/>
    <cellStyle name="Számítás 2 14 2" xfId="31095"/>
    <cellStyle name="Számítás 2 14 2 2" xfId="31096"/>
    <cellStyle name="Számítás 2 14 3" xfId="31097"/>
    <cellStyle name="Számítás 2 14 3 2" xfId="31098"/>
    <cellStyle name="Számítás 2 14 4" xfId="31099"/>
    <cellStyle name="Számítás 2 14 5" xfId="31100"/>
    <cellStyle name="Számítás 2 15" xfId="31101"/>
    <cellStyle name="Számítás 2 15 2" xfId="31102"/>
    <cellStyle name="Számítás 2 15 2 2" xfId="31103"/>
    <cellStyle name="Számítás 2 15 3" xfId="31104"/>
    <cellStyle name="Számítás 2 15 3 2" xfId="31105"/>
    <cellStyle name="Számítás 2 15 4" xfId="31106"/>
    <cellStyle name="Számítás 2 15 5" xfId="31107"/>
    <cellStyle name="Számítás 2 16" xfId="31108"/>
    <cellStyle name="Számítás 2 16 2" xfId="31109"/>
    <cellStyle name="Számítás 2 16 2 2" xfId="31110"/>
    <cellStyle name="Számítás 2 16 3" xfId="31111"/>
    <cellStyle name="Számítás 2 16 3 2" xfId="31112"/>
    <cellStyle name="Számítás 2 16 4" xfId="31113"/>
    <cellStyle name="Számítás 2 16 5" xfId="31114"/>
    <cellStyle name="Számítás 2 17" xfId="31115"/>
    <cellStyle name="Számítás 2 17 2" xfId="31116"/>
    <cellStyle name="Számítás 2 17 2 2" xfId="31117"/>
    <cellStyle name="Számítás 2 17 3" xfId="31118"/>
    <cellStyle name="Számítás 2 17 3 2" xfId="31119"/>
    <cellStyle name="Számítás 2 17 4" xfId="31120"/>
    <cellStyle name="Számítás 2 17 5" xfId="31121"/>
    <cellStyle name="Számítás 2 18" xfId="31122"/>
    <cellStyle name="Számítás 2 18 2" xfId="31123"/>
    <cellStyle name="Számítás 2 18 2 2" xfId="31124"/>
    <cellStyle name="Számítás 2 18 3" xfId="31125"/>
    <cellStyle name="Számítás 2 18 3 2" xfId="31126"/>
    <cellStyle name="Számítás 2 18 4" xfId="31127"/>
    <cellStyle name="Számítás 2 18 5" xfId="31128"/>
    <cellStyle name="Számítás 2 19" xfId="31129"/>
    <cellStyle name="Számítás 2 19 2" xfId="31130"/>
    <cellStyle name="Számítás 2 19 2 2" xfId="31131"/>
    <cellStyle name="Számítás 2 19 3" xfId="31132"/>
    <cellStyle name="Számítás 2 19 3 2" xfId="31133"/>
    <cellStyle name="Számítás 2 19 4" xfId="31134"/>
    <cellStyle name="Számítás 2 19 5" xfId="31135"/>
    <cellStyle name="Számítás 2 2" xfId="31136"/>
    <cellStyle name="Számítás 2 2 10" xfId="31137"/>
    <cellStyle name="Számítás 2 2 10 2" xfId="31138"/>
    <cellStyle name="Számítás 2 2 11" xfId="31139"/>
    <cellStyle name="Számítás 2 2 2" xfId="31140"/>
    <cellStyle name="Számítás 2 2 2 10" xfId="31141"/>
    <cellStyle name="Számítás 2 2 2 2" xfId="31142"/>
    <cellStyle name="Számítás 2 2 2 2 2" xfId="31143"/>
    <cellStyle name="Számítás 2 2 2 2 2 2" xfId="31144"/>
    <cellStyle name="Számítás 2 2 2 2 2 2 2" xfId="31145"/>
    <cellStyle name="Számítás 2 2 2 2 2 2 2 2" xfId="31146"/>
    <cellStyle name="Számítás 2 2 2 2 2 2 3" xfId="31147"/>
    <cellStyle name="Számítás 2 2 2 2 2 2 3 2" xfId="31148"/>
    <cellStyle name="Számítás 2 2 2 2 2 2 4" xfId="31149"/>
    <cellStyle name="Számítás 2 2 2 2 2 2 5" xfId="31150"/>
    <cellStyle name="Számítás 2 2 2 2 2 3" xfId="31151"/>
    <cellStyle name="Számítás 2 2 2 2 2 3 2" xfId="31152"/>
    <cellStyle name="Számítás 2 2 2 2 2 4" xfId="31153"/>
    <cellStyle name="Számítás 2 2 2 2 2 4 2" xfId="31154"/>
    <cellStyle name="Számítás 2 2 2 2 2 5" xfId="31155"/>
    <cellStyle name="Számítás 2 2 2 2 2 6" xfId="31156"/>
    <cellStyle name="Számítás 2 2 2 2 3" xfId="31157"/>
    <cellStyle name="Számítás 2 2 2 2 3 2" xfId="31158"/>
    <cellStyle name="Számítás 2 2 2 2 3 2 2" xfId="31159"/>
    <cellStyle name="Számítás 2 2 2 2 3 2 2 2" xfId="31160"/>
    <cellStyle name="Számítás 2 2 2 2 3 2 3" xfId="31161"/>
    <cellStyle name="Számítás 2 2 2 2 3 2 3 2" xfId="31162"/>
    <cellStyle name="Számítás 2 2 2 2 3 2 4" xfId="31163"/>
    <cellStyle name="Számítás 2 2 2 2 3 2 5" xfId="31164"/>
    <cellStyle name="Számítás 2 2 2 2 3 3" xfId="31165"/>
    <cellStyle name="Számítás 2 2 2 2 3 3 2" xfId="31166"/>
    <cellStyle name="Számítás 2 2 2 2 3 4" xfId="31167"/>
    <cellStyle name="Számítás 2 2 2 2 3 4 2" xfId="31168"/>
    <cellStyle name="Számítás 2 2 2 2 3 5" xfId="31169"/>
    <cellStyle name="Számítás 2 2 2 2 3 6" xfId="31170"/>
    <cellStyle name="Számítás 2 2 2 2 4" xfId="31171"/>
    <cellStyle name="Számítás 2 2 2 2 4 2" xfId="31172"/>
    <cellStyle name="Számítás 2 2 2 2 4 2 2" xfId="31173"/>
    <cellStyle name="Számítás 2 2 2 2 4 2 2 2" xfId="31174"/>
    <cellStyle name="Számítás 2 2 2 2 4 2 3" xfId="31175"/>
    <cellStyle name="Számítás 2 2 2 2 4 2 3 2" xfId="31176"/>
    <cellStyle name="Számítás 2 2 2 2 4 2 4" xfId="31177"/>
    <cellStyle name="Számítás 2 2 2 2 4 2 5" xfId="31178"/>
    <cellStyle name="Számítás 2 2 2 2 4 3" xfId="31179"/>
    <cellStyle name="Számítás 2 2 2 2 4 3 2" xfId="31180"/>
    <cellStyle name="Számítás 2 2 2 2 4 4" xfId="31181"/>
    <cellStyle name="Számítás 2 2 2 2 4 4 2" xfId="31182"/>
    <cellStyle name="Számítás 2 2 2 2 4 5" xfId="31183"/>
    <cellStyle name="Számítás 2 2 2 2 4 6" xfId="31184"/>
    <cellStyle name="Számítás 2 2 2 2 5" xfId="31185"/>
    <cellStyle name="Számítás 2 2 2 2 5 2" xfId="31186"/>
    <cellStyle name="Számítás 2 2 2 2 5 2 2" xfId="31187"/>
    <cellStyle name="Számítás 2 2 2 2 5 3" xfId="31188"/>
    <cellStyle name="Számítás 2 2 2 2 5 3 2" xfId="31189"/>
    <cellStyle name="Számítás 2 2 2 2 5 4" xfId="31190"/>
    <cellStyle name="Számítás 2 2 2 2 5 5" xfId="31191"/>
    <cellStyle name="Számítás 2 2 2 2 6" xfId="31192"/>
    <cellStyle name="Számítás 2 2 2 2 6 2" xfId="31193"/>
    <cellStyle name="Számítás 2 2 2 2 7" xfId="31194"/>
    <cellStyle name="Számítás 2 2 2 2 7 2" xfId="31195"/>
    <cellStyle name="Számítás 2 2 2 2 8" xfId="31196"/>
    <cellStyle name="Számítás 2 2 2 2 9" xfId="31197"/>
    <cellStyle name="Számítás 2 2 2 3" xfId="31198"/>
    <cellStyle name="Számítás 2 2 2 3 2" xfId="31199"/>
    <cellStyle name="Számítás 2 2 2 3 2 2" xfId="31200"/>
    <cellStyle name="Számítás 2 2 2 3 2 2 2" xfId="31201"/>
    <cellStyle name="Számítás 2 2 2 3 2 2 2 2" xfId="31202"/>
    <cellStyle name="Számítás 2 2 2 3 2 2 3" xfId="31203"/>
    <cellStyle name="Számítás 2 2 2 3 2 2 3 2" xfId="31204"/>
    <cellStyle name="Számítás 2 2 2 3 2 2 4" xfId="31205"/>
    <cellStyle name="Számítás 2 2 2 3 2 2 5" xfId="31206"/>
    <cellStyle name="Számítás 2 2 2 3 2 3" xfId="31207"/>
    <cellStyle name="Számítás 2 2 2 3 2 3 2" xfId="31208"/>
    <cellStyle name="Számítás 2 2 2 3 2 4" xfId="31209"/>
    <cellStyle name="Számítás 2 2 2 3 2 4 2" xfId="31210"/>
    <cellStyle name="Számítás 2 2 2 3 2 5" xfId="31211"/>
    <cellStyle name="Számítás 2 2 2 3 2 6" xfId="31212"/>
    <cellStyle name="Számítás 2 2 2 3 3" xfId="31213"/>
    <cellStyle name="Számítás 2 2 2 3 3 2" xfId="31214"/>
    <cellStyle name="Számítás 2 2 2 3 3 2 2" xfId="31215"/>
    <cellStyle name="Számítás 2 2 2 3 3 2 2 2" xfId="31216"/>
    <cellStyle name="Számítás 2 2 2 3 3 2 3" xfId="31217"/>
    <cellStyle name="Számítás 2 2 2 3 3 2 3 2" xfId="31218"/>
    <cellStyle name="Számítás 2 2 2 3 3 2 4" xfId="31219"/>
    <cellStyle name="Számítás 2 2 2 3 3 2 5" xfId="31220"/>
    <cellStyle name="Számítás 2 2 2 3 3 3" xfId="31221"/>
    <cellStyle name="Számítás 2 2 2 3 3 3 2" xfId="31222"/>
    <cellStyle name="Számítás 2 2 2 3 3 4" xfId="31223"/>
    <cellStyle name="Számítás 2 2 2 3 3 4 2" xfId="31224"/>
    <cellStyle name="Számítás 2 2 2 3 3 5" xfId="31225"/>
    <cellStyle name="Számítás 2 2 2 3 3 6" xfId="31226"/>
    <cellStyle name="Számítás 2 2 2 3 4" xfId="31227"/>
    <cellStyle name="Számítás 2 2 2 3 4 2" xfId="31228"/>
    <cellStyle name="Számítás 2 2 2 3 4 2 2" xfId="31229"/>
    <cellStyle name="Számítás 2 2 2 3 4 3" xfId="31230"/>
    <cellStyle name="Számítás 2 2 2 3 4 3 2" xfId="31231"/>
    <cellStyle name="Számítás 2 2 2 3 4 4" xfId="31232"/>
    <cellStyle name="Számítás 2 2 2 3 4 5" xfId="31233"/>
    <cellStyle name="Számítás 2 2 2 3 5" xfId="31234"/>
    <cellStyle name="Számítás 2 2 2 3 5 2" xfId="31235"/>
    <cellStyle name="Számítás 2 2 2 3 6" xfId="31236"/>
    <cellStyle name="Számítás 2 2 2 3 6 2" xfId="31237"/>
    <cellStyle name="Számítás 2 2 2 3 7" xfId="31238"/>
    <cellStyle name="Számítás 2 2 2 3 8" xfId="31239"/>
    <cellStyle name="Számítás 2 2 2 4" xfId="31240"/>
    <cellStyle name="Számítás 2 2 2 4 2" xfId="31241"/>
    <cellStyle name="Számítás 2 2 2 4 2 2" xfId="31242"/>
    <cellStyle name="Számítás 2 2 2 4 2 2 2" xfId="31243"/>
    <cellStyle name="Számítás 2 2 2 4 2 3" xfId="31244"/>
    <cellStyle name="Számítás 2 2 2 4 2 3 2" xfId="31245"/>
    <cellStyle name="Számítás 2 2 2 4 2 4" xfId="31246"/>
    <cellStyle name="Számítás 2 2 2 4 2 5" xfId="31247"/>
    <cellStyle name="Számítás 2 2 2 4 3" xfId="31248"/>
    <cellStyle name="Számítás 2 2 2 4 3 2" xfId="31249"/>
    <cellStyle name="Számítás 2 2 2 4 4" xfId="31250"/>
    <cellStyle name="Számítás 2 2 2 4 4 2" xfId="31251"/>
    <cellStyle name="Számítás 2 2 2 4 5" xfId="31252"/>
    <cellStyle name="Számítás 2 2 2 4 6" xfId="31253"/>
    <cellStyle name="Számítás 2 2 2 5" xfId="31254"/>
    <cellStyle name="Számítás 2 2 2 5 2" xfId="31255"/>
    <cellStyle name="Számítás 2 2 2 5 2 2" xfId="31256"/>
    <cellStyle name="Számítás 2 2 2 5 2 2 2" xfId="31257"/>
    <cellStyle name="Számítás 2 2 2 5 2 3" xfId="31258"/>
    <cellStyle name="Számítás 2 2 2 5 2 3 2" xfId="31259"/>
    <cellStyle name="Számítás 2 2 2 5 2 4" xfId="31260"/>
    <cellStyle name="Számítás 2 2 2 5 2 5" xfId="31261"/>
    <cellStyle name="Számítás 2 2 2 5 3" xfId="31262"/>
    <cellStyle name="Számítás 2 2 2 5 3 2" xfId="31263"/>
    <cellStyle name="Számítás 2 2 2 5 4" xfId="31264"/>
    <cellStyle name="Számítás 2 2 2 5 4 2" xfId="31265"/>
    <cellStyle name="Számítás 2 2 2 5 5" xfId="31266"/>
    <cellStyle name="Számítás 2 2 2 5 6" xfId="31267"/>
    <cellStyle name="Számítás 2 2 2 6" xfId="31268"/>
    <cellStyle name="Számítás 2 2 2 6 2" xfId="31269"/>
    <cellStyle name="Számítás 2 2 2 6 2 2" xfId="31270"/>
    <cellStyle name="Számítás 2 2 2 6 2 2 2" xfId="31271"/>
    <cellStyle name="Számítás 2 2 2 6 2 3" xfId="31272"/>
    <cellStyle name="Számítás 2 2 2 6 2 3 2" xfId="31273"/>
    <cellStyle name="Számítás 2 2 2 6 2 4" xfId="31274"/>
    <cellStyle name="Számítás 2 2 2 6 2 5" xfId="31275"/>
    <cellStyle name="Számítás 2 2 2 6 3" xfId="31276"/>
    <cellStyle name="Számítás 2 2 2 6 3 2" xfId="31277"/>
    <cellStyle name="Számítás 2 2 2 6 4" xfId="31278"/>
    <cellStyle name="Számítás 2 2 2 6 4 2" xfId="31279"/>
    <cellStyle name="Számítás 2 2 2 6 5" xfId="31280"/>
    <cellStyle name="Számítás 2 2 2 6 6" xfId="31281"/>
    <cellStyle name="Számítás 2 2 2 7" xfId="31282"/>
    <cellStyle name="Számítás 2 2 2 7 2" xfId="31283"/>
    <cellStyle name="Számítás 2 2 2 7 2 2" xfId="31284"/>
    <cellStyle name="Számítás 2 2 2 7 3" xfId="31285"/>
    <cellStyle name="Számítás 2 2 2 7 3 2" xfId="31286"/>
    <cellStyle name="Számítás 2 2 2 7 4" xfId="31287"/>
    <cellStyle name="Számítás 2 2 2 7 5" xfId="31288"/>
    <cellStyle name="Számítás 2 2 2 8" xfId="31289"/>
    <cellStyle name="Számítás 2 2 2 8 2" xfId="31290"/>
    <cellStyle name="Számítás 2 2 2 9" xfId="31291"/>
    <cellStyle name="Számítás 2 2 2 9 2" xfId="31292"/>
    <cellStyle name="Számítás 2 2 3" xfId="31293"/>
    <cellStyle name="Számítás 2 2 3 2" xfId="31294"/>
    <cellStyle name="Számítás 2 2 3 2 2" xfId="31295"/>
    <cellStyle name="Számítás 2 2 3 2 2 2" xfId="31296"/>
    <cellStyle name="Számítás 2 2 3 2 2 2 2" xfId="31297"/>
    <cellStyle name="Számítás 2 2 3 2 2 3" xfId="31298"/>
    <cellStyle name="Számítás 2 2 3 2 2 3 2" xfId="31299"/>
    <cellStyle name="Számítás 2 2 3 2 2 4" xfId="31300"/>
    <cellStyle name="Számítás 2 2 3 2 2 5" xfId="31301"/>
    <cellStyle name="Számítás 2 2 3 2 3" xfId="31302"/>
    <cellStyle name="Számítás 2 2 3 2 3 2" xfId="31303"/>
    <cellStyle name="Számítás 2 2 3 2 4" xfId="31304"/>
    <cellStyle name="Számítás 2 2 3 2 4 2" xfId="31305"/>
    <cellStyle name="Számítás 2 2 3 2 5" xfId="31306"/>
    <cellStyle name="Számítás 2 2 3 2 6" xfId="31307"/>
    <cellStyle name="Számítás 2 2 3 3" xfId="31308"/>
    <cellStyle name="Számítás 2 2 3 3 2" xfId="31309"/>
    <cellStyle name="Számítás 2 2 3 3 2 2" xfId="31310"/>
    <cellStyle name="Számítás 2 2 3 3 2 2 2" xfId="31311"/>
    <cellStyle name="Számítás 2 2 3 3 2 3" xfId="31312"/>
    <cellStyle name="Számítás 2 2 3 3 2 3 2" xfId="31313"/>
    <cellStyle name="Számítás 2 2 3 3 2 4" xfId="31314"/>
    <cellStyle name="Számítás 2 2 3 3 2 5" xfId="31315"/>
    <cellStyle name="Számítás 2 2 3 3 3" xfId="31316"/>
    <cellStyle name="Számítás 2 2 3 3 3 2" xfId="31317"/>
    <cellStyle name="Számítás 2 2 3 3 4" xfId="31318"/>
    <cellStyle name="Számítás 2 2 3 3 4 2" xfId="31319"/>
    <cellStyle name="Számítás 2 2 3 3 5" xfId="31320"/>
    <cellStyle name="Számítás 2 2 3 3 6" xfId="31321"/>
    <cellStyle name="Számítás 2 2 3 4" xfId="31322"/>
    <cellStyle name="Számítás 2 2 3 4 2" xfId="31323"/>
    <cellStyle name="Számítás 2 2 3 4 2 2" xfId="31324"/>
    <cellStyle name="Számítás 2 2 3 4 2 2 2" xfId="31325"/>
    <cellStyle name="Számítás 2 2 3 4 2 3" xfId="31326"/>
    <cellStyle name="Számítás 2 2 3 4 2 3 2" xfId="31327"/>
    <cellStyle name="Számítás 2 2 3 4 2 4" xfId="31328"/>
    <cellStyle name="Számítás 2 2 3 4 2 5" xfId="31329"/>
    <cellStyle name="Számítás 2 2 3 4 3" xfId="31330"/>
    <cellStyle name="Számítás 2 2 3 4 3 2" xfId="31331"/>
    <cellStyle name="Számítás 2 2 3 4 4" xfId="31332"/>
    <cellStyle name="Számítás 2 2 3 4 4 2" xfId="31333"/>
    <cellStyle name="Számítás 2 2 3 4 5" xfId="31334"/>
    <cellStyle name="Számítás 2 2 3 4 6" xfId="31335"/>
    <cellStyle name="Számítás 2 2 3 5" xfId="31336"/>
    <cellStyle name="Számítás 2 2 3 5 2" xfId="31337"/>
    <cellStyle name="Számítás 2 2 3 5 2 2" xfId="31338"/>
    <cellStyle name="Számítás 2 2 3 5 3" xfId="31339"/>
    <cellStyle name="Számítás 2 2 3 5 3 2" xfId="31340"/>
    <cellStyle name="Számítás 2 2 3 5 4" xfId="31341"/>
    <cellStyle name="Számítás 2 2 3 5 5" xfId="31342"/>
    <cellStyle name="Számítás 2 2 3 6" xfId="31343"/>
    <cellStyle name="Számítás 2 2 3 6 2" xfId="31344"/>
    <cellStyle name="Számítás 2 2 3 7" xfId="31345"/>
    <cellStyle name="Számítás 2 2 3 7 2" xfId="31346"/>
    <cellStyle name="Számítás 2 2 3 8" xfId="31347"/>
    <cellStyle name="Számítás 2 2 3 9" xfId="31348"/>
    <cellStyle name="Számítás 2 2 4" xfId="31349"/>
    <cellStyle name="Számítás 2 2 4 2" xfId="31350"/>
    <cellStyle name="Számítás 2 2 4 2 2" xfId="31351"/>
    <cellStyle name="Számítás 2 2 4 2 2 2" xfId="31352"/>
    <cellStyle name="Számítás 2 2 4 2 2 2 2" xfId="31353"/>
    <cellStyle name="Számítás 2 2 4 2 2 3" xfId="31354"/>
    <cellStyle name="Számítás 2 2 4 2 2 3 2" xfId="31355"/>
    <cellStyle name="Számítás 2 2 4 2 2 4" xfId="31356"/>
    <cellStyle name="Számítás 2 2 4 2 2 5" xfId="31357"/>
    <cellStyle name="Számítás 2 2 4 2 3" xfId="31358"/>
    <cellStyle name="Számítás 2 2 4 2 3 2" xfId="31359"/>
    <cellStyle name="Számítás 2 2 4 2 4" xfId="31360"/>
    <cellStyle name="Számítás 2 2 4 2 4 2" xfId="31361"/>
    <cellStyle name="Számítás 2 2 4 2 5" xfId="31362"/>
    <cellStyle name="Számítás 2 2 4 2 6" xfId="31363"/>
    <cellStyle name="Számítás 2 2 4 3" xfId="31364"/>
    <cellStyle name="Számítás 2 2 4 3 2" xfId="31365"/>
    <cellStyle name="Számítás 2 2 4 3 2 2" xfId="31366"/>
    <cellStyle name="Számítás 2 2 4 3 2 2 2" xfId="31367"/>
    <cellStyle name="Számítás 2 2 4 3 2 3" xfId="31368"/>
    <cellStyle name="Számítás 2 2 4 3 2 3 2" xfId="31369"/>
    <cellStyle name="Számítás 2 2 4 3 2 4" xfId="31370"/>
    <cellStyle name="Számítás 2 2 4 3 2 5" xfId="31371"/>
    <cellStyle name="Számítás 2 2 4 3 3" xfId="31372"/>
    <cellStyle name="Számítás 2 2 4 3 3 2" xfId="31373"/>
    <cellStyle name="Számítás 2 2 4 3 4" xfId="31374"/>
    <cellStyle name="Számítás 2 2 4 3 4 2" xfId="31375"/>
    <cellStyle name="Számítás 2 2 4 3 5" xfId="31376"/>
    <cellStyle name="Számítás 2 2 4 3 6" xfId="31377"/>
    <cellStyle name="Számítás 2 2 4 4" xfId="31378"/>
    <cellStyle name="Számítás 2 2 4 4 2" xfId="31379"/>
    <cellStyle name="Számítás 2 2 4 4 2 2" xfId="31380"/>
    <cellStyle name="Számítás 2 2 4 4 3" xfId="31381"/>
    <cellStyle name="Számítás 2 2 4 4 3 2" xfId="31382"/>
    <cellStyle name="Számítás 2 2 4 4 4" xfId="31383"/>
    <cellStyle name="Számítás 2 2 4 4 5" xfId="31384"/>
    <cellStyle name="Számítás 2 2 4 5" xfId="31385"/>
    <cellStyle name="Számítás 2 2 4 5 2" xfId="31386"/>
    <cellStyle name="Számítás 2 2 4 6" xfId="31387"/>
    <cellStyle name="Számítás 2 2 4 6 2" xfId="31388"/>
    <cellStyle name="Számítás 2 2 4 7" xfId="31389"/>
    <cellStyle name="Számítás 2 2 4 8" xfId="31390"/>
    <cellStyle name="Számítás 2 2 5" xfId="31391"/>
    <cellStyle name="Számítás 2 2 5 2" xfId="31392"/>
    <cellStyle name="Számítás 2 2 5 2 2" xfId="31393"/>
    <cellStyle name="Számítás 2 2 5 2 2 2" xfId="31394"/>
    <cellStyle name="Számítás 2 2 5 2 3" xfId="31395"/>
    <cellStyle name="Számítás 2 2 5 2 3 2" xfId="31396"/>
    <cellStyle name="Számítás 2 2 5 2 4" xfId="31397"/>
    <cellStyle name="Számítás 2 2 5 2 5" xfId="31398"/>
    <cellStyle name="Számítás 2 2 5 3" xfId="31399"/>
    <cellStyle name="Számítás 2 2 5 3 2" xfId="31400"/>
    <cellStyle name="Számítás 2 2 5 4" xfId="31401"/>
    <cellStyle name="Számítás 2 2 5 4 2" xfId="31402"/>
    <cellStyle name="Számítás 2 2 5 5" xfId="31403"/>
    <cellStyle name="Számítás 2 2 5 6" xfId="31404"/>
    <cellStyle name="Számítás 2 2 6" xfId="31405"/>
    <cellStyle name="Számítás 2 2 6 2" xfId="31406"/>
    <cellStyle name="Számítás 2 2 6 2 2" xfId="31407"/>
    <cellStyle name="Számítás 2 2 6 2 2 2" xfId="31408"/>
    <cellStyle name="Számítás 2 2 6 2 3" xfId="31409"/>
    <cellStyle name="Számítás 2 2 6 2 3 2" xfId="31410"/>
    <cellStyle name="Számítás 2 2 6 2 4" xfId="31411"/>
    <cellStyle name="Számítás 2 2 6 2 5" xfId="31412"/>
    <cellStyle name="Számítás 2 2 6 3" xfId="31413"/>
    <cellStyle name="Számítás 2 2 6 3 2" xfId="31414"/>
    <cellStyle name="Számítás 2 2 6 4" xfId="31415"/>
    <cellStyle name="Számítás 2 2 6 4 2" xfId="31416"/>
    <cellStyle name="Számítás 2 2 6 5" xfId="31417"/>
    <cellStyle name="Számítás 2 2 6 6" xfId="31418"/>
    <cellStyle name="Számítás 2 2 7" xfId="31419"/>
    <cellStyle name="Számítás 2 2 7 2" xfId="31420"/>
    <cellStyle name="Számítás 2 2 7 2 2" xfId="31421"/>
    <cellStyle name="Számítás 2 2 7 2 2 2" xfId="31422"/>
    <cellStyle name="Számítás 2 2 7 2 3" xfId="31423"/>
    <cellStyle name="Számítás 2 2 7 2 3 2" xfId="31424"/>
    <cellStyle name="Számítás 2 2 7 2 4" xfId="31425"/>
    <cellStyle name="Számítás 2 2 7 2 5" xfId="31426"/>
    <cellStyle name="Számítás 2 2 7 3" xfId="31427"/>
    <cellStyle name="Számítás 2 2 7 3 2" xfId="31428"/>
    <cellStyle name="Számítás 2 2 7 4" xfId="31429"/>
    <cellStyle name="Számítás 2 2 7 4 2" xfId="31430"/>
    <cellStyle name="Számítás 2 2 7 5" xfId="31431"/>
    <cellStyle name="Számítás 2 2 7 6" xfId="31432"/>
    <cellStyle name="Számítás 2 2 8" xfId="31433"/>
    <cellStyle name="Számítás 2 2 8 2" xfId="31434"/>
    <cellStyle name="Számítás 2 2 8 2 2" xfId="31435"/>
    <cellStyle name="Számítás 2 2 8 3" xfId="31436"/>
    <cellStyle name="Számítás 2 2 8 3 2" xfId="31437"/>
    <cellStyle name="Számítás 2 2 8 4" xfId="31438"/>
    <cellStyle name="Számítás 2 2 8 5" xfId="31439"/>
    <cellStyle name="Számítás 2 2 9" xfId="31440"/>
    <cellStyle name="Számítás 2 2 9 2" xfId="31441"/>
    <cellStyle name="Számítás 2 20" xfId="31442"/>
    <cellStyle name="Számítás 2 20 2" xfId="31443"/>
    <cellStyle name="Számítás 2 20 2 2" xfId="31444"/>
    <cellStyle name="Számítás 2 20 3" xfId="31445"/>
    <cellStyle name="Számítás 2 20 3 2" xfId="31446"/>
    <cellStyle name="Számítás 2 20 4" xfId="31447"/>
    <cellStyle name="Számítás 2 20 5" xfId="31448"/>
    <cellStyle name="Számítás 2 21" xfId="31449"/>
    <cellStyle name="Számítás 2 21 2" xfId="31450"/>
    <cellStyle name="Számítás 2 21 2 2" xfId="31451"/>
    <cellStyle name="Számítás 2 21 3" xfId="31452"/>
    <cellStyle name="Számítás 2 21 3 2" xfId="31453"/>
    <cellStyle name="Számítás 2 21 4" xfId="31454"/>
    <cellStyle name="Számítás 2 21 5" xfId="31455"/>
    <cellStyle name="Számítás 2 22" xfId="31456"/>
    <cellStyle name="Számítás 2 22 2" xfId="31457"/>
    <cellStyle name="Számítás 2 22 2 2" xfId="31458"/>
    <cellStyle name="Számítás 2 22 3" xfId="31459"/>
    <cellStyle name="Számítás 2 22 3 2" xfId="31460"/>
    <cellStyle name="Számítás 2 22 4" xfId="31461"/>
    <cellStyle name="Számítás 2 22 5" xfId="31462"/>
    <cellStyle name="Számítás 2 23" xfId="31463"/>
    <cellStyle name="Számítás 2 23 2" xfId="31464"/>
    <cellStyle name="Számítás 2 23 2 2" xfId="31465"/>
    <cellStyle name="Számítás 2 23 3" xfId="31466"/>
    <cellStyle name="Számítás 2 23 3 2" xfId="31467"/>
    <cellStyle name="Számítás 2 23 4" xfId="31468"/>
    <cellStyle name="Számítás 2 23 5" xfId="31469"/>
    <cellStyle name="Számítás 2 24" xfId="31470"/>
    <cellStyle name="Számítás 2 24 2" xfId="31471"/>
    <cellStyle name="Számítás 2 25" xfId="31472"/>
    <cellStyle name="Számítás 2 25 2" xfId="31473"/>
    <cellStyle name="Számítás 2 26" xfId="31474"/>
    <cellStyle name="Számítás 2 26 2" xfId="31475"/>
    <cellStyle name="Számítás 2 27" xfId="31476"/>
    <cellStyle name="Számítás 2 28" xfId="31477"/>
    <cellStyle name="Számítás 2 3" xfId="31478"/>
    <cellStyle name="Számítás 2 3 10" xfId="31479"/>
    <cellStyle name="Számítás 2 3 2" xfId="31480"/>
    <cellStyle name="Számítás 2 3 2 2" xfId="31481"/>
    <cellStyle name="Számítás 2 3 2 2 2" xfId="31482"/>
    <cellStyle name="Számítás 2 3 2 2 2 2" xfId="31483"/>
    <cellStyle name="Számítás 2 3 2 2 2 2 2" xfId="31484"/>
    <cellStyle name="Számítás 2 3 2 2 2 3" xfId="31485"/>
    <cellStyle name="Számítás 2 3 2 2 2 3 2" xfId="31486"/>
    <cellStyle name="Számítás 2 3 2 2 2 4" xfId="31487"/>
    <cellStyle name="Számítás 2 3 2 2 2 5" xfId="31488"/>
    <cellStyle name="Számítás 2 3 2 2 3" xfId="31489"/>
    <cellStyle name="Számítás 2 3 2 2 3 2" xfId="31490"/>
    <cellStyle name="Számítás 2 3 2 2 4" xfId="31491"/>
    <cellStyle name="Számítás 2 3 2 2 4 2" xfId="31492"/>
    <cellStyle name="Számítás 2 3 2 2 5" xfId="31493"/>
    <cellStyle name="Számítás 2 3 2 2 6" xfId="31494"/>
    <cellStyle name="Számítás 2 3 2 3" xfId="31495"/>
    <cellStyle name="Számítás 2 3 2 3 2" xfId="31496"/>
    <cellStyle name="Számítás 2 3 2 3 2 2" xfId="31497"/>
    <cellStyle name="Számítás 2 3 2 3 2 2 2" xfId="31498"/>
    <cellStyle name="Számítás 2 3 2 3 2 3" xfId="31499"/>
    <cellStyle name="Számítás 2 3 2 3 2 3 2" xfId="31500"/>
    <cellStyle name="Számítás 2 3 2 3 2 4" xfId="31501"/>
    <cellStyle name="Számítás 2 3 2 3 2 5" xfId="31502"/>
    <cellStyle name="Számítás 2 3 2 3 3" xfId="31503"/>
    <cellStyle name="Számítás 2 3 2 3 3 2" xfId="31504"/>
    <cellStyle name="Számítás 2 3 2 3 4" xfId="31505"/>
    <cellStyle name="Számítás 2 3 2 3 4 2" xfId="31506"/>
    <cellStyle name="Számítás 2 3 2 3 5" xfId="31507"/>
    <cellStyle name="Számítás 2 3 2 3 6" xfId="31508"/>
    <cellStyle name="Számítás 2 3 2 4" xfId="31509"/>
    <cellStyle name="Számítás 2 3 2 4 2" xfId="31510"/>
    <cellStyle name="Számítás 2 3 2 4 2 2" xfId="31511"/>
    <cellStyle name="Számítás 2 3 2 4 2 2 2" xfId="31512"/>
    <cellStyle name="Számítás 2 3 2 4 2 3" xfId="31513"/>
    <cellStyle name="Számítás 2 3 2 4 2 3 2" xfId="31514"/>
    <cellStyle name="Számítás 2 3 2 4 2 4" xfId="31515"/>
    <cellStyle name="Számítás 2 3 2 4 2 5" xfId="31516"/>
    <cellStyle name="Számítás 2 3 2 4 3" xfId="31517"/>
    <cellStyle name="Számítás 2 3 2 4 3 2" xfId="31518"/>
    <cellStyle name="Számítás 2 3 2 4 4" xfId="31519"/>
    <cellStyle name="Számítás 2 3 2 4 4 2" xfId="31520"/>
    <cellStyle name="Számítás 2 3 2 4 5" xfId="31521"/>
    <cellStyle name="Számítás 2 3 2 4 6" xfId="31522"/>
    <cellStyle name="Számítás 2 3 2 5" xfId="31523"/>
    <cellStyle name="Számítás 2 3 2 5 2" xfId="31524"/>
    <cellStyle name="Számítás 2 3 2 5 2 2" xfId="31525"/>
    <cellStyle name="Számítás 2 3 2 5 3" xfId="31526"/>
    <cellStyle name="Számítás 2 3 2 5 3 2" xfId="31527"/>
    <cellStyle name="Számítás 2 3 2 5 4" xfId="31528"/>
    <cellStyle name="Számítás 2 3 2 5 5" xfId="31529"/>
    <cellStyle name="Számítás 2 3 2 6" xfId="31530"/>
    <cellStyle name="Számítás 2 3 2 6 2" xfId="31531"/>
    <cellStyle name="Számítás 2 3 2 7" xfId="31532"/>
    <cellStyle name="Számítás 2 3 2 7 2" xfId="31533"/>
    <cellStyle name="Számítás 2 3 2 8" xfId="31534"/>
    <cellStyle name="Számítás 2 3 2 9" xfId="31535"/>
    <cellStyle name="Számítás 2 3 3" xfId="31536"/>
    <cellStyle name="Számítás 2 3 3 2" xfId="31537"/>
    <cellStyle name="Számítás 2 3 3 2 2" xfId="31538"/>
    <cellStyle name="Számítás 2 3 3 2 2 2" xfId="31539"/>
    <cellStyle name="Számítás 2 3 3 2 2 2 2" xfId="31540"/>
    <cellStyle name="Számítás 2 3 3 2 2 3" xfId="31541"/>
    <cellStyle name="Számítás 2 3 3 2 2 3 2" xfId="31542"/>
    <cellStyle name="Számítás 2 3 3 2 2 4" xfId="31543"/>
    <cellStyle name="Számítás 2 3 3 2 2 5" xfId="31544"/>
    <cellStyle name="Számítás 2 3 3 2 3" xfId="31545"/>
    <cellStyle name="Számítás 2 3 3 2 3 2" xfId="31546"/>
    <cellStyle name="Számítás 2 3 3 2 4" xfId="31547"/>
    <cellStyle name="Számítás 2 3 3 2 4 2" xfId="31548"/>
    <cellStyle name="Számítás 2 3 3 2 5" xfId="31549"/>
    <cellStyle name="Számítás 2 3 3 2 6" xfId="31550"/>
    <cellStyle name="Számítás 2 3 3 3" xfId="31551"/>
    <cellStyle name="Számítás 2 3 3 3 2" xfId="31552"/>
    <cellStyle name="Számítás 2 3 3 3 2 2" xfId="31553"/>
    <cellStyle name="Számítás 2 3 3 3 2 2 2" xfId="31554"/>
    <cellStyle name="Számítás 2 3 3 3 2 3" xfId="31555"/>
    <cellStyle name="Számítás 2 3 3 3 2 3 2" xfId="31556"/>
    <cellStyle name="Számítás 2 3 3 3 2 4" xfId="31557"/>
    <cellStyle name="Számítás 2 3 3 3 2 5" xfId="31558"/>
    <cellStyle name="Számítás 2 3 3 3 3" xfId="31559"/>
    <cellStyle name="Számítás 2 3 3 3 3 2" xfId="31560"/>
    <cellStyle name="Számítás 2 3 3 3 4" xfId="31561"/>
    <cellStyle name="Számítás 2 3 3 3 4 2" xfId="31562"/>
    <cellStyle name="Számítás 2 3 3 3 5" xfId="31563"/>
    <cellStyle name="Számítás 2 3 3 3 6" xfId="31564"/>
    <cellStyle name="Számítás 2 3 3 4" xfId="31565"/>
    <cellStyle name="Számítás 2 3 3 4 2" xfId="31566"/>
    <cellStyle name="Számítás 2 3 3 4 2 2" xfId="31567"/>
    <cellStyle name="Számítás 2 3 3 4 3" xfId="31568"/>
    <cellStyle name="Számítás 2 3 3 4 3 2" xfId="31569"/>
    <cellStyle name="Számítás 2 3 3 4 4" xfId="31570"/>
    <cellStyle name="Számítás 2 3 3 4 5" xfId="31571"/>
    <cellStyle name="Számítás 2 3 3 5" xfId="31572"/>
    <cellStyle name="Számítás 2 3 3 5 2" xfId="31573"/>
    <cellStyle name="Számítás 2 3 3 6" xfId="31574"/>
    <cellStyle name="Számítás 2 3 3 6 2" xfId="31575"/>
    <cellStyle name="Számítás 2 3 3 7" xfId="31576"/>
    <cellStyle name="Számítás 2 3 3 8" xfId="31577"/>
    <cellStyle name="Számítás 2 3 4" xfId="31578"/>
    <cellStyle name="Számítás 2 3 4 2" xfId="31579"/>
    <cellStyle name="Számítás 2 3 4 2 2" xfId="31580"/>
    <cellStyle name="Számítás 2 3 4 2 2 2" xfId="31581"/>
    <cellStyle name="Számítás 2 3 4 2 3" xfId="31582"/>
    <cellStyle name="Számítás 2 3 4 2 3 2" xfId="31583"/>
    <cellStyle name="Számítás 2 3 4 2 4" xfId="31584"/>
    <cellStyle name="Számítás 2 3 4 2 5" xfId="31585"/>
    <cellStyle name="Számítás 2 3 4 3" xfId="31586"/>
    <cellStyle name="Számítás 2 3 4 3 2" xfId="31587"/>
    <cellStyle name="Számítás 2 3 4 4" xfId="31588"/>
    <cellStyle name="Számítás 2 3 4 4 2" xfId="31589"/>
    <cellStyle name="Számítás 2 3 4 5" xfId="31590"/>
    <cellStyle name="Számítás 2 3 4 6" xfId="31591"/>
    <cellStyle name="Számítás 2 3 5" xfId="31592"/>
    <cellStyle name="Számítás 2 3 5 2" xfId="31593"/>
    <cellStyle name="Számítás 2 3 5 2 2" xfId="31594"/>
    <cellStyle name="Számítás 2 3 5 2 2 2" xfId="31595"/>
    <cellStyle name="Számítás 2 3 5 2 3" xfId="31596"/>
    <cellStyle name="Számítás 2 3 5 2 3 2" xfId="31597"/>
    <cellStyle name="Számítás 2 3 5 2 4" xfId="31598"/>
    <cellStyle name="Számítás 2 3 5 2 5" xfId="31599"/>
    <cellStyle name="Számítás 2 3 5 3" xfId="31600"/>
    <cellStyle name="Számítás 2 3 5 3 2" xfId="31601"/>
    <cellStyle name="Számítás 2 3 5 4" xfId="31602"/>
    <cellStyle name="Számítás 2 3 5 4 2" xfId="31603"/>
    <cellStyle name="Számítás 2 3 5 5" xfId="31604"/>
    <cellStyle name="Számítás 2 3 5 6" xfId="31605"/>
    <cellStyle name="Számítás 2 3 6" xfId="31606"/>
    <cellStyle name="Számítás 2 3 6 2" xfId="31607"/>
    <cellStyle name="Számítás 2 3 6 2 2" xfId="31608"/>
    <cellStyle name="Számítás 2 3 6 2 2 2" xfId="31609"/>
    <cellStyle name="Számítás 2 3 6 2 3" xfId="31610"/>
    <cellStyle name="Számítás 2 3 6 2 3 2" xfId="31611"/>
    <cellStyle name="Számítás 2 3 6 2 4" xfId="31612"/>
    <cellStyle name="Számítás 2 3 6 2 5" xfId="31613"/>
    <cellStyle name="Számítás 2 3 6 3" xfId="31614"/>
    <cellStyle name="Számítás 2 3 6 3 2" xfId="31615"/>
    <cellStyle name="Számítás 2 3 6 4" xfId="31616"/>
    <cellStyle name="Számítás 2 3 6 4 2" xfId="31617"/>
    <cellStyle name="Számítás 2 3 6 5" xfId="31618"/>
    <cellStyle name="Számítás 2 3 6 6" xfId="31619"/>
    <cellStyle name="Számítás 2 3 7" xfId="31620"/>
    <cellStyle name="Számítás 2 3 7 2" xfId="31621"/>
    <cellStyle name="Számítás 2 3 7 2 2" xfId="31622"/>
    <cellStyle name="Számítás 2 3 7 3" xfId="31623"/>
    <cellStyle name="Számítás 2 3 7 3 2" xfId="31624"/>
    <cellStyle name="Számítás 2 3 7 4" xfId="31625"/>
    <cellStyle name="Számítás 2 3 7 5" xfId="31626"/>
    <cellStyle name="Számítás 2 3 8" xfId="31627"/>
    <cellStyle name="Számítás 2 3 8 2" xfId="31628"/>
    <cellStyle name="Számítás 2 3 9" xfId="31629"/>
    <cellStyle name="Számítás 2 3 9 2" xfId="31630"/>
    <cellStyle name="Számítás 2 4" xfId="31631"/>
    <cellStyle name="Számítás 2 4 10" xfId="31632"/>
    <cellStyle name="Számítás 2 4 2" xfId="31633"/>
    <cellStyle name="Számítás 2 4 2 2" xfId="31634"/>
    <cellStyle name="Számítás 2 4 2 2 2" xfId="31635"/>
    <cellStyle name="Számítás 2 4 2 2 2 2" xfId="31636"/>
    <cellStyle name="Számítás 2 4 2 2 2 2 2" xfId="31637"/>
    <cellStyle name="Számítás 2 4 2 2 2 3" xfId="31638"/>
    <cellStyle name="Számítás 2 4 2 2 2 3 2" xfId="31639"/>
    <cellStyle name="Számítás 2 4 2 2 2 4" xfId="31640"/>
    <cellStyle name="Számítás 2 4 2 2 2 5" xfId="31641"/>
    <cellStyle name="Számítás 2 4 2 2 3" xfId="31642"/>
    <cellStyle name="Számítás 2 4 2 2 3 2" xfId="31643"/>
    <cellStyle name="Számítás 2 4 2 2 4" xfId="31644"/>
    <cellStyle name="Számítás 2 4 2 2 4 2" xfId="31645"/>
    <cellStyle name="Számítás 2 4 2 2 5" xfId="31646"/>
    <cellStyle name="Számítás 2 4 2 2 6" xfId="31647"/>
    <cellStyle name="Számítás 2 4 2 3" xfId="31648"/>
    <cellStyle name="Számítás 2 4 2 3 2" xfId="31649"/>
    <cellStyle name="Számítás 2 4 2 3 2 2" xfId="31650"/>
    <cellStyle name="Számítás 2 4 2 3 2 2 2" xfId="31651"/>
    <cellStyle name="Számítás 2 4 2 3 2 3" xfId="31652"/>
    <cellStyle name="Számítás 2 4 2 3 2 3 2" xfId="31653"/>
    <cellStyle name="Számítás 2 4 2 3 2 4" xfId="31654"/>
    <cellStyle name="Számítás 2 4 2 3 2 5" xfId="31655"/>
    <cellStyle name="Számítás 2 4 2 3 3" xfId="31656"/>
    <cellStyle name="Számítás 2 4 2 3 3 2" xfId="31657"/>
    <cellStyle name="Számítás 2 4 2 3 4" xfId="31658"/>
    <cellStyle name="Számítás 2 4 2 3 4 2" xfId="31659"/>
    <cellStyle name="Számítás 2 4 2 3 5" xfId="31660"/>
    <cellStyle name="Számítás 2 4 2 3 6" xfId="31661"/>
    <cellStyle name="Számítás 2 4 2 4" xfId="31662"/>
    <cellStyle name="Számítás 2 4 2 4 2" xfId="31663"/>
    <cellStyle name="Számítás 2 4 2 4 2 2" xfId="31664"/>
    <cellStyle name="Számítás 2 4 2 4 2 2 2" xfId="31665"/>
    <cellStyle name="Számítás 2 4 2 4 2 3" xfId="31666"/>
    <cellStyle name="Számítás 2 4 2 4 2 3 2" xfId="31667"/>
    <cellStyle name="Számítás 2 4 2 4 2 4" xfId="31668"/>
    <cellStyle name="Számítás 2 4 2 4 2 5" xfId="31669"/>
    <cellStyle name="Számítás 2 4 2 4 3" xfId="31670"/>
    <cellStyle name="Számítás 2 4 2 4 3 2" xfId="31671"/>
    <cellStyle name="Számítás 2 4 2 4 4" xfId="31672"/>
    <cellStyle name="Számítás 2 4 2 4 4 2" xfId="31673"/>
    <cellStyle name="Számítás 2 4 2 4 5" xfId="31674"/>
    <cellStyle name="Számítás 2 4 2 4 6" xfId="31675"/>
    <cellStyle name="Számítás 2 4 2 5" xfId="31676"/>
    <cellStyle name="Számítás 2 4 2 5 2" xfId="31677"/>
    <cellStyle name="Számítás 2 4 2 5 2 2" xfId="31678"/>
    <cellStyle name="Számítás 2 4 2 5 3" xfId="31679"/>
    <cellStyle name="Számítás 2 4 2 5 3 2" xfId="31680"/>
    <cellStyle name="Számítás 2 4 2 5 4" xfId="31681"/>
    <cellStyle name="Számítás 2 4 2 5 5" xfId="31682"/>
    <cellStyle name="Számítás 2 4 2 6" xfId="31683"/>
    <cellStyle name="Számítás 2 4 2 6 2" xfId="31684"/>
    <cellStyle name="Számítás 2 4 2 7" xfId="31685"/>
    <cellStyle name="Számítás 2 4 2 7 2" xfId="31686"/>
    <cellStyle name="Számítás 2 4 2 8" xfId="31687"/>
    <cellStyle name="Számítás 2 4 2 9" xfId="31688"/>
    <cellStyle name="Számítás 2 4 3" xfId="31689"/>
    <cellStyle name="Számítás 2 4 3 2" xfId="31690"/>
    <cellStyle name="Számítás 2 4 3 2 2" xfId="31691"/>
    <cellStyle name="Számítás 2 4 3 2 2 2" xfId="31692"/>
    <cellStyle name="Számítás 2 4 3 2 2 2 2" xfId="31693"/>
    <cellStyle name="Számítás 2 4 3 2 2 3" xfId="31694"/>
    <cellStyle name="Számítás 2 4 3 2 2 3 2" xfId="31695"/>
    <cellStyle name="Számítás 2 4 3 2 2 4" xfId="31696"/>
    <cellStyle name="Számítás 2 4 3 2 2 5" xfId="31697"/>
    <cellStyle name="Számítás 2 4 3 2 3" xfId="31698"/>
    <cellStyle name="Számítás 2 4 3 2 3 2" xfId="31699"/>
    <cellStyle name="Számítás 2 4 3 2 4" xfId="31700"/>
    <cellStyle name="Számítás 2 4 3 2 4 2" xfId="31701"/>
    <cellStyle name="Számítás 2 4 3 2 5" xfId="31702"/>
    <cellStyle name="Számítás 2 4 3 2 6" xfId="31703"/>
    <cellStyle name="Számítás 2 4 3 3" xfId="31704"/>
    <cellStyle name="Számítás 2 4 3 3 2" xfId="31705"/>
    <cellStyle name="Számítás 2 4 3 3 2 2" xfId="31706"/>
    <cellStyle name="Számítás 2 4 3 3 2 2 2" xfId="31707"/>
    <cellStyle name="Számítás 2 4 3 3 2 3" xfId="31708"/>
    <cellStyle name="Számítás 2 4 3 3 2 3 2" xfId="31709"/>
    <cellStyle name="Számítás 2 4 3 3 2 4" xfId="31710"/>
    <cellStyle name="Számítás 2 4 3 3 2 5" xfId="31711"/>
    <cellStyle name="Számítás 2 4 3 3 3" xfId="31712"/>
    <cellStyle name="Számítás 2 4 3 3 3 2" xfId="31713"/>
    <cellStyle name="Számítás 2 4 3 3 4" xfId="31714"/>
    <cellStyle name="Számítás 2 4 3 3 4 2" xfId="31715"/>
    <cellStyle name="Számítás 2 4 3 3 5" xfId="31716"/>
    <cellStyle name="Számítás 2 4 3 3 6" xfId="31717"/>
    <cellStyle name="Számítás 2 4 3 4" xfId="31718"/>
    <cellStyle name="Számítás 2 4 3 4 2" xfId="31719"/>
    <cellStyle name="Számítás 2 4 3 4 2 2" xfId="31720"/>
    <cellStyle name="Számítás 2 4 3 4 3" xfId="31721"/>
    <cellStyle name="Számítás 2 4 3 4 3 2" xfId="31722"/>
    <cellStyle name="Számítás 2 4 3 4 4" xfId="31723"/>
    <cellStyle name="Számítás 2 4 3 4 5" xfId="31724"/>
    <cellStyle name="Számítás 2 4 3 5" xfId="31725"/>
    <cellStyle name="Számítás 2 4 3 5 2" xfId="31726"/>
    <cellStyle name="Számítás 2 4 3 6" xfId="31727"/>
    <cellStyle name="Számítás 2 4 3 6 2" xfId="31728"/>
    <cellStyle name="Számítás 2 4 3 7" xfId="31729"/>
    <cellStyle name="Számítás 2 4 3 8" xfId="31730"/>
    <cellStyle name="Számítás 2 4 4" xfId="31731"/>
    <cellStyle name="Számítás 2 4 4 2" xfId="31732"/>
    <cellStyle name="Számítás 2 4 4 2 2" xfId="31733"/>
    <cellStyle name="Számítás 2 4 4 2 2 2" xfId="31734"/>
    <cellStyle name="Számítás 2 4 4 2 3" xfId="31735"/>
    <cellStyle name="Számítás 2 4 4 2 3 2" xfId="31736"/>
    <cellStyle name="Számítás 2 4 4 2 4" xfId="31737"/>
    <cellStyle name="Számítás 2 4 4 2 5" xfId="31738"/>
    <cellStyle name="Számítás 2 4 4 3" xfId="31739"/>
    <cellStyle name="Számítás 2 4 4 3 2" xfId="31740"/>
    <cellStyle name="Számítás 2 4 4 4" xfId="31741"/>
    <cellStyle name="Számítás 2 4 4 4 2" xfId="31742"/>
    <cellStyle name="Számítás 2 4 4 5" xfId="31743"/>
    <cellStyle name="Számítás 2 4 4 6" xfId="31744"/>
    <cellStyle name="Számítás 2 4 5" xfId="31745"/>
    <cellStyle name="Számítás 2 4 5 2" xfId="31746"/>
    <cellStyle name="Számítás 2 4 5 2 2" xfId="31747"/>
    <cellStyle name="Számítás 2 4 5 2 2 2" xfId="31748"/>
    <cellStyle name="Számítás 2 4 5 2 3" xfId="31749"/>
    <cellStyle name="Számítás 2 4 5 2 3 2" xfId="31750"/>
    <cellStyle name="Számítás 2 4 5 2 4" xfId="31751"/>
    <cellStyle name="Számítás 2 4 5 2 5" xfId="31752"/>
    <cellStyle name="Számítás 2 4 5 3" xfId="31753"/>
    <cellStyle name="Számítás 2 4 5 3 2" xfId="31754"/>
    <cellStyle name="Számítás 2 4 5 4" xfId="31755"/>
    <cellStyle name="Számítás 2 4 5 4 2" xfId="31756"/>
    <cellStyle name="Számítás 2 4 5 5" xfId="31757"/>
    <cellStyle name="Számítás 2 4 5 6" xfId="31758"/>
    <cellStyle name="Számítás 2 4 6" xfId="31759"/>
    <cellStyle name="Számítás 2 4 6 2" xfId="31760"/>
    <cellStyle name="Számítás 2 4 6 2 2" xfId="31761"/>
    <cellStyle name="Számítás 2 4 6 2 2 2" xfId="31762"/>
    <cellStyle name="Számítás 2 4 6 2 3" xfId="31763"/>
    <cellStyle name="Számítás 2 4 6 2 3 2" xfId="31764"/>
    <cellStyle name="Számítás 2 4 6 2 4" xfId="31765"/>
    <cellStyle name="Számítás 2 4 6 2 5" xfId="31766"/>
    <cellStyle name="Számítás 2 4 6 3" xfId="31767"/>
    <cellStyle name="Számítás 2 4 6 3 2" xfId="31768"/>
    <cellStyle name="Számítás 2 4 6 4" xfId="31769"/>
    <cellStyle name="Számítás 2 4 6 4 2" xfId="31770"/>
    <cellStyle name="Számítás 2 4 6 5" xfId="31771"/>
    <cellStyle name="Számítás 2 4 6 6" xfId="31772"/>
    <cellStyle name="Számítás 2 4 7" xfId="31773"/>
    <cellStyle name="Számítás 2 4 7 2" xfId="31774"/>
    <cellStyle name="Számítás 2 4 7 2 2" xfId="31775"/>
    <cellStyle name="Számítás 2 4 7 3" xfId="31776"/>
    <cellStyle name="Számítás 2 4 7 3 2" xfId="31777"/>
    <cellStyle name="Számítás 2 4 7 4" xfId="31778"/>
    <cellStyle name="Számítás 2 4 7 5" xfId="31779"/>
    <cellStyle name="Számítás 2 4 8" xfId="31780"/>
    <cellStyle name="Számítás 2 4 8 2" xfId="31781"/>
    <cellStyle name="Számítás 2 4 9" xfId="31782"/>
    <cellStyle name="Számítás 2 4 9 2" xfId="31783"/>
    <cellStyle name="Számítás 2 5" xfId="31784"/>
    <cellStyle name="Számítás 2 5 10" xfId="31785"/>
    <cellStyle name="Számítás 2 5 11" xfId="31786"/>
    <cellStyle name="Számítás 2 5 2" xfId="31787"/>
    <cellStyle name="Számítás 2 5 2 2" xfId="31788"/>
    <cellStyle name="Számítás 2 5 2 2 2" xfId="31789"/>
    <cellStyle name="Számítás 2 5 2 2 2 2" xfId="31790"/>
    <cellStyle name="Számítás 2 5 2 2 2 2 2" xfId="31791"/>
    <cellStyle name="Számítás 2 5 2 2 2 3" xfId="31792"/>
    <cellStyle name="Számítás 2 5 2 2 2 3 2" xfId="31793"/>
    <cellStyle name="Számítás 2 5 2 2 2 4" xfId="31794"/>
    <cellStyle name="Számítás 2 5 2 2 2 5" xfId="31795"/>
    <cellStyle name="Számítás 2 5 2 2 3" xfId="31796"/>
    <cellStyle name="Számítás 2 5 2 2 3 2" xfId="31797"/>
    <cellStyle name="Számítás 2 5 2 2 4" xfId="31798"/>
    <cellStyle name="Számítás 2 5 2 2 4 2" xfId="31799"/>
    <cellStyle name="Számítás 2 5 2 2 5" xfId="31800"/>
    <cellStyle name="Számítás 2 5 2 2 6" xfId="31801"/>
    <cellStyle name="Számítás 2 5 2 3" xfId="31802"/>
    <cellStyle name="Számítás 2 5 2 3 2" xfId="31803"/>
    <cellStyle name="Számítás 2 5 2 3 2 2" xfId="31804"/>
    <cellStyle name="Számítás 2 5 2 3 2 2 2" xfId="31805"/>
    <cellStyle name="Számítás 2 5 2 3 2 3" xfId="31806"/>
    <cellStyle name="Számítás 2 5 2 3 2 3 2" xfId="31807"/>
    <cellStyle name="Számítás 2 5 2 3 2 4" xfId="31808"/>
    <cellStyle name="Számítás 2 5 2 3 2 5" xfId="31809"/>
    <cellStyle name="Számítás 2 5 2 3 3" xfId="31810"/>
    <cellStyle name="Számítás 2 5 2 3 3 2" xfId="31811"/>
    <cellStyle name="Számítás 2 5 2 3 4" xfId="31812"/>
    <cellStyle name="Számítás 2 5 2 3 4 2" xfId="31813"/>
    <cellStyle name="Számítás 2 5 2 3 5" xfId="31814"/>
    <cellStyle name="Számítás 2 5 2 3 6" xfId="31815"/>
    <cellStyle name="Számítás 2 5 2 4" xfId="31816"/>
    <cellStyle name="Számítás 2 5 2 4 2" xfId="31817"/>
    <cellStyle name="Számítás 2 5 2 4 2 2" xfId="31818"/>
    <cellStyle name="Számítás 2 5 2 4 2 2 2" xfId="31819"/>
    <cellStyle name="Számítás 2 5 2 4 2 3" xfId="31820"/>
    <cellStyle name="Számítás 2 5 2 4 2 3 2" xfId="31821"/>
    <cellStyle name="Számítás 2 5 2 4 2 4" xfId="31822"/>
    <cellStyle name="Számítás 2 5 2 4 2 5" xfId="31823"/>
    <cellStyle name="Számítás 2 5 2 4 3" xfId="31824"/>
    <cellStyle name="Számítás 2 5 2 4 3 2" xfId="31825"/>
    <cellStyle name="Számítás 2 5 2 4 4" xfId="31826"/>
    <cellStyle name="Számítás 2 5 2 4 4 2" xfId="31827"/>
    <cellStyle name="Számítás 2 5 2 4 5" xfId="31828"/>
    <cellStyle name="Számítás 2 5 2 4 6" xfId="31829"/>
    <cellStyle name="Számítás 2 5 2 5" xfId="31830"/>
    <cellStyle name="Számítás 2 5 2 5 2" xfId="31831"/>
    <cellStyle name="Számítás 2 5 2 5 2 2" xfId="31832"/>
    <cellStyle name="Számítás 2 5 2 5 3" xfId="31833"/>
    <cellStyle name="Számítás 2 5 2 5 3 2" xfId="31834"/>
    <cellStyle name="Számítás 2 5 2 5 4" xfId="31835"/>
    <cellStyle name="Számítás 2 5 2 5 5" xfId="31836"/>
    <cellStyle name="Számítás 2 5 2 6" xfId="31837"/>
    <cellStyle name="Számítás 2 5 2 6 2" xfId="31838"/>
    <cellStyle name="Számítás 2 5 2 7" xfId="31839"/>
    <cellStyle name="Számítás 2 5 2 7 2" xfId="31840"/>
    <cellStyle name="Számítás 2 5 2 8" xfId="31841"/>
    <cellStyle name="Számítás 2 5 2 9" xfId="31842"/>
    <cellStyle name="Számítás 2 5 3" xfId="31843"/>
    <cellStyle name="Számítás 2 5 3 2" xfId="31844"/>
    <cellStyle name="Számítás 2 5 3 2 2" xfId="31845"/>
    <cellStyle name="Számítás 2 5 3 2 2 2" xfId="31846"/>
    <cellStyle name="Számítás 2 5 3 2 3" xfId="31847"/>
    <cellStyle name="Számítás 2 5 3 2 3 2" xfId="31848"/>
    <cellStyle name="Számítás 2 5 3 2 4" xfId="31849"/>
    <cellStyle name="Számítás 2 5 3 2 5" xfId="31850"/>
    <cellStyle name="Számítás 2 5 3 3" xfId="31851"/>
    <cellStyle name="Számítás 2 5 3 3 2" xfId="31852"/>
    <cellStyle name="Számítás 2 5 3 4" xfId="31853"/>
    <cellStyle name="Számítás 2 5 3 4 2" xfId="31854"/>
    <cellStyle name="Számítás 2 5 3 5" xfId="31855"/>
    <cellStyle name="Számítás 2 5 3 6" xfId="31856"/>
    <cellStyle name="Számítás 2 5 4" xfId="31857"/>
    <cellStyle name="Számítás 2 5 4 2" xfId="31858"/>
    <cellStyle name="Számítás 2 5 4 2 2" xfId="31859"/>
    <cellStyle name="Számítás 2 5 4 2 2 2" xfId="31860"/>
    <cellStyle name="Számítás 2 5 4 2 3" xfId="31861"/>
    <cellStyle name="Számítás 2 5 4 2 3 2" xfId="31862"/>
    <cellStyle name="Számítás 2 5 4 2 4" xfId="31863"/>
    <cellStyle name="Számítás 2 5 4 2 5" xfId="31864"/>
    <cellStyle name="Számítás 2 5 4 3" xfId="31865"/>
    <cellStyle name="Számítás 2 5 4 3 2" xfId="31866"/>
    <cellStyle name="Számítás 2 5 4 4" xfId="31867"/>
    <cellStyle name="Számítás 2 5 4 4 2" xfId="31868"/>
    <cellStyle name="Számítás 2 5 4 5" xfId="31869"/>
    <cellStyle name="Számítás 2 5 4 6" xfId="31870"/>
    <cellStyle name="Számítás 2 5 5" xfId="31871"/>
    <cellStyle name="Számítás 2 5 5 2" xfId="31872"/>
    <cellStyle name="Számítás 2 5 5 2 2" xfId="31873"/>
    <cellStyle name="Számítás 2 5 5 2 2 2" xfId="31874"/>
    <cellStyle name="Számítás 2 5 5 2 3" xfId="31875"/>
    <cellStyle name="Számítás 2 5 5 2 3 2" xfId="31876"/>
    <cellStyle name="Számítás 2 5 5 2 4" xfId="31877"/>
    <cellStyle name="Számítás 2 5 5 2 5" xfId="31878"/>
    <cellStyle name="Számítás 2 5 5 3" xfId="31879"/>
    <cellStyle name="Számítás 2 5 5 3 2" xfId="31880"/>
    <cellStyle name="Számítás 2 5 5 4" xfId="31881"/>
    <cellStyle name="Számítás 2 5 5 4 2" xfId="31882"/>
    <cellStyle name="Számítás 2 5 5 5" xfId="31883"/>
    <cellStyle name="Számítás 2 5 5 6" xfId="31884"/>
    <cellStyle name="Számítás 2 5 6" xfId="31885"/>
    <cellStyle name="Számítás 2 5 6 2" xfId="31886"/>
    <cellStyle name="Számítás 2 5 6 2 2" xfId="31887"/>
    <cellStyle name="Számítás 2 5 6 2 2 2" xfId="31888"/>
    <cellStyle name="Számítás 2 5 6 2 3" xfId="31889"/>
    <cellStyle name="Számítás 2 5 6 2 3 2" xfId="31890"/>
    <cellStyle name="Számítás 2 5 6 2 4" xfId="31891"/>
    <cellStyle name="Számítás 2 5 6 2 5" xfId="31892"/>
    <cellStyle name="Számítás 2 5 6 3" xfId="31893"/>
    <cellStyle name="Számítás 2 5 6 3 2" xfId="31894"/>
    <cellStyle name="Számítás 2 5 6 4" xfId="31895"/>
    <cellStyle name="Számítás 2 5 6 4 2" xfId="31896"/>
    <cellStyle name="Számítás 2 5 6 5" xfId="31897"/>
    <cellStyle name="Számítás 2 5 6 6" xfId="31898"/>
    <cellStyle name="Számítás 2 5 7" xfId="31899"/>
    <cellStyle name="Számítás 2 5 7 2" xfId="31900"/>
    <cellStyle name="Számítás 2 5 7 2 2" xfId="31901"/>
    <cellStyle name="Számítás 2 5 7 3" xfId="31902"/>
    <cellStyle name="Számítás 2 5 7 3 2" xfId="31903"/>
    <cellStyle name="Számítás 2 5 7 4" xfId="31904"/>
    <cellStyle name="Számítás 2 5 7 5" xfId="31905"/>
    <cellStyle name="Számítás 2 5 8" xfId="31906"/>
    <cellStyle name="Számítás 2 5 8 2" xfId="31907"/>
    <cellStyle name="Számítás 2 5 9" xfId="31908"/>
    <cellStyle name="Számítás 2 5 9 2" xfId="31909"/>
    <cellStyle name="Számítás 2 6" xfId="31910"/>
    <cellStyle name="Számítás 2 6 2" xfId="31911"/>
    <cellStyle name="Számítás 2 6 2 2" xfId="31912"/>
    <cellStyle name="Számítás 2 6 2 2 2" xfId="31913"/>
    <cellStyle name="Számítás 2 6 2 2 2 2" xfId="31914"/>
    <cellStyle name="Számítás 2 6 2 2 3" xfId="31915"/>
    <cellStyle name="Számítás 2 6 2 2 3 2" xfId="31916"/>
    <cellStyle name="Számítás 2 6 2 2 4" xfId="31917"/>
    <cellStyle name="Számítás 2 6 2 2 5" xfId="31918"/>
    <cellStyle name="Számítás 2 6 2 3" xfId="31919"/>
    <cellStyle name="Számítás 2 6 2 3 2" xfId="31920"/>
    <cellStyle name="Számítás 2 6 2 4" xfId="31921"/>
    <cellStyle name="Számítás 2 6 2 4 2" xfId="31922"/>
    <cellStyle name="Számítás 2 6 2 5" xfId="31923"/>
    <cellStyle name="Számítás 2 6 2 6" xfId="31924"/>
    <cellStyle name="Számítás 2 6 3" xfId="31925"/>
    <cellStyle name="Számítás 2 6 3 2" xfId="31926"/>
    <cellStyle name="Számítás 2 6 3 2 2" xfId="31927"/>
    <cellStyle name="Számítás 2 6 3 2 2 2" xfId="31928"/>
    <cellStyle name="Számítás 2 6 3 2 3" xfId="31929"/>
    <cellStyle name="Számítás 2 6 3 2 3 2" xfId="31930"/>
    <cellStyle name="Számítás 2 6 3 2 4" xfId="31931"/>
    <cellStyle name="Számítás 2 6 3 2 5" xfId="31932"/>
    <cellStyle name="Számítás 2 6 3 3" xfId="31933"/>
    <cellStyle name="Számítás 2 6 3 3 2" xfId="31934"/>
    <cellStyle name="Számítás 2 6 3 4" xfId="31935"/>
    <cellStyle name="Számítás 2 6 3 4 2" xfId="31936"/>
    <cellStyle name="Számítás 2 6 3 5" xfId="31937"/>
    <cellStyle name="Számítás 2 6 3 6" xfId="31938"/>
    <cellStyle name="Számítás 2 6 4" xfId="31939"/>
    <cellStyle name="Számítás 2 6 4 2" xfId="31940"/>
    <cellStyle name="Számítás 2 6 4 2 2" xfId="31941"/>
    <cellStyle name="Számítás 2 6 4 2 2 2" xfId="31942"/>
    <cellStyle name="Számítás 2 6 4 2 3" xfId="31943"/>
    <cellStyle name="Számítás 2 6 4 2 3 2" xfId="31944"/>
    <cellStyle name="Számítás 2 6 4 2 4" xfId="31945"/>
    <cellStyle name="Számítás 2 6 4 2 5" xfId="31946"/>
    <cellStyle name="Számítás 2 6 4 3" xfId="31947"/>
    <cellStyle name="Számítás 2 6 4 3 2" xfId="31948"/>
    <cellStyle name="Számítás 2 6 4 4" xfId="31949"/>
    <cellStyle name="Számítás 2 6 4 4 2" xfId="31950"/>
    <cellStyle name="Számítás 2 6 4 5" xfId="31951"/>
    <cellStyle name="Számítás 2 6 4 6" xfId="31952"/>
    <cellStyle name="Számítás 2 6 5" xfId="31953"/>
    <cellStyle name="Számítás 2 6 5 2" xfId="31954"/>
    <cellStyle name="Számítás 2 6 5 2 2" xfId="31955"/>
    <cellStyle name="Számítás 2 6 5 3" xfId="31956"/>
    <cellStyle name="Számítás 2 6 5 3 2" xfId="31957"/>
    <cellStyle name="Számítás 2 6 5 4" xfId="31958"/>
    <cellStyle name="Számítás 2 6 5 5" xfId="31959"/>
    <cellStyle name="Számítás 2 6 6" xfId="31960"/>
    <cellStyle name="Számítás 2 6 6 2" xfId="31961"/>
    <cellStyle name="Számítás 2 6 7" xfId="31962"/>
    <cellStyle name="Számítás 2 6 7 2" xfId="31963"/>
    <cellStyle name="Számítás 2 6 8" xfId="31964"/>
    <cellStyle name="Számítás 2 6 9" xfId="31965"/>
    <cellStyle name="Számítás 2 7" xfId="31966"/>
    <cellStyle name="Számítás 2 7 2" xfId="31967"/>
    <cellStyle name="Számítás 2 7 2 2" xfId="31968"/>
    <cellStyle name="Számítás 2 7 2 2 2" xfId="31969"/>
    <cellStyle name="Számítás 2 7 2 3" xfId="31970"/>
    <cellStyle name="Számítás 2 7 2 3 2" xfId="31971"/>
    <cellStyle name="Számítás 2 7 2 4" xfId="31972"/>
    <cellStyle name="Számítás 2 7 2 5" xfId="31973"/>
    <cellStyle name="Számítás 2 7 3" xfId="31974"/>
    <cellStyle name="Számítás 2 7 3 2" xfId="31975"/>
    <cellStyle name="Számítás 2 7 4" xfId="31976"/>
    <cellStyle name="Számítás 2 7 4 2" xfId="31977"/>
    <cellStyle name="Számítás 2 7 5" xfId="31978"/>
    <cellStyle name="Számítás 2 7 6" xfId="31979"/>
    <cellStyle name="Számítás 2 8" xfId="31980"/>
    <cellStyle name="Számítás 2 8 2" xfId="31981"/>
    <cellStyle name="Számítás 2 8 2 2" xfId="31982"/>
    <cellStyle name="Számítás 2 8 2 2 2" xfId="31983"/>
    <cellStyle name="Számítás 2 8 2 3" xfId="31984"/>
    <cellStyle name="Számítás 2 8 2 3 2" xfId="31985"/>
    <cellStyle name="Számítás 2 8 2 4" xfId="31986"/>
    <cellStyle name="Számítás 2 8 2 5" xfId="31987"/>
    <cellStyle name="Számítás 2 8 3" xfId="31988"/>
    <cellStyle name="Számítás 2 8 3 2" xfId="31989"/>
    <cellStyle name="Számítás 2 8 4" xfId="31990"/>
    <cellStyle name="Számítás 2 8 4 2" xfId="31991"/>
    <cellStyle name="Számítás 2 8 5" xfId="31992"/>
    <cellStyle name="Számítás 2 8 6" xfId="31993"/>
    <cellStyle name="Számítás 2 9" xfId="31994"/>
    <cellStyle name="Számítás 2 9 2" xfId="31995"/>
    <cellStyle name="Számítás 2 9 2 2" xfId="31996"/>
    <cellStyle name="Számítás 2 9 2 2 2" xfId="31997"/>
    <cellStyle name="Számítás 2 9 2 3" xfId="31998"/>
    <cellStyle name="Számítás 2 9 2 3 2" xfId="31999"/>
    <cellStyle name="Számítás 2 9 2 4" xfId="32000"/>
    <cellStyle name="Számítás 2 9 2 5" xfId="32001"/>
    <cellStyle name="Számítás 2 9 3" xfId="32002"/>
    <cellStyle name="Számítás 2 9 3 2" xfId="32003"/>
    <cellStyle name="Számítás 2 9 4" xfId="32004"/>
    <cellStyle name="Számítás 2 9 4 2" xfId="32005"/>
    <cellStyle name="Számítás 2 9 5" xfId="32006"/>
    <cellStyle name="Számítás 2 9 6" xfId="32007"/>
    <cellStyle name="Számítás 20" xfId="32008"/>
    <cellStyle name="Számítás 20 2" xfId="32009"/>
    <cellStyle name="Számítás 20 2 2" xfId="32010"/>
    <cellStyle name="Számítás 20 3" xfId="32011"/>
    <cellStyle name="Számítás 20 3 2" xfId="32012"/>
    <cellStyle name="Számítás 20 4" xfId="32013"/>
    <cellStyle name="Számítás 20 5" xfId="32014"/>
    <cellStyle name="Számítás 21" xfId="32015"/>
    <cellStyle name="Számítás 21 2" xfId="32016"/>
    <cellStyle name="Számítás 21 2 2" xfId="32017"/>
    <cellStyle name="Számítás 21 3" xfId="32018"/>
    <cellStyle name="Számítás 21 3 2" xfId="32019"/>
    <cellStyle name="Számítás 21 4" xfId="32020"/>
    <cellStyle name="Számítás 21 5" xfId="32021"/>
    <cellStyle name="Számítás 22" xfId="32022"/>
    <cellStyle name="Számítás 22 2" xfId="32023"/>
    <cellStyle name="Számítás 22 2 2" xfId="32024"/>
    <cellStyle name="Számítás 22 3" xfId="32025"/>
    <cellStyle name="Számítás 22 3 2" xfId="32026"/>
    <cellStyle name="Számítás 22 4" xfId="32027"/>
    <cellStyle name="Számítás 22 5" xfId="32028"/>
    <cellStyle name="Számítás 23" xfId="32029"/>
    <cellStyle name="Számítás 23 2" xfId="32030"/>
    <cellStyle name="Számítás 23 2 2" xfId="32031"/>
    <cellStyle name="Számítás 23 3" xfId="32032"/>
    <cellStyle name="Számítás 23 3 2" xfId="32033"/>
    <cellStyle name="Számítás 23 4" xfId="32034"/>
    <cellStyle name="Számítás 23 5" xfId="32035"/>
    <cellStyle name="Számítás 24" xfId="32036"/>
    <cellStyle name="Számítás 25" xfId="32037"/>
    <cellStyle name="Számítás 3" xfId="32038"/>
    <cellStyle name="Számítás 3 10" xfId="32039"/>
    <cellStyle name="Számítás 3 10 2" xfId="32040"/>
    <cellStyle name="Számítás 3 10 2 2" xfId="32041"/>
    <cellStyle name="Számítás 3 10 3" xfId="32042"/>
    <cellStyle name="Számítás 3 10 3 2" xfId="32043"/>
    <cellStyle name="Számítás 3 10 4" xfId="32044"/>
    <cellStyle name="Számítás 3 10 5" xfId="32045"/>
    <cellStyle name="Számítás 3 11" xfId="32046"/>
    <cellStyle name="Számítás 3 11 2" xfId="32047"/>
    <cellStyle name="Számítás 3 11 2 2" xfId="32048"/>
    <cellStyle name="Számítás 3 11 3" xfId="32049"/>
    <cellStyle name="Számítás 3 11 3 2" xfId="32050"/>
    <cellStyle name="Számítás 3 11 4" xfId="32051"/>
    <cellStyle name="Számítás 3 11 5" xfId="32052"/>
    <cellStyle name="Számítás 3 12" xfId="32053"/>
    <cellStyle name="Számítás 3 12 2" xfId="32054"/>
    <cellStyle name="Számítás 3 12 2 2" xfId="32055"/>
    <cellStyle name="Számítás 3 12 3" xfId="32056"/>
    <cellStyle name="Számítás 3 12 3 2" xfId="32057"/>
    <cellStyle name="Számítás 3 12 4" xfId="32058"/>
    <cellStyle name="Számítás 3 12 5" xfId="32059"/>
    <cellStyle name="Számítás 3 13" xfId="32060"/>
    <cellStyle name="Számítás 3 13 2" xfId="32061"/>
    <cellStyle name="Számítás 3 13 2 2" xfId="32062"/>
    <cellStyle name="Számítás 3 13 3" xfId="32063"/>
    <cellStyle name="Számítás 3 13 3 2" xfId="32064"/>
    <cellStyle name="Számítás 3 13 4" xfId="32065"/>
    <cellStyle name="Számítás 3 13 5" xfId="32066"/>
    <cellStyle name="Számítás 3 14" xfId="32067"/>
    <cellStyle name="Számítás 3 14 2" xfId="32068"/>
    <cellStyle name="Számítás 3 14 2 2" xfId="32069"/>
    <cellStyle name="Számítás 3 14 3" xfId="32070"/>
    <cellStyle name="Számítás 3 14 3 2" xfId="32071"/>
    <cellStyle name="Számítás 3 14 4" xfId="32072"/>
    <cellStyle name="Számítás 3 14 5" xfId="32073"/>
    <cellStyle name="Számítás 3 15" xfId="32074"/>
    <cellStyle name="Számítás 3 15 2" xfId="32075"/>
    <cellStyle name="Számítás 3 15 2 2" xfId="32076"/>
    <cellStyle name="Számítás 3 15 3" xfId="32077"/>
    <cellStyle name="Számítás 3 15 3 2" xfId="32078"/>
    <cellStyle name="Számítás 3 15 4" xfId="32079"/>
    <cellStyle name="Számítás 3 15 5" xfId="32080"/>
    <cellStyle name="Számítás 3 16" xfId="32081"/>
    <cellStyle name="Számítás 3 16 2" xfId="32082"/>
    <cellStyle name="Számítás 3 16 2 2" xfId="32083"/>
    <cellStyle name="Számítás 3 16 3" xfId="32084"/>
    <cellStyle name="Számítás 3 16 3 2" xfId="32085"/>
    <cellStyle name="Számítás 3 16 4" xfId="32086"/>
    <cellStyle name="Számítás 3 16 5" xfId="32087"/>
    <cellStyle name="Számítás 3 17" xfId="32088"/>
    <cellStyle name="Számítás 3 17 2" xfId="32089"/>
    <cellStyle name="Számítás 3 17 2 2" xfId="32090"/>
    <cellStyle name="Számítás 3 17 3" xfId="32091"/>
    <cellStyle name="Számítás 3 17 3 2" xfId="32092"/>
    <cellStyle name="Számítás 3 17 4" xfId="32093"/>
    <cellStyle name="Számítás 3 17 5" xfId="32094"/>
    <cellStyle name="Számítás 3 18" xfId="32095"/>
    <cellStyle name="Számítás 3 18 2" xfId="32096"/>
    <cellStyle name="Számítás 3 18 2 2" xfId="32097"/>
    <cellStyle name="Számítás 3 18 3" xfId="32098"/>
    <cellStyle name="Számítás 3 18 3 2" xfId="32099"/>
    <cellStyle name="Számítás 3 18 4" xfId="32100"/>
    <cellStyle name="Számítás 3 18 5" xfId="32101"/>
    <cellStyle name="Számítás 3 19" xfId="32102"/>
    <cellStyle name="Számítás 3 19 2" xfId="32103"/>
    <cellStyle name="Számítás 3 19 2 2" xfId="32104"/>
    <cellStyle name="Számítás 3 19 3" xfId="32105"/>
    <cellStyle name="Számítás 3 19 3 2" xfId="32106"/>
    <cellStyle name="Számítás 3 19 4" xfId="32107"/>
    <cellStyle name="Számítás 3 19 5" xfId="32108"/>
    <cellStyle name="Számítás 3 2" xfId="32109"/>
    <cellStyle name="Számítás 3 2 10" xfId="32110"/>
    <cellStyle name="Számítás 3 2 2" xfId="32111"/>
    <cellStyle name="Számítás 3 2 2 2" xfId="32112"/>
    <cellStyle name="Számítás 3 2 2 2 2" xfId="32113"/>
    <cellStyle name="Számítás 3 2 2 2 2 2" xfId="32114"/>
    <cellStyle name="Számítás 3 2 2 2 2 2 2" xfId="32115"/>
    <cellStyle name="Számítás 3 2 2 2 2 3" xfId="32116"/>
    <cellStyle name="Számítás 3 2 2 2 2 3 2" xfId="32117"/>
    <cellStyle name="Számítás 3 2 2 2 2 4" xfId="32118"/>
    <cellStyle name="Számítás 3 2 2 2 2 5" xfId="32119"/>
    <cellStyle name="Számítás 3 2 2 2 3" xfId="32120"/>
    <cellStyle name="Számítás 3 2 2 2 3 2" xfId="32121"/>
    <cellStyle name="Számítás 3 2 2 2 4" xfId="32122"/>
    <cellStyle name="Számítás 3 2 2 2 4 2" xfId="32123"/>
    <cellStyle name="Számítás 3 2 2 2 5" xfId="32124"/>
    <cellStyle name="Számítás 3 2 2 2 6" xfId="32125"/>
    <cellStyle name="Számítás 3 2 2 3" xfId="32126"/>
    <cellStyle name="Számítás 3 2 2 3 2" xfId="32127"/>
    <cellStyle name="Számítás 3 2 2 3 2 2" xfId="32128"/>
    <cellStyle name="Számítás 3 2 2 3 2 2 2" xfId="32129"/>
    <cellStyle name="Számítás 3 2 2 3 2 3" xfId="32130"/>
    <cellStyle name="Számítás 3 2 2 3 2 3 2" xfId="32131"/>
    <cellStyle name="Számítás 3 2 2 3 2 4" xfId="32132"/>
    <cellStyle name="Számítás 3 2 2 3 2 5" xfId="32133"/>
    <cellStyle name="Számítás 3 2 2 3 3" xfId="32134"/>
    <cellStyle name="Számítás 3 2 2 3 3 2" xfId="32135"/>
    <cellStyle name="Számítás 3 2 2 3 4" xfId="32136"/>
    <cellStyle name="Számítás 3 2 2 3 4 2" xfId="32137"/>
    <cellStyle name="Számítás 3 2 2 3 5" xfId="32138"/>
    <cellStyle name="Számítás 3 2 2 3 6" xfId="32139"/>
    <cellStyle name="Számítás 3 2 2 4" xfId="32140"/>
    <cellStyle name="Számítás 3 2 2 4 2" xfId="32141"/>
    <cellStyle name="Számítás 3 2 2 4 2 2" xfId="32142"/>
    <cellStyle name="Számítás 3 2 2 4 2 2 2" xfId="32143"/>
    <cellStyle name="Számítás 3 2 2 4 2 3" xfId="32144"/>
    <cellStyle name="Számítás 3 2 2 4 2 3 2" xfId="32145"/>
    <cellStyle name="Számítás 3 2 2 4 2 4" xfId="32146"/>
    <cellStyle name="Számítás 3 2 2 4 2 5" xfId="32147"/>
    <cellStyle name="Számítás 3 2 2 4 3" xfId="32148"/>
    <cellStyle name="Számítás 3 2 2 4 3 2" xfId="32149"/>
    <cellStyle name="Számítás 3 2 2 4 4" xfId="32150"/>
    <cellStyle name="Számítás 3 2 2 4 4 2" xfId="32151"/>
    <cellStyle name="Számítás 3 2 2 4 5" xfId="32152"/>
    <cellStyle name="Számítás 3 2 2 4 6" xfId="32153"/>
    <cellStyle name="Számítás 3 2 2 5" xfId="32154"/>
    <cellStyle name="Számítás 3 2 2 5 2" xfId="32155"/>
    <cellStyle name="Számítás 3 2 2 5 2 2" xfId="32156"/>
    <cellStyle name="Számítás 3 2 2 5 3" xfId="32157"/>
    <cellStyle name="Számítás 3 2 2 5 3 2" xfId="32158"/>
    <cellStyle name="Számítás 3 2 2 5 4" xfId="32159"/>
    <cellStyle name="Számítás 3 2 2 5 5" xfId="32160"/>
    <cellStyle name="Számítás 3 2 2 6" xfId="32161"/>
    <cellStyle name="Számítás 3 2 2 6 2" xfId="32162"/>
    <cellStyle name="Számítás 3 2 2 7" xfId="32163"/>
    <cellStyle name="Számítás 3 2 2 7 2" xfId="32164"/>
    <cellStyle name="Számítás 3 2 2 8" xfId="32165"/>
    <cellStyle name="Számítás 3 2 2 9" xfId="32166"/>
    <cellStyle name="Számítás 3 2 3" xfId="32167"/>
    <cellStyle name="Számítás 3 2 3 2" xfId="32168"/>
    <cellStyle name="Számítás 3 2 3 2 2" xfId="32169"/>
    <cellStyle name="Számítás 3 2 3 2 2 2" xfId="32170"/>
    <cellStyle name="Számítás 3 2 3 2 2 2 2" xfId="32171"/>
    <cellStyle name="Számítás 3 2 3 2 2 3" xfId="32172"/>
    <cellStyle name="Számítás 3 2 3 2 2 3 2" xfId="32173"/>
    <cellStyle name="Számítás 3 2 3 2 2 4" xfId="32174"/>
    <cellStyle name="Számítás 3 2 3 2 2 5" xfId="32175"/>
    <cellStyle name="Számítás 3 2 3 2 3" xfId="32176"/>
    <cellStyle name="Számítás 3 2 3 2 3 2" xfId="32177"/>
    <cellStyle name="Számítás 3 2 3 2 4" xfId="32178"/>
    <cellStyle name="Számítás 3 2 3 2 4 2" xfId="32179"/>
    <cellStyle name="Számítás 3 2 3 2 5" xfId="32180"/>
    <cellStyle name="Számítás 3 2 3 2 6" xfId="32181"/>
    <cellStyle name="Számítás 3 2 3 3" xfId="32182"/>
    <cellStyle name="Számítás 3 2 3 3 2" xfId="32183"/>
    <cellStyle name="Számítás 3 2 3 3 2 2" xfId="32184"/>
    <cellStyle name="Számítás 3 2 3 3 2 2 2" xfId="32185"/>
    <cellStyle name="Számítás 3 2 3 3 2 3" xfId="32186"/>
    <cellStyle name="Számítás 3 2 3 3 2 3 2" xfId="32187"/>
    <cellStyle name="Számítás 3 2 3 3 2 4" xfId="32188"/>
    <cellStyle name="Számítás 3 2 3 3 2 5" xfId="32189"/>
    <cellStyle name="Számítás 3 2 3 3 3" xfId="32190"/>
    <cellStyle name="Számítás 3 2 3 3 3 2" xfId="32191"/>
    <cellStyle name="Számítás 3 2 3 3 4" xfId="32192"/>
    <cellStyle name="Számítás 3 2 3 3 4 2" xfId="32193"/>
    <cellStyle name="Számítás 3 2 3 3 5" xfId="32194"/>
    <cellStyle name="Számítás 3 2 3 3 6" xfId="32195"/>
    <cellStyle name="Számítás 3 2 3 4" xfId="32196"/>
    <cellStyle name="Számítás 3 2 3 4 2" xfId="32197"/>
    <cellStyle name="Számítás 3 2 3 4 2 2" xfId="32198"/>
    <cellStyle name="Számítás 3 2 3 4 3" xfId="32199"/>
    <cellStyle name="Számítás 3 2 3 4 3 2" xfId="32200"/>
    <cellStyle name="Számítás 3 2 3 4 4" xfId="32201"/>
    <cellStyle name="Számítás 3 2 3 4 5" xfId="32202"/>
    <cellStyle name="Számítás 3 2 3 5" xfId="32203"/>
    <cellStyle name="Számítás 3 2 3 5 2" xfId="32204"/>
    <cellStyle name="Számítás 3 2 3 6" xfId="32205"/>
    <cellStyle name="Számítás 3 2 3 6 2" xfId="32206"/>
    <cellStyle name="Számítás 3 2 3 7" xfId="32207"/>
    <cellStyle name="Számítás 3 2 3 8" xfId="32208"/>
    <cellStyle name="Számítás 3 2 4" xfId="32209"/>
    <cellStyle name="Számítás 3 2 4 2" xfId="32210"/>
    <cellStyle name="Számítás 3 2 4 2 2" xfId="32211"/>
    <cellStyle name="Számítás 3 2 4 2 2 2" xfId="32212"/>
    <cellStyle name="Számítás 3 2 4 2 3" xfId="32213"/>
    <cellStyle name="Számítás 3 2 4 2 3 2" xfId="32214"/>
    <cellStyle name="Számítás 3 2 4 2 4" xfId="32215"/>
    <cellStyle name="Számítás 3 2 4 2 5" xfId="32216"/>
    <cellStyle name="Számítás 3 2 4 3" xfId="32217"/>
    <cellStyle name="Számítás 3 2 4 3 2" xfId="32218"/>
    <cellStyle name="Számítás 3 2 4 4" xfId="32219"/>
    <cellStyle name="Számítás 3 2 4 4 2" xfId="32220"/>
    <cellStyle name="Számítás 3 2 4 5" xfId="32221"/>
    <cellStyle name="Számítás 3 2 4 6" xfId="32222"/>
    <cellStyle name="Számítás 3 2 5" xfId="32223"/>
    <cellStyle name="Számítás 3 2 5 2" xfId="32224"/>
    <cellStyle name="Számítás 3 2 5 2 2" xfId="32225"/>
    <cellStyle name="Számítás 3 2 5 2 2 2" xfId="32226"/>
    <cellStyle name="Számítás 3 2 5 2 3" xfId="32227"/>
    <cellStyle name="Számítás 3 2 5 2 3 2" xfId="32228"/>
    <cellStyle name="Számítás 3 2 5 2 4" xfId="32229"/>
    <cellStyle name="Számítás 3 2 5 2 5" xfId="32230"/>
    <cellStyle name="Számítás 3 2 5 3" xfId="32231"/>
    <cellStyle name="Számítás 3 2 5 3 2" xfId="32232"/>
    <cellStyle name="Számítás 3 2 5 4" xfId="32233"/>
    <cellStyle name="Számítás 3 2 5 4 2" xfId="32234"/>
    <cellStyle name="Számítás 3 2 5 5" xfId="32235"/>
    <cellStyle name="Számítás 3 2 5 6" xfId="32236"/>
    <cellStyle name="Számítás 3 2 6" xfId="32237"/>
    <cellStyle name="Számítás 3 2 6 2" xfId="32238"/>
    <cellStyle name="Számítás 3 2 6 2 2" xfId="32239"/>
    <cellStyle name="Számítás 3 2 6 2 2 2" xfId="32240"/>
    <cellStyle name="Számítás 3 2 6 2 3" xfId="32241"/>
    <cellStyle name="Számítás 3 2 6 2 3 2" xfId="32242"/>
    <cellStyle name="Számítás 3 2 6 2 4" xfId="32243"/>
    <cellStyle name="Számítás 3 2 6 2 5" xfId="32244"/>
    <cellStyle name="Számítás 3 2 6 3" xfId="32245"/>
    <cellStyle name="Számítás 3 2 6 3 2" xfId="32246"/>
    <cellStyle name="Számítás 3 2 6 4" xfId="32247"/>
    <cellStyle name="Számítás 3 2 6 4 2" xfId="32248"/>
    <cellStyle name="Számítás 3 2 6 5" xfId="32249"/>
    <cellStyle name="Számítás 3 2 6 6" xfId="32250"/>
    <cellStyle name="Számítás 3 2 7" xfId="32251"/>
    <cellStyle name="Számítás 3 2 7 2" xfId="32252"/>
    <cellStyle name="Számítás 3 2 7 2 2" xfId="32253"/>
    <cellStyle name="Számítás 3 2 7 3" xfId="32254"/>
    <cellStyle name="Számítás 3 2 7 3 2" xfId="32255"/>
    <cellStyle name="Számítás 3 2 7 4" xfId="32256"/>
    <cellStyle name="Számítás 3 2 7 5" xfId="32257"/>
    <cellStyle name="Számítás 3 2 8" xfId="32258"/>
    <cellStyle name="Számítás 3 2 8 2" xfId="32259"/>
    <cellStyle name="Számítás 3 2 9" xfId="32260"/>
    <cellStyle name="Számítás 3 2 9 2" xfId="32261"/>
    <cellStyle name="Számítás 3 20" xfId="32262"/>
    <cellStyle name="Számítás 3 20 2" xfId="32263"/>
    <cellStyle name="Számítás 3 20 2 2" xfId="32264"/>
    <cellStyle name="Számítás 3 20 3" xfId="32265"/>
    <cellStyle name="Számítás 3 20 3 2" xfId="32266"/>
    <cellStyle name="Számítás 3 20 4" xfId="32267"/>
    <cellStyle name="Számítás 3 20 5" xfId="32268"/>
    <cellStyle name="Számítás 3 21" xfId="32269"/>
    <cellStyle name="Számítás 3 21 2" xfId="32270"/>
    <cellStyle name="Számítás 3 21 2 2" xfId="32271"/>
    <cellStyle name="Számítás 3 21 3" xfId="32272"/>
    <cellStyle name="Számítás 3 21 3 2" xfId="32273"/>
    <cellStyle name="Számítás 3 21 4" xfId="32274"/>
    <cellStyle name="Számítás 3 21 5" xfId="32275"/>
    <cellStyle name="Számítás 3 22" xfId="32276"/>
    <cellStyle name="Számítás 3 22 2" xfId="32277"/>
    <cellStyle name="Számítás 3 23" xfId="32278"/>
    <cellStyle name="Számítás 3 23 2" xfId="32279"/>
    <cellStyle name="Számítás 3 24" xfId="32280"/>
    <cellStyle name="Számítás 3 24 2" xfId="32281"/>
    <cellStyle name="Számítás 3 25" xfId="32282"/>
    <cellStyle name="Számítás 3 26" xfId="32283"/>
    <cellStyle name="Számítás 3 3" xfId="32284"/>
    <cellStyle name="Számítás 3 3 10" xfId="32285"/>
    <cellStyle name="Számítás 3 3 11" xfId="32286"/>
    <cellStyle name="Számítás 3 3 2" xfId="32287"/>
    <cellStyle name="Számítás 3 3 2 2" xfId="32288"/>
    <cellStyle name="Számítás 3 3 2 2 2" xfId="32289"/>
    <cellStyle name="Számítás 3 3 2 2 2 2" xfId="32290"/>
    <cellStyle name="Számítás 3 3 2 2 2 2 2" xfId="32291"/>
    <cellStyle name="Számítás 3 3 2 2 2 3" xfId="32292"/>
    <cellStyle name="Számítás 3 3 2 2 2 3 2" xfId="32293"/>
    <cellStyle name="Számítás 3 3 2 2 2 4" xfId="32294"/>
    <cellStyle name="Számítás 3 3 2 2 2 5" xfId="32295"/>
    <cellStyle name="Számítás 3 3 2 2 3" xfId="32296"/>
    <cellStyle name="Számítás 3 3 2 2 3 2" xfId="32297"/>
    <cellStyle name="Számítás 3 3 2 2 4" xfId="32298"/>
    <cellStyle name="Számítás 3 3 2 2 4 2" xfId="32299"/>
    <cellStyle name="Számítás 3 3 2 2 5" xfId="32300"/>
    <cellStyle name="Számítás 3 3 2 2 6" xfId="32301"/>
    <cellStyle name="Számítás 3 3 2 3" xfId="32302"/>
    <cellStyle name="Számítás 3 3 2 3 2" xfId="32303"/>
    <cellStyle name="Számítás 3 3 2 3 2 2" xfId="32304"/>
    <cellStyle name="Számítás 3 3 2 3 2 2 2" xfId="32305"/>
    <cellStyle name="Számítás 3 3 2 3 2 3" xfId="32306"/>
    <cellStyle name="Számítás 3 3 2 3 2 3 2" xfId="32307"/>
    <cellStyle name="Számítás 3 3 2 3 2 4" xfId="32308"/>
    <cellStyle name="Számítás 3 3 2 3 2 5" xfId="32309"/>
    <cellStyle name="Számítás 3 3 2 3 3" xfId="32310"/>
    <cellStyle name="Számítás 3 3 2 3 3 2" xfId="32311"/>
    <cellStyle name="Számítás 3 3 2 3 4" xfId="32312"/>
    <cellStyle name="Számítás 3 3 2 3 4 2" xfId="32313"/>
    <cellStyle name="Számítás 3 3 2 3 5" xfId="32314"/>
    <cellStyle name="Számítás 3 3 2 3 6" xfId="32315"/>
    <cellStyle name="Számítás 3 3 2 4" xfId="32316"/>
    <cellStyle name="Számítás 3 3 2 4 2" xfId="32317"/>
    <cellStyle name="Számítás 3 3 2 4 2 2" xfId="32318"/>
    <cellStyle name="Számítás 3 3 2 4 2 2 2" xfId="32319"/>
    <cellStyle name="Számítás 3 3 2 4 2 3" xfId="32320"/>
    <cellStyle name="Számítás 3 3 2 4 2 3 2" xfId="32321"/>
    <cellStyle name="Számítás 3 3 2 4 2 4" xfId="32322"/>
    <cellStyle name="Számítás 3 3 2 4 2 5" xfId="32323"/>
    <cellStyle name="Számítás 3 3 2 4 3" xfId="32324"/>
    <cellStyle name="Számítás 3 3 2 4 3 2" xfId="32325"/>
    <cellStyle name="Számítás 3 3 2 4 4" xfId="32326"/>
    <cellStyle name="Számítás 3 3 2 4 4 2" xfId="32327"/>
    <cellStyle name="Számítás 3 3 2 4 5" xfId="32328"/>
    <cellStyle name="Számítás 3 3 2 4 6" xfId="32329"/>
    <cellStyle name="Számítás 3 3 2 5" xfId="32330"/>
    <cellStyle name="Számítás 3 3 2 5 2" xfId="32331"/>
    <cellStyle name="Számítás 3 3 2 5 2 2" xfId="32332"/>
    <cellStyle name="Számítás 3 3 2 5 3" xfId="32333"/>
    <cellStyle name="Számítás 3 3 2 5 3 2" xfId="32334"/>
    <cellStyle name="Számítás 3 3 2 5 4" xfId="32335"/>
    <cellStyle name="Számítás 3 3 2 5 5" xfId="32336"/>
    <cellStyle name="Számítás 3 3 2 6" xfId="32337"/>
    <cellStyle name="Számítás 3 3 2 6 2" xfId="32338"/>
    <cellStyle name="Számítás 3 3 2 7" xfId="32339"/>
    <cellStyle name="Számítás 3 3 2 7 2" xfId="32340"/>
    <cellStyle name="Számítás 3 3 2 8" xfId="32341"/>
    <cellStyle name="Számítás 3 3 2 9" xfId="32342"/>
    <cellStyle name="Számítás 3 3 3" xfId="32343"/>
    <cellStyle name="Számítás 3 3 3 2" xfId="32344"/>
    <cellStyle name="Számítás 3 3 3 2 2" xfId="32345"/>
    <cellStyle name="Számítás 3 3 3 2 2 2" xfId="32346"/>
    <cellStyle name="Számítás 3 3 3 2 3" xfId="32347"/>
    <cellStyle name="Számítás 3 3 3 2 3 2" xfId="32348"/>
    <cellStyle name="Számítás 3 3 3 2 4" xfId="32349"/>
    <cellStyle name="Számítás 3 3 3 2 5" xfId="32350"/>
    <cellStyle name="Számítás 3 3 3 3" xfId="32351"/>
    <cellStyle name="Számítás 3 3 3 3 2" xfId="32352"/>
    <cellStyle name="Számítás 3 3 3 4" xfId="32353"/>
    <cellStyle name="Számítás 3 3 3 4 2" xfId="32354"/>
    <cellStyle name="Számítás 3 3 3 5" xfId="32355"/>
    <cellStyle name="Számítás 3 3 3 6" xfId="32356"/>
    <cellStyle name="Számítás 3 3 4" xfId="32357"/>
    <cellStyle name="Számítás 3 3 4 2" xfId="32358"/>
    <cellStyle name="Számítás 3 3 4 2 2" xfId="32359"/>
    <cellStyle name="Számítás 3 3 4 2 2 2" xfId="32360"/>
    <cellStyle name="Számítás 3 3 4 2 3" xfId="32361"/>
    <cellStyle name="Számítás 3 3 4 2 3 2" xfId="32362"/>
    <cellStyle name="Számítás 3 3 4 2 4" xfId="32363"/>
    <cellStyle name="Számítás 3 3 4 2 5" xfId="32364"/>
    <cellStyle name="Számítás 3 3 4 3" xfId="32365"/>
    <cellStyle name="Számítás 3 3 4 3 2" xfId="32366"/>
    <cellStyle name="Számítás 3 3 4 4" xfId="32367"/>
    <cellStyle name="Számítás 3 3 4 4 2" xfId="32368"/>
    <cellStyle name="Számítás 3 3 4 5" xfId="32369"/>
    <cellStyle name="Számítás 3 3 4 6" xfId="32370"/>
    <cellStyle name="Számítás 3 3 5" xfId="32371"/>
    <cellStyle name="Számítás 3 3 5 2" xfId="32372"/>
    <cellStyle name="Számítás 3 3 5 2 2" xfId="32373"/>
    <cellStyle name="Számítás 3 3 5 2 2 2" xfId="32374"/>
    <cellStyle name="Számítás 3 3 5 2 3" xfId="32375"/>
    <cellStyle name="Számítás 3 3 5 2 3 2" xfId="32376"/>
    <cellStyle name="Számítás 3 3 5 2 4" xfId="32377"/>
    <cellStyle name="Számítás 3 3 5 2 5" xfId="32378"/>
    <cellStyle name="Számítás 3 3 5 3" xfId="32379"/>
    <cellStyle name="Számítás 3 3 5 3 2" xfId="32380"/>
    <cellStyle name="Számítás 3 3 5 4" xfId="32381"/>
    <cellStyle name="Számítás 3 3 5 4 2" xfId="32382"/>
    <cellStyle name="Számítás 3 3 5 5" xfId="32383"/>
    <cellStyle name="Számítás 3 3 5 6" xfId="32384"/>
    <cellStyle name="Számítás 3 3 6" xfId="32385"/>
    <cellStyle name="Számítás 3 3 6 2" xfId="32386"/>
    <cellStyle name="Számítás 3 3 6 2 2" xfId="32387"/>
    <cellStyle name="Számítás 3 3 6 2 2 2" xfId="32388"/>
    <cellStyle name="Számítás 3 3 6 2 3" xfId="32389"/>
    <cellStyle name="Számítás 3 3 6 2 3 2" xfId="32390"/>
    <cellStyle name="Számítás 3 3 6 2 4" xfId="32391"/>
    <cellStyle name="Számítás 3 3 6 2 5" xfId="32392"/>
    <cellStyle name="Számítás 3 3 6 3" xfId="32393"/>
    <cellStyle name="Számítás 3 3 6 3 2" xfId="32394"/>
    <cellStyle name="Számítás 3 3 6 4" xfId="32395"/>
    <cellStyle name="Számítás 3 3 6 4 2" xfId="32396"/>
    <cellStyle name="Számítás 3 3 6 5" xfId="32397"/>
    <cellStyle name="Számítás 3 3 6 6" xfId="32398"/>
    <cellStyle name="Számítás 3 3 7" xfId="32399"/>
    <cellStyle name="Számítás 3 3 7 2" xfId="32400"/>
    <cellStyle name="Számítás 3 3 7 2 2" xfId="32401"/>
    <cellStyle name="Számítás 3 3 7 3" xfId="32402"/>
    <cellStyle name="Számítás 3 3 7 3 2" xfId="32403"/>
    <cellStyle name="Számítás 3 3 7 4" xfId="32404"/>
    <cellStyle name="Számítás 3 3 7 5" xfId="32405"/>
    <cellStyle name="Számítás 3 3 8" xfId="32406"/>
    <cellStyle name="Számítás 3 3 8 2" xfId="32407"/>
    <cellStyle name="Számítás 3 3 9" xfId="32408"/>
    <cellStyle name="Számítás 3 3 9 2" xfId="32409"/>
    <cellStyle name="Számítás 3 4" xfId="32410"/>
    <cellStyle name="Számítás 3 4 2" xfId="32411"/>
    <cellStyle name="Számítás 3 4 2 2" xfId="32412"/>
    <cellStyle name="Számítás 3 4 2 2 2" xfId="32413"/>
    <cellStyle name="Számítás 3 4 2 2 2 2" xfId="32414"/>
    <cellStyle name="Számítás 3 4 2 2 3" xfId="32415"/>
    <cellStyle name="Számítás 3 4 2 2 3 2" xfId="32416"/>
    <cellStyle name="Számítás 3 4 2 2 4" xfId="32417"/>
    <cellStyle name="Számítás 3 4 2 2 5" xfId="32418"/>
    <cellStyle name="Számítás 3 4 2 3" xfId="32419"/>
    <cellStyle name="Számítás 3 4 2 3 2" xfId="32420"/>
    <cellStyle name="Számítás 3 4 2 4" xfId="32421"/>
    <cellStyle name="Számítás 3 4 2 4 2" xfId="32422"/>
    <cellStyle name="Számítás 3 4 2 5" xfId="32423"/>
    <cellStyle name="Számítás 3 4 2 6" xfId="32424"/>
    <cellStyle name="Számítás 3 4 3" xfId="32425"/>
    <cellStyle name="Számítás 3 4 3 2" xfId="32426"/>
    <cellStyle name="Számítás 3 4 3 2 2" xfId="32427"/>
    <cellStyle name="Számítás 3 4 3 2 2 2" xfId="32428"/>
    <cellStyle name="Számítás 3 4 3 2 3" xfId="32429"/>
    <cellStyle name="Számítás 3 4 3 2 3 2" xfId="32430"/>
    <cellStyle name="Számítás 3 4 3 2 4" xfId="32431"/>
    <cellStyle name="Számítás 3 4 3 2 5" xfId="32432"/>
    <cellStyle name="Számítás 3 4 3 3" xfId="32433"/>
    <cellStyle name="Számítás 3 4 3 3 2" xfId="32434"/>
    <cellStyle name="Számítás 3 4 3 4" xfId="32435"/>
    <cellStyle name="Számítás 3 4 3 4 2" xfId="32436"/>
    <cellStyle name="Számítás 3 4 3 5" xfId="32437"/>
    <cellStyle name="Számítás 3 4 3 6" xfId="32438"/>
    <cellStyle name="Számítás 3 4 4" xfId="32439"/>
    <cellStyle name="Számítás 3 4 4 2" xfId="32440"/>
    <cellStyle name="Számítás 3 4 4 2 2" xfId="32441"/>
    <cellStyle name="Számítás 3 4 4 2 2 2" xfId="32442"/>
    <cellStyle name="Számítás 3 4 4 2 3" xfId="32443"/>
    <cellStyle name="Számítás 3 4 4 2 3 2" xfId="32444"/>
    <cellStyle name="Számítás 3 4 4 2 4" xfId="32445"/>
    <cellStyle name="Számítás 3 4 4 2 5" xfId="32446"/>
    <cellStyle name="Számítás 3 4 4 3" xfId="32447"/>
    <cellStyle name="Számítás 3 4 4 3 2" xfId="32448"/>
    <cellStyle name="Számítás 3 4 4 4" xfId="32449"/>
    <cellStyle name="Számítás 3 4 4 4 2" xfId="32450"/>
    <cellStyle name="Számítás 3 4 4 5" xfId="32451"/>
    <cellStyle name="Számítás 3 4 4 6" xfId="32452"/>
    <cellStyle name="Számítás 3 4 5" xfId="32453"/>
    <cellStyle name="Számítás 3 4 5 2" xfId="32454"/>
    <cellStyle name="Számítás 3 4 5 2 2" xfId="32455"/>
    <cellStyle name="Számítás 3 4 5 3" xfId="32456"/>
    <cellStyle name="Számítás 3 4 5 3 2" xfId="32457"/>
    <cellStyle name="Számítás 3 4 5 4" xfId="32458"/>
    <cellStyle name="Számítás 3 4 5 5" xfId="32459"/>
    <cellStyle name="Számítás 3 4 6" xfId="32460"/>
    <cellStyle name="Számítás 3 4 6 2" xfId="32461"/>
    <cellStyle name="Számítás 3 4 7" xfId="32462"/>
    <cellStyle name="Számítás 3 4 7 2" xfId="32463"/>
    <cellStyle name="Számítás 3 4 8" xfId="32464"/>
    <cellStyle name="Számítás 3 4 9" xfId="32465"/>
    <cellStyle name="Számítás 3 5" xfId="32466"/>
    <cellStyle name="Számítás 3 5 2" xfId="32467"/>
    <cellStyle name="Számítás 3 5 2 2" xfId="32468"/>
    <cellStyle name="Számítás 3 5 2 2 2" xfId="32469"/>
    <cellStyle name="Számítás 3 5 2 3" xfId="32470"/>
    <cellStyle name="Számítás 3 5 2 3 2" xfId="32471"/>
    <cellStyle name="Számítás 3 5 2 4" xfId="32472"/>
    <cellStyle name="Számítás 3 5 2 5" xfId="32473"/>
    <cellStyle name="Számítás 3 5 3" xfId="32474"/>
    <cellStyle name="Számítás 3 5 3 2" xfId="32475"/>
    <cellStyle name="Számítás 3 5 4" xfId="32476"/>
    <cellStyle name="Számítás 3 5 4 2" xfId="32477"/>
    <cellStyle name="Számítás 3 5 5" xfId="32478"/>
    <cellStyle name="Számítás 3 5 6" xfId="32479"/>
    <cellStyle name="Számítás 3 6" xfId="32480"/>
    <cellStyle name="Számítás 3 6 2" xfId="32481"/>
    <cellStyle name="Számítás 3 6 2 2" xfId="32482"/>
    <cellStyle name="Számítás 3 6 2 2 2" xfId="32483"/>
    <cellStyle name="Számítás 3 6 2 3" xfId="32484"/>
    <cellStyle name="Számítás 3 6 2 3 2" xfId="32485"/>
    <cellStyle name="Számítás 3 6 2 4" xfId="32486"/>
    <cellStyle name="Számítás 3 6 2 5" xfId="32487"/>
    <cellStyle name="Számítás 3 6 3" xfId="32488"/>
    <cellStyle name="Számítás 3 6 3 2" xfId="32489"/>
    <cellStyle name="Számítás 3 6 4" xfId="32490"/>
    <cellStyle name="Számítás 3 6 4 2" xfId="32491"/>
    <cellStyle name="Számítás 3 6 5" xfId="32492"/>
    <cellStyle name="Számítás 3 6 6" xfId="32493"/>
    <cellStyle name="Számítás 3 7" xfId="32494"/>
    <cellStyle name="Számítás 3 7 2" xfId="32495"/>
    <cellStyle name="Számítás 3 7 2 2" xfId="32496"/>
    <cellStyle name="Számítás 3 7 2 2 2" xfId="32497"/>
    <cellStyle name="Számítás 3 7 2 3" xfId="32498"/>
    <cellStyle name="Számítás 3 7 2 3 2" xfId="32499"/>
    <cellStyle name="Számítás 3 7 2 4" xfId="32500"/>
    <cellStyle name="Számítás 3 7 2 5" xfId="32501"/>
    <cellStyle name="Számítás 3 7 3" xfId="32502"/>
    <cellStyle name="Számítás 3 7 3 2" xfId="32503"/>
    <cellStyle name="Számítás 3 7 4" xfId="32504"/>
    <cellStyle name="Számítás 3 7 4 2" xfId="32505"/>
    <cellStyle name="Számítás 3 7 5" xfId="32506"/>
    <cellStyle name="Számítás 3 7 6" xfId="32507"/>
    <cellStyle name="Számítás 3 8" xfId="32508"/>
    <cellStyle name="Számítás 3 8 2" xfId="32509"/>
    <cellStyle name="Számítás 3 8 2 2" xfId="32510"/>
    <cellStyle name="Számítás 3 8 3" xfId="32511"/>
    <cellStyle name="Számítás 3 8 3 2" xfId="32512"/>
    <cellStyle name="Számítás 3 8 4" xfId="32513"/>
    <cellStyle name="Számítás 3 8 5" xfId="32514"/>
    <cellStyle name="Számítás 3 9" xfId="32515"/>
    <cellStyle name="Számítás 3 9 2" xfId="32516"/>
    <cellStyle name="Számítás 3 9 2 2" xfId="32517"/>
    <cellStyle name="Számítás 3 9 3" xfId="32518"/>
    <cellStyle name="Számítás 3 9 3 2" xfId="32519"/>
    <cellStyle name="Számítás 3 9 4" xfId="32520"/>
    <cellStyle name="Számítás 3 9 5" xfId="32521"/>
    <cellStyle name="Számítás 4" xfId="32522"/>
    <cellStyle name="Számítás 4 10" xfId="32523"/>
    <cellStyle name="Számítás 4 10 2" xfId="32524"/>
    <cellStyle name="Számítás 4 11" xfId="32525"/>
    <cellStyle name="Számítás 4 2" xfId="32526"/>
    <cellStyle name="Számítás 4 2 10" xfId="32527"/>
    <cellStyle name="Számítás 4 2 2" xfId="32528"/>
    <cellStyle name="Számítás 4 2 2 2" xfId="32529"/>
    <cellStyle name="Számítás 4 2 2 2 2" xfId="32530"/>
    <cellStyle name="Számítás 4 2 2 2 2 2" xfId="32531"/>
    <cellStyle name="Számítás 4 2 2 2 2 2 2" xfId="32532"/>
    <cellStyle name="Számítás 4 2 2 2 2 3" xfId="32533"/>
    <cellStyle name="Számítás 4 2 2 2 2 3 2" xfId="32534"/>
    <cellStyle name="Számítás 4 2 2 2 2 4" xfId="32535"/>
    <cellStyle name="Számítás 4 2 2 2 2 5" xfId="32536"/>
    <cellStyle name="Számítás 4 2 2 2 3" xfId="32537"/>
    <cellStyle name="Számítás 4 2 2 2 3 2" xfId="32538"/>
    <cellStyle name="Számítás 4 2 2 2 4" xfId="32539"/>
    <cellStyle name="Számítás 4 2 2 2 4 2" xfId="32540"/>
    <cellStyle name="Számítás 4 2 2 2 5" xfId="32541"/>
    <cellStyle name="Számítás 4 2 2 2 6" xfId="32542"/>
    <cellStyle name="Számítás 4 2 2 3" xfId="32543"/>
    <cellStyle name="Számítás 4 2 2 3 2" xfId="32544"/>
    <cellStyle name="Számítás 4 2 2 3 2 2" xfId="32545"/>
    <cellStyle name="Számítás 4 2 2 3 2 2 2" xfId="32546"/>
    <cellStyle name="Számítás 4 2 2 3 2 3" xfId="32547"/>
    <cellStyle name="Számítás 4 2 2 3 2 3 2" xfId="32548"/>
    <cellStyle name="Számítás 4 2 2 3 2 4" xfId="32549"/>
    <cellStyle name="Számítás 4 2 2 3 2 5" xfId="32550"/>
    <cellStyle name="Számítás 4 2 2 3 3" xfId="32551"/>
    <cellStyle name="Számítás 4 2 2 3 3 2" xfId="32552"/>
    <cellStyle name="Számítás 4 2 2 3 4" xfId="32553"/>
    <cellStyle name="Számítás 4 2 2 3 4 2" xfId="32554"/>
    <cellStyle name="Számítás 4 2 2 3 5" xfId="32555"/>
    <cellStyle name="Számítás 4 2 2 3 6" xfId="32556"/>
    <cellStyle name="Számítás 4 2 2 4" xfId="32557"/>
    <cellStyle name="Számítás 4 2 2 4 2" xfId="32558"/>
    <cellStyle name="Számítás 4 2 2 4 2 2" xfId="32559"/>
    <cellStyle name="Számítás 4 2 2 4 2 2 2" xfId="32560"/>
    <cellStyle name="Számítás 4 2 2 4 2 3" xfId="32561"/>
    <cellStyle name="Számítás 4 2 2 4 2 3 2" xfId="32562"/>
    <cellStyle name="Számítás 4 2 2 4 2 4" xfId="32563"/>
    <cellStyle name="Számítás 4 2 2 4 2 5" xfId="32564"/>
    <cellStyle name="Számítás 4 2 2 4 3" xfId="32565"/>
    <cellStyle name="Számítás 4 2 2 4 3 2" xfId="32566"/>
    <cellStyle name="Számítás 4 2 2 4 4" xfId="32567"/>
    <cellStyle name="Számítás 4 2 2 4 4 2" xfId="32568"/>
    <cellStyle name="Számítás 4 2 2 4 5" xfId="32569"/>
    <cellStyle name="Számítás 4 2 2 4 6" xfId="32570"/>
    <cellStyle name="Számítás 4 2 2 5" xfId="32571"/>
    <cellStyle name="Számítás 4 2 2 5 2" xfId="32572"/>
    <cellStyle name="Számítás 4 2 2 5 2 2" xfId="32573"/>
    <cellStyle name="Számítás 4 2 2 5 3" xfId="32574"/>
    <cellStyle name="Számítás 4 2 2 5 3 2" xfId="32575"/>
    <cellStyle name="Számítás 4 2 2 5 4" xfId="32576"/>
    <cellStyle name="Számítás 4 2 2 5 5" xfId="32577"/>
    <cellStyle name="Számítás 4 2 2 6" xfId="32578"/>
    <cellStyle name="Számítás 4 2 2 6 2" xfId="32579"/>
    <cellStyle name="Számítás 4 2 2 7" xfId="32580"/>
    <cellStyle name="Számítás 4 2 2 7 2" xfId="32581"/>
    <cellStyle name="Számítás 4 2 2 8" xfId="32582"/>
    <cellStyle name="Számítás 4 2 2 9" xfId="32583"/>
    <cellStyle name="Számítás 4 2 3" xfId="32584"/>
    <cellStyle name="Számítás 4 2 3 2" xfId="32585"/>
    <cellStyle name="Számítás 4 2 3 2 2" xfId="32586"/>
    <cellStyle name="Számítás 4 2 3 2 2 2" xfId="32587"/>
    <cellStyle name="Számítás 4 2 3 2 2 2 2" xfId="32588"/>
    <cellStyle name="Számítás 4 2 3 2 2 3" xfId="32589"/>
    <cellStyle name="Számítás 4 2 3 2 2 3 2" xfId="32590"/>
    <cellStyle name="Számítás 4 2 3 2 2 4" xfId="32591"/>
    <cellStyle name="Számítás 4 2 3 2 2 5" xfId="32592"/>
    <cellStyle name="Számítás 4 2 3 2 3" xfId="32593"/>
    <cellStyle name="Számítás 4 2 3 2 3 2" xfId="32594"/>
    <cellStyle name="Számítás 4 2 3 2 4" xfId="32595"/>
    <cellStyle name="Számítás 4 2 3 2 4 2" xfId="32596"/>
    <cellStyle name="Számítás 4 2 3 2 5" xfId="32597"/>
    <cellStyle name="Számítás 4 2 3 2 6" xfId="32598"/>
    <cellStyle name="Számítás 4 2 3 3" xfId="32599"/>
    <cellStyle name="Számítás 4 2 3 3 2" xfId="32600"/>
    <cellStyle name="Számítás 4 2 3 3 2 2" xfId="32601"/>
    <cellStyle name="Számítás 4 2 3 3 2 2 2" xfId="32602"/>
    <cellStyle name="Számítás 4 2 3 3 2 3" xfId="32603"/>
    <cellStyle name="Számítás 4 2 3 3 2 3 2" xfId="32604"/>
    <cellStyle name="Számítás 4 2 3 3 2 4" xfId="32605"/>
    <cellStyle name="Számítás 4 2 3 3 2 5" xfId="32606"/>
    <cellStyle name="Számítás 4 2 3 3 3" xfId="32607"/>
    <cellStyle name="Számítás 4 2 3 3 3 2" xfId="32608"/>
    <cellStyle name="Számítás 4 2 3 3 4" xfId="32609"/>
    <cellStyle name="Számítás 4 2 3 3 4 2" xfId="32610"/>
    <cellStyle name="Számítás 4 2 3 3 5" xfId="32611"/>
    <cellStyle name="Számítás 4 2 3 3 6" xfId="32612"/>
    <cellStyle name="Számítás 4 2 3 4" xfId="32613"/>
    <cellStyle name="Számítás 4 2 3 4 2" xfId="32614"/>
    <cellStyle name="Számítás 4 2 3 4 2 2" xfId="32615"/>
    <cellStyle name="Számítás 4 2 3 4 3" xfId="32616"/>
    <cellStyle name="Számítás 4 2 3 4 3 2" xfId="32617"/>
    <cellStyle name="Számítás 4 2 3 4 4" xfId="32618"/>
    <cellStyle name="Számítás 4 2 3 4 5" xfId="32619"/>
    <cellStyle name="Számítás 4 2 3 5" xfId="32620"/>
    <cellStyle name="Számítás 4 2 3 5 2" xfId="32621"/>
    <cellStyle name="Számítás 4 2 3 6" xfId="32622"/>
    <cellStyle name="Számítás 4 2 3 6 2" xfId="32623"/>
    <cellStyle name="Számítás 4 2 3 7" xfId="32624"/>
    <cellStyle name="Számítás 4 2 3 8" xfId="32625"/>
    <cellStyle name="Számítás 4 2 4" xfId="32626"/>
    <cellStyle name="Számítás 4 2 4 2" xfId="32627"/>
    <cellStyle name="Számítás 4 2 4 2 2" xfId="32628"/>
    <cellStyle name="Számítás 4 2 4 2 2 2" xfId="32629"/>
    <cellStyle name="Számítás 4 2 4 2 3" xfId="32630"/>
    <cellStyle name="Számítás 4 2 4 2 3 2" xfId="32631"/>
    <cellStyle name="Számítás 4 2 4 2 4" xfId="32632"/>
    <cellStyle name="Számítás 4 2 4 2 5" xfId="32633"/>
    <cellStyle name="Számítás 4 2 4 3" xfId="32634"/>
    <cellStyle name="Számítás 4 2 4 3 2" xfId="32635"/>
    <cellStyle name="Számítás 4 2 4 4" xfId="32636"/>
    <cellStyle name="Számítás 4 2 4 4 2" xfId="32637"/>
    <cellStyle name="Számítás 4 2 4 5" xfId="32638"/>
    <cellStyle name="Számítás 4 2 4 6" xfId="32639"/>
    <cellStyle name="Számítás 4 2 5" xfId="32640"/>
    <cellStyle name="Számítás 4 2 5 2" xfId="32641"/>
    <cellStyle name="Számítás 4 2 5 2 2" xfId="32642"/>
    <cellStyle name="Számítás 4 2 5 2 2 2" xfId="32643"/>
    <cellStyle name="Számítás 4 2 5 2 3" xfId="32644"/>
    <cellStyle name="Számítás 4 2 5 2 3 2" xfId="32645"/>
    <cellStyle name="Számítás 4 2 5 2 4" xfId="32646"/>
    <cellStyle name="Számítás 4 2 5 2 5" xfId="32647"/>
    <cellStyle name="Számítás 4 2 5 3" xfId="32648"/>
    <cellStyle name="Számítás 4 2 5 3 2" xfId="32649"/>
    <cellStyle name="Számítás 4 2 5 4" xfId="32650"/>
    <cellStyle name="Számítás 4 2 5 4 2" xfId="32651"/>
    <cellStyle name="Számítás 4 2 5 5" xfId="32652"/>
    <cellStyle name="Számítás 4 2 5 6" xfId="32653"/>
    <cellStyle name="Számítás 4 2 6" xfId="32654"/>
    <cellStyle name="Számítás 4 2 6 2" xfId="32655"/>
    <cellStyle name="Számítás 4 2 6 2 2" xfId="32656"/>
    <cellStyle name="Számítás 4 2 6 2 2 2" xfId="32657"/>
    <cellStyle name="Számítás 4 2 6 2 3" xfId="32658"/>
    <cellStyle name="Számítás 4 2 6 2 3 2" xfId="32659"/>
    <cellStyle name="Számítás 4 2 6 2 4" xfId="32660"/>
    <cellStyle name="Számítás 4 2 6 2 5" xfId="32661"/>
    <cellStyle name="Számítás 4 2 6 3" xfId="32662"/>
    <cellStyle name="Számítás 4 2 6 3 2" xfId="32663"/>
    <cellStyle name="Számítás 4 2 6 4" xfId="32664"/>
    <cellStyle name="Számítás 4 2 6 4 2" xfId="32665"/>
    <cellStyle name="Számítás 4 2 6 5" xfId="32666"/>
    <cellStyle name="Számítás 4 2 6 6" xfId="32667"/>
    <cellStyle name="Számítás 4 2 7" xfId="32668"/>
    <cellStyle name="Számítás 4 2 7 2" xfId="32669"/>
    <cellStyle name="Számítás 4 2 7 2 2" xfId="32670"/>
    <cellStyle name="Számítás 4 2 7 3" xfId="32671"/>
    <cellStyle name="Számítás 4 2 7 3 2" xfId="32672"/>
    <cellStyle name="Számítás 4 2 7 4" xfId="32673"/>
    <cellStyle name="Számítás 4 2 7 5" xfId="32674"/>
    <cellStyle name="Számítás 4 2 8" xfId="32675"/>
    <cellStyle name="Számítás 4 2 8 2" xfId="32676"/>
    <cellStyle name="Számítás 4 2 9" xfId="32677"/>
    <cellStyle name="Számítás 4 2 9 2" xfId="32678"/>
    <cellStyle name="Számítás 4 3" xfId="32679"/>
    <cellStyle name="Számítás 4 3 2" xfId="32680"/>
    <cellStyle name="Számítás 4 3 2 2" xfId="32681"/>
    <cellStyle name="Számítás 4 3 2 2 2" xfId="32682"/>
    <cellStyle name="Számítás 4 3 2 2 2 2" xfId="32683"/>
    <cellStyle name="Számítás 4 3 2 2 3" xfId="32684"/>
    <cellStyle name="Számítás 4 3 2 2 3 2" xfId="32685"/>
    <cellStyle name="Számítás 4 3 2 2 4" xfId="32686"/>
    <cellStyle name="Számítás 4 3 2 2 5" xfId="32687"/>
    <cellStyle name="Számítás 4 3 2 3" xfId="32688"/>
    <cellStyle name="Számítás 4 3 2 3 2" xfId="32689"/>
    <cellStyle name="Számítás 4 3 2 4" xfId="32690"/>
    <cellStyle name="Számítás 4 3 2 4 2" xfId="32691"/>
    <cellStyle name="Számítás 4 3 2 5" xfId="32692"/>
    <cellStyle name="Számítás 4 3 2 6" xfId="32693"/>
    <cellStyle name="Számítás 4 3 3" xfId="32694"/>
    <cellStyle name="Számítás 4 3 3 2" xfId="32695"/>
    <cellStyle name="Számítás 4 3 3 2 2" xfId="32696"/>
    <cellStyle name="Számítás 4 3 3 2 2 2" xfId="32697"/>
    <cellStyle name="Számítás 4 3 3 2 3" xfId="32698"/>
    <cellStyle name="Számítás 4 3 3 2 3 2" xfId="32699"/>
    <cellStyle name="Számítás 4 3 3 2 4" xfId="32700"/>
    <cellStyle name="Számítás 4 3 3 2 5" xfId="32701"/>
    <cellStyle name="Számítás 4 3 3 3" xfId="32702"/>
    <cellStyle name="Számítás 4 3 3 3 2" xfId="32703"/>
    <cellStyle name="Számítás 4 3 3 4" xfId="32704"/>
    <cellStyle name="Számítás 4 3 3 4 2" xfId="32705"/>
    <cellStyle name="Számítás 4 3 3 5" xfId="32706"/>
    <cellStyle name="Számítás 4 3 3 6" xfId="32707"/>
    <cellStyle name="Számítás 4 3 4" xfId="32708"/>
    <cellStyle name="Számítás 4 3 4 2" xfId="32709"/>
    <cellStyle name="Számítás 4 3 4 2 2" xfId="32710"/>
    <cellStyle name="Számítás 4 3 4 2 2 2" xfId="32711"/>
    <cellStyle name="Számítás 4 3 4 2 3" xfId="32712"/>
    <cellStyle name="Számítás 4 3 4 2 3 2" xfId="32713"/>
    <cellStyle name="Számítás 4 3 4 2 4" xfId="32714"/>
    <cellStyle name="Számítás 4 3 4 2 5" xfId="32715"/>
    <cellStyle name="Számítás 4 3 4 3" xfId="32716"/>
    <cellStyle name="Számítás 4 3 4 3 2" xfId="32717"/>
    <cellStyle name="Számítás 4 3 4 4" xfId="32718"/>
    <cellStyle name="Számítás 4 3 4 4 2" xfId="32719"/>
    <cellStyle name="Számítás 4 3 4 5" xfId="32720"/>
    <cellStyle name="Számítás 4 3 4 6" xfId="32721"/>
    <cellStyle name="Számítás 4 3 5" xfId="32722"/>
    <cellStyle name="Számítás 4 3 5 2" xfId="32723"/>
    <cellStyle name="Számítás 4 3 5 2 2" xfId="32724"/>
    <cellStyle name="Számítás 4 3 5 3" xfId="32725"/>
    <cellStyle name="Számítás 4 3 5 3 2" xfId="32726"/>
    <cellStyle name="Számítás 4 3 5 4" xfId="32727"/>
    <cellStyle name="Számítás 4 3 5 5" xfId="32728"/>
    <cellStyle name="Számítás 4 3 6" xfId="32729"/>
    <cellStyle name="Számítás 4 3 6 2" xfId="32730"/>
    <cellStyle name="Számítás 4 3 7" xfId="32731"/>
    <cellStyle name="Számítás 4 3 7 2" xfId="32732"/>
    <cellStyle name="Számítás 4 3 8" xfId="32733"/>
    <cellStyle name="Számítás 4 3 9" xfId="32734"/>
    <cellStyle name="Számítás 4 4" xfId="32735"/>
    <cellStyle name="Számítás 4 4 2" xfId="32736"/>
    <cellStyle name="Számítás 4 4 2 2" xfId="32737"/>
    <cellStyle name="Számítás 4 4 2 2 2" xfId="32738"/>
    <cellStyle name="Számítás 4 4 2 2 2 2" xfId="32739"/>
    <cellStyle name="Számítás 4 4 2 2 3" xfId="32740"/>
    <cellStyle name="Számítás 4 4 2 2 3 2" xfId="32741"/>
    <cellStyle name="Számítás 4 4 2 2 4" xfId="32742"/>
    <cellStyle name="Számítás 4 4 2 2 5" xfId="32743"/>
    <cellStyle name="Számítás 4 4 2 3" xfId="32744"/>
    <cellStyle name="Számítás 4 4 2 3 2" xfId="32745"/>
    <cellStyle name="Számítás 4 4 2 4" xfId="32746"/>
    <cellStyle name="Számítás 4 4 2 4 2" xfId="32747"/>
    <cellStyle name="Számítás 4 4 2 5" xfId="32748"/>
    <cellStyle name="Számítás 4 4 2 6" xfId="32749"/>
    <cellStyle name="Számítás 4 4 3" xfId="32750"/>
    <cellStyle name="Számítás 4 4 3 2" xfId="32751"/>
    <cellStyle name="Számítás 4 4 3 2 2" xfId="32752"/>
    <cellStyle name="Számítás 4 4 3 2 2 2" xfId="32753"/>
    <cellStyle name="Számítás 4 4 3 2 3" xfId="32754"/>
    <cellStyle name="Számítás 4 4 3 2 3 2" xfId="32755"/>
    <cellStyle name="Számítás 4 4 3 2 4" xfId="32756"/>
    <cellStyle name="Számítás 4 4 3 2 5" xfId="32757"/>
    <cellStyle name="Számítás 4 4 3 3" xfId="32758"/>
    <cellStyle name="Számítás 4 4 3 3 2" xfId="32759"/>
    <cellStyle name="Számítás 4 4 3 4" xfId="32760"/>
    <cellStyle name="Számítás 4 4 3 4 2" xfId="32761"/>
    <cellStyle name="Számítás 4 4 3 5" xfId="32762"/>
    <cellStyle name="Számítás 4 4 3 6" xfId="32763"/>
    <cellStyle name="Számítás 4 4 4" xfId="32764"/>
    <cellStyle name="Számítás 4 4 4 2" xfId="32765"/>
    <cellStyle name="Számítás 4 4 4 2 2" xfId="32766"/>
    <cellStyle name="Számítás 4 4 4 3" xfId="32767"/>
    <cellStyle name="Számítás 4 4 4 3 2" xfId="32768"/>
    <cellStyle name="Számítás 4 4 4 4" xfId="32769"/>
    <cellStyle name="Számítás 4 4 4 5" xfId="32770"/>
    <cellStyle name="Számítás 4 4 5" xfId="32771"/>
    <cellStyle name="Számítás 4 4 5 2" xfId="32772"/>
    <cellStyle name="Számítás 4 4 6" xfId="32773"/>
    <cellStyle name="Számítás 4 4 6 2" xfId="32774"/>
    <cellStyle name="Számítás 4 4 7" xfId="32775"/>
    <cellStyle name="Számítás 4 4 8" xfId="32776"/>
    <cellStyle name="Számítás 4 5" xfId="32777"/>
    <cellStyle name="Számítás 4 5 2" xfId="32778"/>
    <cellStyle name="Számítás 4 5 2 2" xfId="32779"/>
    <cellStyle name="Számítás 4 5 2 2 2" xfId="32780"/>
    <cellStyle name="Számítás 4 5 2 3" xfId="32781"/>
    <cellStyle name="Számítás 4 5 2 3 2" xfId="32782"/>
    <cellStyle name="Számítás 4 5 2 4" xfId="32783"/>
    <cellStyle name="Számítás 4 5 2 5" xfId="32784"/>
    <cellStyle name="Számítás 4 5 3" xfId="32785"/>
    <cellStyle name="Számítás 4 5 3 2" xfId="32786"/>
    <cellStyle name="Számítás 4 5 4" xfId="32787"/>
    <cellStyle name="Számítás 4 5 4 2" xfId="32788"/>
    <cellStyle name="Számítás 4 5 5" xfId="32789"/>
    <cellStyle name="Számítás 4 5 6" xfId="32790"/>
    <cellStyle name="Számítás 4 6" xfId="32791"/>
    <cellStyle name="Számítás 4 6 2" xfId="32792"/>
    <cellStyle name="Számítás 4 6 2 2" xfId="32793"/>
    <cellStyle name="Számítás 4 6 2 2 2" xfId="32794"/>
    <cellStyle name="Számítás 4 6 2 3" xfId="32795"/>
    <cellStyle name="Számítás 4 6 2 3 2" xfId="32796"/>
    <cellStyle name="Számítás 4 6 2 4" xfId="32797"/>
    <cellStyle name="Számítás 4 6 2 5" xfId="32798"/>
    <cellStyle name="Számítás 4 6 3" xfId="32799"/>
    <cellStyle name="Számítás 4 6 3 2" xfId="32800"/>
    <cellStyle name="Számítás 4 6 4" xfId="32801"/>
    <cellStyle name="Számítás 4 6 4 2" xfId="32802"/>
    <cellStyle name="Számítás 4 6 5" xfId="32803"/>
    <cellStyle name="Számítás 4 6 6" xfId="32804"/>
    <cellStyle name="Számítás 4 7" xfId="32805"/>
    <cellStyle name="Számítás 4 7 2" xfId="32806"/>
    <cellStyle name="Számítás 4 7 2 2" xfId="32807"/>
    <cellStyle name="Számítás 4 7 2 2 2" xfId="32808"/>
    <cellStyle name="Számítás 4 7 2 3" xfId="32809"/>
    <cellStyle name="Számítás 4 7 2 3 2" xfId="32810"/>
    <cellStyle name="Számítás 4 7 2 4" xfId="32811"/>
    <cellStyle name="Számítás 4 7 2 5" xfId="32812"/>
    <cellStyle name="Számítás 4 7 3" xfId="32813"/>
    <cellStyle name="Számítás 4 7 3 2" xfId="32814"/>
    <cellStyle name="Számítás 4 7 4" xfId="32815"/>
    <cellStyle name="Számítás 4 7 4 2" xfId="32816"/>
    <cellStyle name="Számítás 4 7 5" xfId="32817"/>
    <cellStyle name="Számítás 4 7 6" xfId="32818"/>
    <cellStyle name="Számítás 4 8" xfId="32819"/>
    <cellStyle name="Számítás 4 8 2" xfId="32820"/>
    <cellStyle name="Számítás 4 8 2 2" xfId="32821"/>
    <cellStyle name="Számítás 4 8 3" xfId="32822"/>
    <cellStyle name="Számítás 4 8 3 2" xfId="32823"/>
    <cellStyle name="Számítás 4 8 4" xfId="32824"/>
    <cellStyle name="Számítás 4 8 5" xfId="32825"/>
    <cellStyle name="Számítás 4 9" xfId="32826"/>
    <cellStyle name="Számítás 4 9 2" xfId="32827"/>
    <cellStyle name="Számítás 5" xfId="32828"/>
    <cellStyle name="Számítás 5 2" xfId="32829"/>
    <cellStyle name="Számítás 5 2 2" xfId="32830"/>
    <cellStyle name="Számítás 5 2 2 2" xfId="32831"/>
    <cellStyle name="Számítás 5 2 2 2 2" xfId="32832"/>
    <cellStyle name="Számítás 5 2 2 3" xfId="32833"/>
    <cellStyle name="Számítás 5 2 2 3 2" xfId="32834"/>
    <cellStyle name="Számítás 5 2 2 4" xfId="32835"/>
    <cellStyle name="Számítás 5 2 2 5" xfId="32836"/>
    <cellStyle name="Számítás 5 2 3" xfId="32837"/>
    <cellStyle name="Számítás 5 2 3 2" xfId="32838"/>
    <cellStyle name="Számítás 5 2 4" xfId="32839"/>
    <cellStyle name="Számítás 5 2 4 2" xfId="32840"/>
    <cellStyle name="Számítás 5 2 5" xfId="32841"/>
    <cellStyle name="Számítás 5 2 6" xfId="32842"/>
    <cellStyle name="Számítás 5 3" xfId="32843"/>
    <cellStyle name="Számítás 5 3 2" xfId="32844"/>
    <cellStyle name="Számítás 5 3 2 2" xfId="32845"/>
    <cellStyle name="Számítás 5 3 2 2 2" xfId="32846"/>
    <cellStyle name="Számítás 5 3 2 3" xfId="32847"/>
    <cellStyle name="Számítás 5 3 2 3 2" xfId="32848"/>
    <cellStyle name="Számítás 5 3 2 4" xfId="32849"/>
    <cellStyle name="Számítás 5 3 2 5" xfId="32850"/>
    <cellStyle name="Számítás 5 3 3" xfId="32851"/>
    <cellStyle name="Számítás 5 3 3 2" xfId="32852"/>
    <cellStyle name="Számítás 5 3 4" xfId="32853"/>
    <cellStyle name="Számítás 5 3 4 2" xfId="32854"/>
    <cellStyle name="Számítás 5 3 5" xfId="32855"/>
    <cellStyle name="Számítás 5 3 6" xfId="32856"/>
    <cellStyle name="Számítás 5 4" xfId="32857"/>
    <cellStyle name="Számítás 5 4 2" xfId="32858"/>
    <cellStyle name="Számítás 5 4 2 2" xfId="32859"/>
    <cellStyle name="Számítás 5 4 2 2 2" xfId="32860"/>
    <cellStyle name="Számítás 5 4 2 3" xfId="32861"/>
    <cellStyle name="Számítás 5 4 2 3 2" xfId="32862"/>
    <cellStyle name="Számítás 5 4 2 4" xfId="32863"/>
    <cellStyle name="Számítás 5 4 2 5" xfId="32864"/>
    <cellStyle name="Számítás 5 4 3" xfId="32865"/>
    <cellStyle name="Számítás 5 4 3 2" xfId="32866"/>
    <cellStyle name="Számítás 5 4 4" xfId="32867"/>
    <cellStyle name="Számítás 5 4 4 2" xfId="32868"/>
    <cellStyle name="Számítás 5 4 5" xfId="32869"/>
    <cellStyle name="Számítás 5 4 6" xfId="32870"/>
    <cellStyle name="Számítás 5 5" xfId="32871"/>
    <cellStyle name="Számítás 5 5 2" xfId="32872"/>
    <cellStyle name="Számítás 5 5 2 2" xfId="32873"/>
    <cellStyle name="Számítás 5 5 3" xfId="32874"/>
    <cellStyle name="Számítás 5 5 3 2" xfId="32875"/>
    <cellStyle name="Számítás 5 5 4" xfId="32876"/>
    <cellStyle name="Számítás 5 5 5" xfId="32877"/>
    <cellStyle name="Számítás 5 6" xfId="32878"/>
    <cellStyle name="Számítás 5 6 2" xfId="32879"/>
    <cellStyle name="Számítás 5 7" xfId="32880"/>
    <cellStyle name="Számítás 5 7 2" xfId="32881"/>
    <cellStyle name="Számítás 5 8" xfId="32882"/>
    <cellStyle name="Számítás 5 9" xfId="32883"/>
    <cellStyle name="Számítás 6" xfId="32884"/>
    <cellStyle name="Számítás 6 2" xfId="32885"/>
    <cellStyle name="Számítás 6 2 2" xfId="32886"/>
    <cellStyle name="Számítás 6 2 2 2" xfId="32887"/>
    <cellStyle name="Számítás 6 2 3" xfId="32888"/>
    <cellStyle name="Számítás 6 2 3 2" xfId="32889"/>
    <cellStyle name="Számítás 6 2 4" xfId="32890"/>
    <cellStyle name="Számítás 6 2 5" xfId="32891"/>
    <cellStyle name="Számítás 6 3" xfId="32892"/>
    <cellStyle name="Számítás 6 3 2" xfId="32893"/>
    <cellStyle name="Számítás 6 4" xfId="32894"/>
    <cellStyle name="Számítás 6 4 2" xfId="32895"/>
    <cellStyle name="Számítás 6 5" xfId="32896"/>
    <cellStyle name="Számítás 6 6" xfId="32897"/>
    <cellStyle name="Számítás 7" xfId="32898"/>
    <cellStyle name="Számítás 7 2" xfId="32899"/>
    <cellStyle name="Számítás 7 2 2" xfId="32900"/>
    <cellStyle name="Számítás 7 2 2 2" xfId="32901"/>
    <cellStyle name="Számítás 7 2 3" xfId="32902"/>
    <cellStyle name="Számítás 7 2 3 2" xfId="32903"/>
    <cellStyle name="Számítás 7 2 4" xfId="32904"/>
    <cellStyle name="Számítás 7 2 5" xfId="32905"/>
    <cellStyle name="Számítás 7 3" xfId="32906"/>
    <cellStyle name="Számítás 7 3 2" xfId="32907"/>
    <cellStyle name="Számítás 7 4" xfId="32908"/>
    <cellStyle name="Számítás 7 4 2" xfId="32909"/>
    <cellStyle name="Számítás 7 5" xfId="32910"/>
    <cellStyle name="Számítás 7 6" xfId="32911"/>
    <cellStyle name="Számítás 8" xfId="32912"/>
    <cellStyle name="Számítás 8 2" xfId="32913"/>
    <cellStyle name="Számítás 8 2 2" xfId="32914"/>
    <cellStyle name="Számítás 8 2 2 2" xfId="32915"/>
    <cellStyle name="Számítás 8 2 3" xfId="32916"/>
    <cellStyle name="Számítás 8 2 3 2" xfId="32917"/>
    <cellStyle name="Számítás 8 2 4" xfId="32918"/>
    <cellStyle name="Számítás 8 2 5" xfId="32919"/>
    <cellStyle name="Számítás 8 3" xfId="32920"/>
    <cellStyle name="Számítás 8 3 2" xfId="32921"/>
    <cellStyle name="Számítás 8 4" xfId="32922"/>
    <cellStyle name="Számítás 8 4 2" xfId="32923"/>
    <cellStyle name="Számítás 8 5" xfId="32924"/>
    <cellStyle name="Számítás 8 6" xfId="32925"/>
    <cellStyle name="Számítás 9" xfId="32926"/>
    <cellStyle name="Számítás 9 2" xfId="32927"/>
    <cellStyle name="Számítás 9 2 2" xfId="32928"/>
    <cellStyle name="Számítás 9 2 2 2" xfId="32929"/>
    <cellStyle name="Számítás 9 2 3" xfId="32930"/>
    <cellStyle name="Számítás 9 2 3 2" xfId="32931"/>
    <cellStyle name="Számítás 9 2 4" xfId="32932"/>
    <cellStyle name="Számítás 9 2 5" xfId="32933"/>
    <cellStyle name="Számítás 9 3" xfId="32934"/>
    <cellStyle name="Számítás 9 3 2" xfId="32935"/>
    <cellStyle name="Számítás 9 4" xfId="32936"/>
    <cellStyle name="Számítás 9 4 2" xfId="32937"/>
    <cellStyle name="Számítás 9 5" xfId="32938"/>
    <cellStyle name="Számítás 9 6" xfId="32939"/>
    <cellStyle name="Texto de advertencia" xfId="32940"/>
    <cellStyle name="Texto explicativo" xfId="32941"/>
    <cellStyle name="Title" xfId="4" builtinId="15" customBuiltin="1"/>
    <cellStyle name="Title 2" xfId="32942"/>
    <cellStyle name="Título" xfId="32943"/>
    <cellStyle name="Título 1" xfId="32944"/>
    <cellStyle name="Título 2" xfId="32945"/>
    <cellStyle name="Título 3" xfId="32946"/>
    <cellStyle name="Título_20091015 DE_Proposed amendments to CR SEC_MKR" xfId="32947"/>
    <cellStyle name="Total" xfId="20" builtinId="25" customBuiltin="1"/>
    <cellStyle name="Total 2" xfId="32948"/>
    <cellStyle name="Total 2 10" xfId="32949"/>
    <cellStyle name="Total 2 10 2" xfId="32950"/>
    <cellStyle name="Total 2 10 2 2" xfId="32951"/>
    <cellStyle name="Total 2 10 2 2 2" xfId="32952"/>
    <cellStyle name="Total 2 10 2 3" xfId="32953"/>
    <cellStyle name="Total 2 10 2 3 2" xfId="32954"/>
    <cellStyle name="Total 2 10 2 4" xfId="32955"/>
    <cellStyle name="Total 2 10 2 5" xfId="32956"/>
    <cellStyle name="Total 2 10 3" xfId="32957"/>
    <cellStyle name="Total 2 10 3 2" xfId="32958"/>
    <cellStyle name="Total 2 10 4" xfId="32959"/>
    <cellStyle name="Total 2 10 4 2" xfId="32960"/>
    <cellStyle name="Total 2 10 5" xfId="32961"/>
    <cellStyle name="Total 2 10 6" xfId="32962"/>
    <cellStyle name="Total 2 11" xfId="32963"/>
    <cellStyle name="Total 2 11 2" xfId="32964"/>
    <cellStyle name="Total 2 11 2 2" xfId="32965"/>
    <cellStyle name="Total 2 11 3" xfId="32966"/>
    <cellStyle name="Total 2 11 3 2" xfId="32967"/>
    <cellStyle name="Total 2 11 4" xfId="32968"/>
    <cellStyle name="Total 2 11 5" xfId="32969"/>
    <cellStyle name="Total 2 12" xfId="32970"/>
    <cellStyle name="Total 2 12 2" xfId="32971"/>
    <cellStyle name="Total 2 12 2 2" xfId="32972"/>
    <cellStyle name="Total 2 12 3" xfId="32973"/>
    <cellStyle name="Total 2 12 3 2" xfId="32974"/>
    <cellStyle name="Total 2 12 4" xfId="32975"/>
    <cellStyle name="Total 2 12 5" xfId="32976"/>
    <cellStyle name="Total 2 13" xfId="32977"/>
    <cellStyle name="Total 2 13 2" xfId="32978"/>
    <cellStyle name="Total 2 13 2 2" xfId="32979"/>
    <cellStyle name="Total 2 13 3" xfId="32980"/>
    <cellStyle name="Total 2 13 3 2" xfId="32981"/>
    <cellStyle name="Total 2 13 4" xfId="32982"/>
    <cellStyle name="Total 2 13 5" xfId="32983"/>
    <cellStyle name="Total 2 14" xfId="32984"/>
    <cellStyle name="Total 2 14 2" xfId="32985"/>
    <cellStyle name="Total 2 14 2 2" xfId="32986"/>
    <cellStyle name="Total 2 14 3" xfId="32987"/>
    <cellStyle name="Total 2 14 3 2" xfId="32988"/>
    <cellStyle name="Total 2 14 4" xfId="32989"/>
    <cellStyle name="Total 2 14 5" xfId="32990"/>
    <cellStyle name="Total 2 15" xfId="32991"/>
    <cellStyle name="Total 2 15 2" xfId="32992"/>
    <cellStyle name="Total 2 15 2 2" xfId="32993"/>
    <cellStyle name="Total 2 15 3" xfId="32994"/>
    <cellStyle name="Total 2 15 3 2" xfId="32995"/>
    <cellStyle name="Total 2 15 4" xfId="32996"/>
    <cellStyle name="Total 2 15 5" xfId="32997"/>
    <cellStyle name="Total 2 16" xfId="32998"/>
    <cellStyle name="Total 2 16 2" xfId="32999"/>
    <cellStyle name="Total 2 16 2 2" xfId="33000"/>
    <cellStyle name="Total 2 16 3" xfId="33001"/>
    <cellStyle name="Total 2 16 3 2" xfId="33002"/>
    <cellStyle name="Total 2 16 4" xfId="33003"/>
    <cellStyle name="Total 2 17" xfId="33004"/>
    <cellStyle name="Total 2 17 2" xfId="33005"/>
    <cellStyle name="Total 2 17 2 2" xfId="33006"/>
    <cellStyle name="Total 2 17 3" xfId="33007"/>
    <cellStyle name="Total 2 17 3 2" xfId="33008"/>
    <cellStyle name="Total 2 17 4" xfId="33009"/>
    <cellStyle name="Total 2 17 5" xfId="33010"/>
    <cellStyle name="Total 2 18" xfId="33011"/>
    <cellStyle name="Total 2 18 2" xfId="33012"/>
    <cellStyle name="Total 2 18 2 2" xfId="33013"/>
    <cellStyle name="Total 2 18 3" xfId="33014"/>
    <cellStyle name="Total 2 18 3 2" xfId="33015"/>
    <cellStyle name="Total 2 18 4" xfId="33016"/>
    <cellStyle name="Total 2 2" xfId="33017"/>
    <cellStyle name="Total 2 2 10" xfId="33018"/>
    <cellStyle name="Total 2 2 10 2" xfId="33019"/>
    <cellStyle name="Total 2 2 10 2 2" xfId="33020"/>
    <cellStyle name="Total 2 2 10 3" xfId="33021"/>
    <cellStyle name="Total 2 2 10 3 2" xfId="33022"/>
    <cellStyle name="Total 2 2 10 4" xfId="33023"/>
    <cellStyle name="Total 2 2 10 5" xfId="33024"/>
    <cellStyle name="Total 2 2 11" xfId="33025"/>
    <cellStyle name="Total 2 2 11 2" xfId="33026"/>
    <cellStyle name="Total 2 2 11 2 2" xfId="33027"/>
    <cellStyle name="Total 2 2 11 3" xfId="33028"/>
    <cellStyle name="Total 2 2 11 3 2" xfId="33029"/>
    <cellStyle name="Total 2 2 11 4" xfId="33030"/>
    <cellStyle name="Total 2 2 11 5" xfId="33031"/>
    <cellStyle name="Total 2 2 12" xfId="33032"/>
    <cellStyle name="Total 2 2 12 2" xfId="33033"/>
    <cellStyle name="Total 2 2 12 2 2" xfId="33034"/>
    <cellStyle name="Total 2 2 12 3" xfId="33035"/>
    <cellStyle name="Total 2 2 12 3 2" xfId="33036"/>
    <cellStyle name="Total 2 2 12 4" xfId="33037"/>
    <cellStyle name="Total 2 2 12 5" xfId="33038"/>
    <cellStyle name="Total 2 2 13" xfId="33039"/>
    <cellStyle name="Total 2 2 13 2" xfId="33040"/>
    <cellStyle name="Total 2 2 13 2 2" xfId="33041"/>
    <cellStyle name="Total 2 2 13 3" xfId="33042"/>
    <cellStyle name="Total 2 2 13 3 2" xfId="33043"/>
    <cellStyle name="Total 2 2 13 4" xfId="33044"/>
    <cellStyle name="Total 2 2 13 5" xfId="33045"/>
    <cellStyle name="Total 2 2 14" xfId="33046"/>
    <cellStyle name="Total 2 2 14 2" xfId="33047"/>
    <cellStyle name="Total 2 2 14 2 2" xfId="33048"/>
    <cellStyle name="Total 2 2 14 3" xfId="33049"/>
    <cellStyle name="Total 2 2 14 3 2" xfId="33050"/>
    <cellStyle name="Total 2 2 14 4" xfId="33051"/>
    <cellStyle name="Total 2 2 14 5" xfId="33052"/>
    <cellStyle name="Total 2 2 15" xfId="33053"/>
    <cellStyle name="Total 2 2 15 2" xfId="33054"/>
    <cellStyle name="Total 2 2 15 2 2" xfId="33055"/>
    <cellStyle name="Total 2 2 15 3" xfId="33056"/>
    <cellStyle name="Total 2 2 15 3 2" xfId="33057"/>
    <cellStyle name="Total 2 2 15 4" xfId="33058"/>
    <cellStyle name="Total 2 2 15 5" xfId="33059"/>
    <cellStyle name="Total 2 2 16" xfId="33060"/>
    <cellStyle name="Total 2 2 16 2" xfId="33061"/>
    <cellStyle name="Total 2 2 16 2 2" xfId="33062"/>
    <cellStyle name="Total 2 2 16 3" xfId="33063"/>
    <cellStyle name="Total 2 2 16 3 2" xfId="33064"/>
    <cellStyle name="Total 2 2 16 4" xfId="33065"/>
    <cellStyle name="Total 2 2 17" xfId="33066"/>
    <cellStyle name="Total 2 2 17 2" xfId="33067"/>
    <cellStyle name="Total 2 2 17 2 2" xfId="33068"/>
    <cellStyle name="Total 2 2 17 3" xfId="33069"/>
    <cellStyle name="Total 2 2 17 3 2" xfId="33070"/>
    <cellStyle name="Total 2 2 17 4" xfId="33071"/>
    <cellStyle name="Total 2 2 17 5" xfId="33072"/>
    <cellStyle name="Total 2 2 18" xfId="33073"/>
    <cellStyle name="Total 2 2 18 2" xfId="33074"/>
    <cellStyle name="Total 2 2 18 2 2" xfId="33075"/>
    <cellStyle name="Total 2 2 18 3" xfId="33076"/>
    <cellStyle name="Total 2 2 18 3 2" xfId="33077"/>
    <cellStyle name="Total 2 2 18 4" xfId="33078"/>
    <cellStyle name="Total 2 2 19" xfId="33079"/>
    <cellStyle name="Total 2 2 19 2" xfId="33080"/>
    <cellStyle name="Total 2 2 19 2 2" xfId="33081"/>
    <cellStyle name="Total 2 2 19 3" xfId="33082"/>
    <cellStyle name="Total 2 2 19 3 2" xfId="33083"/>
    <cellStyle name="Total 2 2 19 4" xfId="33084"/>
    <cellStyle name="Total 2 2 19 5" xfId="33085"/>
    <cellStyle name="Total 2 2 2" xfId="33086"/>
    <cellStyle name="Total 2 2 2 10" xfId="33087"/>
    <cellStyle name="Total 2 2 2 10 2" xfId="33088"/>
    <cellStyle name="Total 2 2 2 11" xfId="33089"/>
    <cellStyle name="Total 2 2 2 2" xfId="33090"/>
    <cellStyle name="Total 2 2 2 2 10" xfId="33091"/>
    <cellStyle name="Total 2 2 2 2 2" xfId="33092"/>
    <cellStyle name="Total 2 2 2 2 2 2" xfId="33093"/>
    <cellStyle name="Total 2 2 2 2 2 2 2" xfId="33094"/>
    <cellStyle name="Total 2 2 2 2 2 2 2 2" xfId="33095"/>
    <cellStyle name="Total 2 2 2 2 2 2 2 2 2" xfId="33096"/>
    <cellStyle name="Total 2 2 2 2 2 2 2 3" xfId="33097"/>
    <cellStyle name="Total 2 2 2 2 2 2 2 3 2" xfId="33098"/>
    <cellStyle name="Total 2 2 2 2 2 2 2 4" xfId="33099"/>
    <cellStyle name="Total 2 2 2 2 2 2 2 5" xfId="33100"/>
    <cellStyle name="Total 2 2 2 2 2 2 3" xfId="33101"/>
    <cellStyle name="Total 2 2 2 2 2 2 3 2" xfId="33102"/>
    <cellStyle name="Total 2 2 2 2 2 2 4" xfId="33103"/>
    <cellStyle name="Total 2 2 2 2 2 2 4 2" xfId="33104"/>
    <cellStyle name="Total 2 2 2 2 2 2 5" xfId="33105"/>
    <cellStyle name="Total 2 2 2 2 2 2 6" xfId="33106"/>
    <cellStyle name="Total 2 2 2 2 2 3" xfId="33107"/>
    <cellStyle name="Total 2 2 2 2 2 3 2" xfId="33108"/>
    <cellStyle name="Total 2 2 2 2 2 3 2 2" xfId="33109"/>
    <cellStyle name="Total 2 2 2 2 2 3 2 2 2" xfId="33110"/>
    <cellStyle name="Total 2 2 2 2 2 3 2 3" xfId="33111"/>
    <cellStyle name="Total 2 2 2 2 2 3 2 3 2" xfId="33112"/>
    <cellStyle name="Total 2 2 2 2 2 3 2 4" xfId="33113"/>
    <cellStyle name="Total 2 2 2 2 2 3 2 5" xfId="33114"/>
    <cellStyle name="Total 2 2 2 2 2 3 3" xfId="33115"/>
    <cellStyle name="Total 2 2 2 2 2 3 3 2" xfId="33116"/>
    <cellStyle name="Total 2 2 2 2 2 3 4" xfId="33117"/>
    <cellStyle name="Total 2 2 2 2 2 3 4 2" xfId="33118"/>
    <cellStyle name="Total 2 2 2 2 2 3 5" xfId="33119"/>
    <cellStyle name="Total 2 2 2 2 2 3 6" xfId="33120"/>
    <cellStyle name="Total 2 2 2 2 2 4" xfId="33121"/>
    <cellStyle name="Total 2 2 2 2 2 4 2" xfId="33122"/>
    <cellStyle name="Total 2 2 2 2 2 4 2 2" xfId="33123"/>
    <cellStyle name="Total 2 2 2 2 2 4 2 2 2" xfId="33124"/>
    <cellStyle name="Total 2 2 2 2 2 4 2 3" xfId="33125"/>
    <cellStyle name="Total 2 2 2 2 2 4 2 3 2" xfId="33126"/>
    <cellStyle name="Total 2 2 2 2 2 4 2 4" xfId="33127"/>
    <cellStyle name="Total 2 2 2 2 2 4 2 5" xfId="33128"/>
    <cellStyle name="Total 2 2 2 2 2 4 3" xfId="33129"/>
    <cellStyle name="Total 2 2 2 2 2 4 3 2" xfId="33130"/>
    <cellStyle name="Total 2 2 2 2 2 4 4" xfId="33131"/>
    <cellStyle name="Total 2 2 2 2 2 4 4 2" xfId="33132"/>
    <cellStyle name="Total 2 2 2 2 2 4 5" xfId="33133"/>
    <cellStyle name="Total 2 2 2 2 2 4 6" xfId="33134"/>
    <cellStyle name="Total 2 2 2 2 2 5" xfId="33135"/>
    <cellStyle name="Total 2 2 2 2 2 5 2" xfId="33136"/>
    <cellStyle name="Total 2 2 2 2 2 5 2 2" xfId="33137"/>
    <cellStyle name="Total 2 2 2 2 2 5 3" xfId="33138"/>
    <cellStyle name="Total 2 2 2 2 2 5 3 2" xfId="33139"/>
    <cellStyle name="Total 2 2 2 2 2 5 4" xfId="33140"/>
    <cellStyle name="Total 2 2 2 2 2 5 5" xfId="33141"/>
    <cellStyle name="Total 2 2 2 2 2 6" xfId="33142"/>
    <cellStyle name="Total 2 2 2 2 2 6 2" xfId="33143"/>
    <cellStyle name="Total 2 2 2 2 2 7" xfId="33144"/>
    <cellStyle name="Total 2 2 2 2 2 7 2" xfId="33145"/>
    <cellStyle name="Total 2 2 2 2 2 8" xfId="33146"/>
    <cellStyle name="Total 2 2 2 2 2 9" xfId="33147"/>
    <cellStyle name="Total 2 2 2 2 3" xfId="33148"/>
    <cellStyle name="Total 2 2 2 2 3 2" xfId="33149"/>
    <cellStyle name="Total 2 2 2 2 3 2 2" xfId="33150"/>
    <cellStyle name="Total 2 2 2 2 3 2 2 2" xfId="33151"/>
    <cellStyle name="Total 2 2 2 2 3 2 2 2 2" xfId="33152"/>
    <cellStyle name="Total 2 2 2 2 3 2 2 3" xfId="33153"/>
    <cellStyle name="Total 2 2 2 2 3 2 2 3 2" xfId="33154"/>
    <cellStyle name="Total 2 2 2 2 3 2 2 4" xfId="33155"/>
    <cellStyle name="Total 2 2 2 2 3 2 2 5" xfId="33156"/>
    <cellStyle name="Total 2 2 2 2 3 2 3" xfId="33157"/>
    <cellStyle name="Total 2 2 2 2 3 2 3 2" xfId="33158"/>
    <cellStyle name="Total 2 2 2 2 3 2 4" xfId="33159"/>
    <cellStyle name="Total 2 2 2 2 3 2 4 2" xfId="33160"/>
    <cellStyle name="Total 2 2 2 2 3 2 5" xfId="33161"/>
    <cellStyle name="Total 2 2 2 2 3 2 6" xfId="33162"/>
    <cellStyle name="Total 2 2 2 2 3 3" xfId="33163"/>
    <cellStyle name="Total 2 2 2 2 3 3 2" xfId="33164"/>
    <cellStyle name="Total 2 2 2 2 3 3 2 2" xfId="33165"/>
    <cellStyle name="Total 2 2 2 2 3 3 2 2 2" xfId="33166"/>
    <cellStyle name="Total 2 2 2 2 3 3 2 3" xfId="33167"/>
    <cellStyle name="Total 2 2 2 2 3 3 2 3 2" xfId="33168"/>
    <cellStyle name="Total 2 2 2 2 3 3 2 4" xfId="33169"/>
    <cellStyle name="Total 2 2 2 2 3 3 2 5" xfId="33170"/>
    <cellStyle name="Total 2 2 2 2 3 3 3" xfId="33171"/>
    <cellStyle name="Total 2 2 2 2 3 3 3 2" xfId="33172"/>
    <cellStyle name="Total 2 2 2 2 3 3 4" xfId="33173"/>
    <cellStyle name="Total 2 2 2 2 3 3 4 2" xfId="33174"/>
    <cellStyle name="Total 2 2 2 2 3 3 5" xfId="33175"/>
    <cellStyle name="Total 2 2 2 2 3 3 6" xfId="33176"/>
    <cellStyle name="Total 2 2 2 2 3 4" xfId="33177"/>
    <cellStyle name="Total 2 2 2 2 3 4 2" xfId="33178"/>
    <cellStyle name="Total 2 2 2 2 3 4 2 2" xfId="33179"/>
    <cellStyle name="Total 2 2 2 2 3 4 3" xfId="33180"/>
    <cellStyle name="Total 2 2 2 2 3 4 3 2" xfId="33181"/>
    <cellStyle name="Total 2 2 2 2 3 4 4" xfId="33182"/>
    <cellStyle name="Total 2 2 2 2 3 4 5" xfId="33183"/>
    <cellStyle name="Total 2 2 2 2 3 5" xfId="33184"/>
    <cellStyle name="Total 2 2 2 2 3 5 2" xfId="33185"/>
    <cellStyle name="Total 2 2 2 2 3 6" xfId="33186"/>
    <cellStyle name="Total 2 2 2 2 3 6 2" xfId="33187"/>
    <cellStyle name="Total 2 2 2 2 3 7" xfId="33188"/>
    <cellStyle name="Total 2 2 2 2 3 8" xfId="33189"/>
    <cellStyle name="Total 2 2 2 2 4" xfId="33190"/>
    <cellStyle name="Total 2 2 2 2 4 2" xfId="33191"/>
    <cellStyle name="Total 2 2 2 2 4 2 2" xfId="33192"/>
    <cellStyle name="Total 2 2 2 2 4 2 2 2" xfId="33193"/>
    <cellStyle name="Total 2 2 2 2 4 2 3" xfId="33194"/>
    <cellStyle name="Total 2 2 2 2 4 2 3 2" xfId="33195"/>
    <cellStyle name="Total 2 2 2 2 4 2 4" xfId="33196"/>
    <cellStyle name="Total 2 2 2 2 4 2 5" xfId="33197"/>
    <cellStyle name="Total 2 2 2 2 4 3" xfId="33198"/>
    <cellStyle name="Total 2 2 2 2 4 3 2" xfId="33199"/>
    <cellStyle name="Total 2 2 2 2 4 4" xfId="33200"/>
    <cellStyle name="Total 2 2 2 2 4 4 2" xfId="33201"/>
    <cellStyle name="Total 2 2 2 2 4 5" xfId="33202"/>
    <cellStyle name="Total 2 2 2 2 4 6" xfId="33203"/>
    <cellStyle name="Total 2 2 2 2 5" xfId="33204"/>
    <cellStyle name="Total 2 2 2 2 5 2" xfId="33205"/>
    <cellStyle name="Total 2 2 2 2 5 2 2" xfId="33206"/>
    <cellStyle name="Total 2 2 2 2 5 2 2 2" xfId="33207"/>
    <cellStyle name="Total 2 2 2 2 5 2 3" xfId="33208"/>
    <cellStyle name="Total 2 2 2 2 5 2 3 2" xfId="33209"/>
    <cellStyle name="Total 2 2 2 2 5 2 4" xfId="33210"/>
    <cellStyle name="Total 2 2 2 2 5 2 5" xfId="33211"/>
    <cellStyle name="Total 2 2 2 2 5 3" xfId="33212"/>
    <cellStyle name="Total 2 2 2 2 5 3 2" xfId="33213"/>
    <cellStyle name="Total 2 2 2 2 5 4" xfId="33214"/>
    <cellStyle name="Total 2 2 2 2 5 4 2" xfId="33215"/>
    <cellStyle name="Total 2 2 2 2 5 5" xfId="33216"/>
    <cellStyle name="Total 2 2 2 2 5 6" xfId="33217"/>
    <cellStyle name="Total 2 2 2 2 6" xfId="33218"/>
    <cellStyle name="Total 2 2 2 2 6 2" xfId="33219"/>
    <cellStyle name="Total 2 2 2 2 6 2 2" xfId="33220"/>
    <cellStyle name="Total 2 2 2 2 6 2 2 2" xfId="33221"/>
    <cellStyle name="Total 2 2 2 2 6 2 3" xfId="33222"/>
    <cellStyle name="Total 2 2 2 2 6 2 3 2" xfId="33223"/>
    <cellStyle name="Total 2 2 2 2 6 2 4" xfId="33224"/>
    <cellStyle name="Total 2 2 2 2 6 2 5" xfId="33225"/>
    <cellStyle name="Total 2 2 2 2 6 3" xfId="33226"/>
    <cellStyle name="Total 2 2 2 2 6 3 2" xfId="33227"/>
    <cellStyle name="Total 2 2 2 2 6 4" xfId="33228"/>
    <cellStyle name="Total 2 2 2 2 6 4 2" xfId="33229"/>
    <cellStyle name="Total 2 2 2 2 6 5" xfId="33230"/>
    <cellStyle name="Total 2 2 2 2 6 6" xfId="33231"/>
    <cellStyle name="Total 2 2 2 2 7" xfId="33232"/>
    <cellStyle name="Total 2 2 2 2 7 2" xfId="33233"/>
    <cellStyle name="Total 2 2 2 2 7 2 2" xfId="33234"/>
    <cellStyle name="Total 2 2 2 2 7 3" xfId="33235"/>
    <cellStyle name="Total 2 2 2 2 7 3 2" xfId="33236"/>
    <cellStyle name="Total 2 2 2 2 7 4" xfId="33237"/>
    <cellStyle name="Total 2 2 2 2 7 5" xfId="33238"/>
    <cellStyle name="Total 2 2 2 2 8" xfId="33239"/>
    <cellStyle name="Total 2 2 2 2 8 2" xfId="33240"/>
    <cellStyle name="Total 2 2 2 2 9" xfId="33241"/>
    <cellStyle name="Total 2 2 2 2 9 2" xfId="33242"/>
    <cellStyle name="Total 2 2 2 3" xfId="33243"/>
    <cellStyle name="Total 2 2 2 3 2" xfId="33244"/>
    <cellStyle name="Total 2 2 2 3 2 2" xfId="33245"/>
    <cellStyle name="Total 2 2 2 3 2 2 2" xfId="33246"/>
    <cellStyle name="Total 2 2 2 3 2 2 2 2" xfId="33247"/>
    <cellStyle name="Total 2 2 2 3 2 2 3" xfId="33248"/>
    <cellStyle name="Total 2 2 2 3 2 2 3 2" xfId="33249"/>
    <cellStyle name="Total 2 2 2 3 2 2 4" xfId="33250"/>
    <cellStyle name="Total 2 2 2 3 2 2 5" xfId="33251"/>
    <cellStyle name="Total 2 2 2 3 2 3" xfId="33252"/>
    <cellStyle name="Total 2 2 2 3 2 3 2" xfId="33253"/>
    <cellStyle name="Total 2 2 2 3 2 4" xfId="33254"/>
    <cellStyle name="Total 2 2 2 3 2 4 2" xfId="33255"/>
    <cellStyle name="Total 2 2 2 3 2 5" xfId="33256"/>
    <cellStyle name="Total 2 2 2 3 2 6" xfId="33257"/>
    <cellStyle name="Total 2 2 2 3 3" xfId="33258"/>
    <cellStyle name="Total 2 2 2 3 3 2" xfId="33259"/>
    <cellStyle name="Total 2 2 2 3 3 2 2" xfId="33260"/>
    <cellStyle name="Total 2 2 2 3 3 2 2 2" xfId="33261"/>
    <cellStyle name="Total 2 2 2 3 3 2 3" xfId="33262"/>
    <cellStyle name="Total 2 2 2 3 3 2 3 2" xfId="33263"/>
    <cellStyle name="Total 2 2 2 3 3 2 4" xfId="33264"/>
    <cellStyle name="Total 2 2 2 3 3 2 5" xfId="33265"/>
    <cellStyle name="Total 2 2 2 3 3 3" xfId="33266"/>
    <cellStyle name="Total 2 2 2 3 3 3 2" xfId="33267"/>
    <cellStyle name="Total 2 2 2 3 3 4" xfId="33268"/>
    <cellStyle name="Total 2 2 2 3 3 4 2" xfId="33269"/>
    <cellStyle name="Total 2 2 2 3 3 5" xfId="33270"/>
    <cellStyle name="Total 2 2 2 3 3 6" xfId="33271"/>
    <cellStyle name="Total 2 2 2 3 4" xfId="33272"/>
    <cellStyle name="Total 2 2 2 3 4 2" xfId="33273"/>
    <cellStyle name="Total 2 2 2 3 4 2 2" xfId="33274"/>
    <cellStyle name="Total 2 2 2 3 4 2 2 2" xfId="33275"/>
    <cellStyle name="Total 2 2 2 3 4 2 3" xfId="33276"/>
    <cellStyle name="Total 2 2 2 3 4 2 3 2" xfId="33277"/>
    <cellStyle name="Total 2 2 2 3 4 2 4" xfId="33278"/>
    <cellStyle name="Total 2 2 2 3 4 2 5" xfId="33279"/>
    <cellStyle name="Total 2 2 2 3 4 3" xfId="33280"/>
    <cellStyle name="Total 2 2 2 3 4 3 2" xfId="33281"/>
    <cellStyle name="Total 2 2 2 3 4 4" xfId="33282"/>
    <cellStyle name="Total 2 2 2 3 4 4 2" xfId="33283"/>
    <cellStyle name="Total 2 2 2 3 4 5" xfId="33284"/>
    <cellStyle name="Total 2 2 2 3 4 6" xfId="33285"/>
    <cellStyle name="Total 2 2 2 3 5" xfId="33286"/>
    <cellStyle name="Total 2 2 2 3 5 2" xfId="33287"/>
    <cellStyle name="Total 2 2 2 3 5 2 2" xfId="33288"/>
    <cellStyle name="Total 2 2 2 3 5 3" xfId="33289"/>
    <cellStyle name="Total 2 2 2 3 5 3 2" xfId="33290"/>
    <cellStyle name="Total 2 2 2 3 5 4" xfId="33291"/>
    <cellStyle name="Total 2 2 2 3 5 5" xfId="33292"/>
    <cellStyle name="Total 2 2 2 3 6" xfId="33293"/>
    <cellStyle name="Total 2 2 2 3 6 2" xfId="33294"/>
    <cellStyle name="Total 2 2 2 3 7" xfId="33295"/>
    <cellStyle name="Total 2 2 2 3 7 2" xfId="33296"/>
    <cellStyle name="Total 2 2 2 3 8" xfId="33297"/>
    <cellStyle name="Total 2 2 2 3 9" xfId="33298"/>
    <cellStyle name="Total 2 2 2 4" xfId="33299"/>
    <cellStyle name="Total 2 2 2 4 2" xfId="33300"/>
    <cellStyle name="Total 2 2 2 4 2 2" xfId="33301"/>
    <cellStyle name="Total 2 2 2 4 2 2 2" xfId="33302"/>
    <cellStyle name="Total 2 2 2 4 2 2 2 2" xfId="33303"/>
    <cellStyle name="Total 2 2 2 4 2 2 3" xfId="33304"/>
    <cellStyle name="Total 2 2 2 4 2 2 3 2" xfId="33305"/>
    <cellStyle name="Total 2 2 2 4 2 2 4" xfId="33306"/>
    <cellStyle name="Total 2 2 2 4 2 2 5" xfId="33307"/>
    <cellStyle name="Total 2 2 2 4 2 3" xfId="33308"/>
    <cellStyle name="Total 2 2 2 4 2 3 2" xfId="33309"/>
    <cellStyle name="Total 2 2 2 4 2 4" xfId="33310"/>
    <cellStyle name="Total 2 2 2 4 2 4 2" xfId="33311"/>
    <cellStyle name="Total 2 2 2 4 2 5" xfId="33312"/>
    <cellStyle name="Total 2 2 2 4 2 6" xfId="33313"/>
    <cellStyle name="Total 2 2 2 4 3" xfId="33314"/>
    <cellStyle name="Total 2 2 2 4 3 2" xfId="33315"/>
    <cellStyle name="Total 2 2 2 4 3 2 2" xfId="33316"/>
    <cellStyle name="Total 2 2 2 4 3 2 2 2" xfId="33317"/>
    <cellStyle name="Total 2 2 2 4 3 2 3" xfId="33318"/>
    <cellStyle name="Total 2 2 2 4 3 2 3 2" xfId="33319"/>
    <cellStyle name="Total 2 2 2 4 3 2 4" xfId="33320"/>
    <cellStyle name="Total 2 2 2 4 3 2 5" xfId="33321"/>
    <cellStyle name="Total 2 2 2 4 3 3" xfId="33322"/>
    <cellStyle name="Total 2 2 2 4 3 3 2" xfId="33323"/>
    <cellStyle name="Total 2 2 2 4 3 4" xfId="33324"/>
    <cellStyle name="Total 2 2 2 4 3 4 2" xfId="33325"/>
    <cellStyle name="Total 2 2 2 4 3 5" xfId="33326"/>
    <cellStyle name="Total 2 2 2 4 3 6" xfId="33327"/>
    <cellStyle name="Total 2 2 2 4 4" xfId="33328"/>
    <cellStyle name="Total 2 2 2 4 4 2" xfId="33329"/>
    <cellStyle name="Total 2 2 2 4 4 2 2" xfId="33330"/>
    <cellStyle name="Total 2 2 2 4 4 3" xfId="33331"/>
    <cellStyle name="Total 2 2 2 4 4 3 2" xfId="33332"/>
    <cellStyle name="Total 2 2 2 4 4 4" xfId="33333"/>
    <cellStyle name="Total 2 2 2 4 4 5" xfId="33334"/>
    <cellStyle name="Total 2 2 2 4 5" xfId="33335"/>
    <cellStyle name="Total 2 2 2 4 5 2" xfId="33336"/>
    <cellStyle name="Total 2 2 2 4 6" xfId="33337"/>
    <cellStyle name="Total 2 2 2 4 6 2" xfId="33338"/>
    <cellStyle name="Total 2 2 2 4 7" xfId="33339"/>
    <cellStyle name="Total 2 2 2 4 8" xfId="33340"/>
    <cellStyle name="Total 2 2 2 5" xfId="33341"/>
    <cellStyle name="Total 2 2 2 5 2" xfId="33342"/>
    <cellStyle name="Total 2 2 2 5 2 2" xfId="33343"/>
    <cellStyle name="Total 2 2 2 5 2 2 2" xfId="33344"/>
    <cellStyle name="Total 2 2 2 5 2 3" xfId="33345"/>
    <cellStyle name="Total 2 2 2 5 2 3 2" xfId="33346"/>
    <cellStyle name="Total 2 2 2 5 2 4" xfId="33347"/>
    <cellStyle name="Total 2 2 2 5 2 5" xfId="33348"/>
    <cellStyle name="Total 2 2 2 5 3" xfId="33349"/>
    <cellStyle name="Total 2 2 2 5 3 2" xfId="33350"/>
    <cellStyle name="Total 2 2 2 5 4" xfId="33351"/>
    <cellStyle name="Total 2 2 2 5 4 2" xfId="33352"/>
    <cellStyle name="Total 2 2 2 5 5" xfId="33353"/>
    <cellStyle name="Total 2 2 2 5 6" xfId="33354"/>
    <cellStyle name="Total 2 2 2 6" xfId="33355"/>
    <cellStyle name="Total 2 2 2 6 2" xfId="33356"/>
    <cellStyle name="Total 2 2 2 6 2 2" xfId="33357"/>
    <cellStyle name="Total 2 2 2 6 2 2 2" xfId="33358"/>
    <cellStyle name="Total 2 2 2 6 2 3" xfId="33359"/>
    <cellStyle name="Total 2 2 2 6 2 3 2" xfId="33360"/>
    <cellStyle name="Total 2 2 2 6 2 4" xfId="33361"/>
    <cellStyle name="Total 2 2 2 6 2 5" xfId="33362"/>
    <cellStyle name="Total 2 2 2 6 3" xfId="33363"/>
    <cellStyle name="Total 2 2 2 6 3 2" xfId="33364"/>
    <cellStyle name="Total 2 2 2 6 4" xfId="33365"/>
    <cellStyle name="Total 2 2 2 6 4 2" xfId="33366"/>
    <cellStyle name="Total 2 2 2 6 5" xfId="33367"/>
    <cellStyle name="Total 2 2 2 6 6" xfId="33368"/>
    <cellStyle name="Total 2 2 2 7" xfId="33369"/>
    <cellStyle name="Total 2 2 2 7 2" xfId="33370"/>
    <cellStyle name="Total 2 2 2 7 2 2" xfId="33371"/>
    <cellStyle name="Total 2 2 2 7 2 2 2" xfId="33372"/>
    <cellStyle name="Total 2 2 2 7 2 3" xfId="33373"/>
    <cellStyle name="Total 2 2 2 7 2 3 2" xfId="33374"/>
    <cellStyle name="Total 2 2 2 7 2 4" xfId="33375"/>
    <cellStyle name="Total 2 2 2 7 2 5" xfId="33376"/>
    <cellStyle name="Total 2 2 2 7 3" xfId="33377"/>
    <cellStyle name="Total 2 2 2 7 3 2" xfId="33378"/>
    <cellStyle name="Total 2 2 2 7 4" xfId="33379"/>
    <cellStyle name="Total 2 2 2 7 4 2" xfId="33380"/>
    <cellStyle name="Total 2 2 2 7 5" xfId="33381"/>
    <cellStyle name="Total 2 2 2 7 6" xfId="33382"/>
    <cellStyle name="Total 2 2 2 8" xfId="33383"/>
    <cellStyle name="Total 2 2 2 8 2" xfId="33384"/>
    <cellStyle name="Total 2 2 2 8 2 2" xfId="33385"/>
    <cellStyle name="Total 2 2 2 8 3" xfId="33386"/>
    <cellStyle name="Total 2 2 2 8 3 2" xfId="33387"/>
    <cellStyle name="Total 2 2 2 8 4" xfId="33388"/>
    <cellStyle name="Total 2 2 2 8 5" xfId="33389"/>
    <cellStyle name="Total 2 2 2 9" xfId="33390"/>
    <cellStyle name="Total 2 2 2 9 2" xfId="33391"/>
    <cellStyle name="Total 2 2 20" xfId="33392"/>
    <cellStyle name="Total 2 2 20 2" xfId="33393"/>
    <cellStyle name="Total 2 2 21" xfId="33394"/>
    <cellStyle name="Total 2 2 21 2" xfId="33395"/>
    <cellStyle name="Total 2 2 22" xfId="33396"/>
    <cellStyle name="Total 2 2 22 2" xfId="33397"/>
    <cellStyle name="Total 2 2 3" xfId="33398"/>
    <cellStyle name="Total 2 2 3 10" xfId="33399"/>
    <cellStyle name="Total 2 2 3 10 2" xfId="33400"/>
    <cellStyle name="Total 2 2 3 11" xfId="33401"/>
    <cellStyle name="Total 2 2 3 2" xfId="33402"/>
    <cellStyle name="Total 2 2 3 2 10" xfId="33403"/>
    <cellStyle name="Total 2 2 3 2 2" xfId="33404"/>
    <cellStyle name="Total 2 2 3 2 2 2" xfId="33405"/>
    <cellStyle name="Total 2 2 3 2 2 2 2" xfId="33406"/>
    <cellStyle name="Total 2 2 3 2 2 2 2 2" xfId="33407"/>
    <cellStyle name="Total 2 2 3 2 2 2 2 2 2" xfId="33408"/>
    <cellStyle name="Total 2 2 3 2 2 2 2 3" xfId="33409"/>
    <cellStyle name="Total 2 2 3 2 2 2 2 3 2" xfId="33410"/>
    <cellStyle name="Total 2 2 3 2 2 2 2 4" xfId="33411"/>
    <cellStyle name="Total 2 2 3 2 2 2 2 5" xfId="33412"/>
    <cellStyle name="Total 2 2 3 2 2 2 3" xfId="33413"/>
    <cellStyle name="Total 2 2 3 2 2 2 3 2" xfId="33414"/>
    <cellStyle name="Total 2 2 3 2 2 2 4" xfId="33415"/>
    <cellStyle name="Total 2 2 3 2 2 2 4 2" xfId="33416"/>
    <cellStyle name="Total 2 2 3 2 2 2 5" xfId="33417"/>
    <cellStyle name="Total 2 2 3 2 2 2 6" xfId="33418"/>
    <cellStyle name="Total 2 2 3 2 2 3" xfId="33419"/>
    <cellStyle name="Total 2 2 3 2 2 3 2" xfId="33420"/>
    <cellStyle name="Total 2 2 3 2 2 3 2 2" xfId="33421"/>
    <cellStyle name="Total 2 2 3 2 2 3 2 2 2" xfId="33422"/>
    <cellStyle name="Total 2 2 3 2 2 3 2 3" xfId="33423"/>
    <cellStyle name="Total 2 2 3 2 2 3 2 3 2" xfId="33424"/>
    <cellStyle name="Total 2 2 3 2 2 3 2 4" xfId="33425"/>
    <cellStyle name="Total 2 2 3 2 2 3 2 5" xfId="33426"/>
    <cellStyle name="Total 2 2 3 2 2 3 3" xfId="33427"/>
    <cellStyle name="Total 2 2 3 2 2 3 3 2" xfId="33428"/>
    <cellStyle name="Total 2 2 3 2 2 3 4" xfId="33429"/>
    <cellStyle name="Total 2 2 3 2 2 3 4 2" xfId="33430"/>
    <cellStyle name="Total 2 2 3 2 2 3 5" xfId="33431"/>
    <cellStyle name="Total 2 2 3 2 2 3 6" xfId="33432"/>
    <cellStyle name="Total 2 2 3 2 2 4" xfId="33433"/>
    <cellStyle name="Total 2 2 3 2 2 4 2" xfId="33434"/>
    <cellStyle name="Total 2 2 3 2 2 4 2 2" xfId="33435"/>
    <cellStyle name="Total 2 2 3 2 2 4 2 2 2" xfId="33436"/>
    <cellStyle name="Total 2 2 3 2 2 4 2 3" xfId="33437"/>
    <cellStyle name="Total 2 2 3 2 2 4 2 3 2" xfId="33438"/>
    <cellStyle name="Total 2 2 3 2 2 4 2 4" xfId="33439"/>
    <cellStyle name="Total 2 2 3 2 2 4 2 5" xfId="33440"/>
    <cellStyle name="Total 2 2 3 2 2 4 3" xfId="33441"/>
    <cellStyle name="Total 2 2 3 2 2 4 3 2" xfId="33442"/>
    <cellStyle name="Total 2 2 3 2 2 4 4" xfId="33443"/>
    <cellStyle name="Total 2 2 3 2 2 4 4 2" xfId="33444"/>
    <cellStyle name="Total 2 2 3 2 2 4 5" xfId="33445"/>
    <cellStyle name="Total 2 2 3 2 2 4 6" xfId="33446"/>
    <cellStyle name="Total 2 2 3 2 2 5" xfId="33447"/>
    <cellStyle name="Total 2 2 3 2 2 5 2" xfId="33448"/>
    <cellStyle name="Total 2 2 3 2 2 5 2 2" xfId="33449"/>
    <cellStyle name="Total 2 2 3 2 2 5 3" xfId="33450"/>
    <cellStyle name="Total 2 2 3 2 2 5 3 2" xfId="33451"/>
    <cellStyle name="Total 2 2 3 2 2 5 4" xfId="33452"/>
    <cellStyle name="Total 2 2 3 2 2 5 5" xfId="33453"/>
    <cellStyle name="Total 2 2 3 2 2 6" xfId="33454"/>
    <cellStyle name="Total 2 2 3 2 2 6 2" xfId="33455"/>
    <cellStyle name="Total 2 2 3 2 2 7" xfId="33456"/>
    <cellStyle name="Total 2 2 3 2 2 7 2" xfId="33457"/>
    <cellStyle name="Total 2 2 3 2 2 8" xfId="33458"/>
    <cellStyle name="Total 2 2 3 2 2 9" xfId="33459"/>
    <cellStyle name="Total 2 2 3 2 3" xfId="33460"/>
    <cellStyle name="Total 2 2 3 2 3 2" xfId="33461"/>
    <cellStyle name="Total 2 2 3 2 3 2 2" xfId="33462"/>
    <cellStyle name="Total 2 2 3 2 3 2 2 2" xfId="33463"/>
    <cellStyle name="Total 2 2 3 2 3 2 2 2 2" xfId="33464"/>
    <cellStyle name="Total 2 2 3 2 3 2 2 3" xfId="33465"/>
    <cellStyle name="Total 2 2 3 2 3 2 2 3 2" xfId="33466"/>
    <cellStyle name="Total 2 2 3 2 3 2 2 4" xfId="33467"/>
    <cellStyle name="Total 2 2 3 2 3 2 2 5" xfId="33468"/>
    <cellStyle name="Total 2 2 3 2 3 2 3" xfId="33469"/>
    <cellStyle name="Total 2 2 3 2 3 2 3 2" xfId="33470"/>
    <cellStyle name="Total 2 2 3 2 3 2 4" xfId="33471"/>
    <cellStyle name="Total 2 2 3 2 3 2 4 2" xfId="33472"/>
    <cellStyle name="Total 2 2 3 2 3 2 5" xfId="33473"/>
    <cellStyle name="Total 2 2 3 2 3 2 6" xfId="33474"/>
    <cellStyle name="Total 2 2 3 2 3 3" xfId="33475"/>
    <cellStyle name="Total 2 2 3 2 3 3 2" xfId="33476"/>
    <cellStyle name="Total 2 2 3 2 3 3 2 2" xfId="33477"/>
    <cellStyle name="Total 2 2 3 2 3 3 2 2 2" xfId="33478"/>
    <cellStyle name="Total 2 2 3 2 3 3 2 3" xfId="33479"/>
    <cellStyle name="Total 2 2 3 2 3 3 2 3 2" xfId="33480"/>
    <cellStyle name="Total 2 2 3 2 3 3 2 4" xfId="33481"/>
    <cellStyle name="Total 2 2 3 2 3 3 2 5" xfId="33482"/>
    <cellStyle name="Total 2 2 3 2 3 3 3" xfId="33483"/>
    <cellStyle name="Total 2 2 3 2 3 3 3 2" xfId="33484"/>
    <cellStyle name="Total 2 2 3 2 3 3 4" xfId="33485"/>
    <cellStyle name="Total 2 2 3 2 3 3 4 2" xfId="33486"/>
    <cellStyle name="Total 2 2 3 2 3 3 5" xfId="33487"/>
    <cellStyle name="Total 2 2 3 2 3 3 6" xfId="33488"/>
    <cellStyle name="Total 2 2 3 2 3 4" xfId="33489"/>
    <cellStyle name="Total 2 2 3 2 3 4 2" xfId="33490"/>
    <cellStyle name="Total 2 2 3 2 3 4 2 2" xfId="33491"/>
    <cellStyle name="Total 2 2 3 2 3 4 3" xfId="33492"/>
    <cellStyle name="Total 2 2 3 2 3 4 3 2" xfId="33493"/>
    <cellStyle name="Total 2 2 3 2 3 4 4" xfId="33494"/>
    <cellStyle name="Total 2 2 3 2 3 4 5" xfId="33495"/>
    <cellStyle name="Total 2 2 3 2 3 5" xfId="33496"/>
    <cellStyle name="Total 2 2 3 2 3 5 2" xfId="33497"/>
    <cellStyle name="Total 2 2 3 2 3 6" xfId="33498"/>
    <cellStyle name="Total 2 2 3 2 3 6 2" xfId="33499"/>
    <cellStyle name="Total 2 2 3 2 3 7" xfId="33500"/>
    <cellStyle name="Total 2 2 3 2 3 8" xfId="33501"/>
    <cellStyle name="Total 2 2 3 2 4" xfId="33502"/>
    <cellStyle name="Total 2 2 3 2 4 2" xfId="33503"/>
    <cellStyle name="Total 2 2 3 2 4 2 2" xfId="33504"/>
    <cellStyle name="Total 2 2 3 2 4 2 2 2" xfId="33505"/>
    <cellStyle name="Total 2 2 3 2 4 2 3" xfId="33506"/>
    <cellStyle name="Total 2 2 3 2 4 2 3 2" xfId="33507"/>
    <cellStyle name="Total 2 2 3 2 4 2 4" xfId="33508"/>
    <cellStyle name="Total 2 2 3 2 4 2 5" xfId="33509"/>
    <cellStyle name="Total 2 2 3 2 4 3" xfId="33510"/>
    <cellStyle name="Total 2 2 3 2 4 3 2" xfId="33511"/>
    <cellStyle name="Total 2 2 3 2 4 4" xfId="33512"/>
    <cellStyle name="Total 2 2 3 2 4 4 2" xfId="33513"/>
    <cellStyle name="Total 2 2 3 2 4 5" xfId="33514"/>
    <cellStyle name="Total 2 2 3 2 4 6" xfId="33515"/>
    <cellStyle name="Total 2 2 3 2 5" xfId="33516"/>
    <cellStyle name="Total 2 2 3 2 5 2" xfId="33517"/>
    <cellStyle name="Total 2 2 3 2 5 2 2" xfId="33518"/>
    <cellStyle name="Total 2 2 3 2 5 2 2 2" xfId="33519"/>
    <cellStyle name="Total 2 2 3 2 5 2 3" xfId="33520"/>
    <cellStyle name="Total 2 2 3 2 5 2 3 2" xfId="33521"/>
    <cellStyle name="Total 2 2 3 2 5 2 4" xfId="33522"/>
    <cellStyle name="Total 2 2 3 2 5 2 5" xfId="33523"/>
    <cellStyle name="Total 2 2 3 2 5 3" xfId="33524"/>
    <cellStyle name="Total 2 2 3 2 5 3 2" xfId="33525"/>
    <cellStyle name="Total 2 2 3 2 5 4" xfId="33526"/>
    <cellStyle name="Total 2 2 3 2 5 4 2" xfId="33527"/>
    <cellStyle name="Total 2 2 3 2 5 5" xfId="33528"/>
    <cellStyle name="Total 2 2 3 2 5 6" xfId="33529"/>
    <cellStyle name="Total 2 2 3 2 6" xfId="33530"/>
    <cellStyle name="Total 2 2 3 2 6 2" xfId="33531"/>
    <cellStyle name="Total 2 2 3 2 6 2 2" xfId="33532"/>
    <cellStyle name="Total 2 2 3 2 6 2 2 2" xfId="33533"/>
    <cellStyle name="Total 2 2 3 2 6 2 3" xfId="33534"/>
    <cellStyle name="Total 2 2 3 2 6 2 3 2" xfId="33535"/>
    <cellStyle name="Total 2 2 3 2 6 2 4" xfId="33536"/>
    <cellStyle name="Total 2 2 3 2 6 2 5" xfId="33537"/>
    <cellStyle name="Total 2 2 3 2 6 3" xfId="33538"/>
    <cellStyle name="Total 2 2 3 2 6 3 2" xfId="33539"/>
    <cellStyle name="Total 2 2 3 2 6 4" xfId="33540"/>
    <cellStyle name="Total 2 2 3 2 6 4 2" xfId="33541"/>
    <cellStyle name="Total 2 2 3 2 6 5" xfId="33542"/>
    <cellStyle name="Total 2 2 3 2 6 6" xfId="33543"/>
    <cellStyle name="Total 2 2 3 2 7" xfId="33544"/>
    <cellStyle name="Total 2 2 3 2 7 2" xfId="33545"/>
    <cellStyle name="Total 2 2 3 2 7 2 2" xfId="33546"/>
    <cellStyle name="Total 2 2 3 2 7 3" xfId="33547"/>
    <cellStyle name="Total 2 2 3 2 7 3 2" xfId="33548"/>
    <cellStyle name="Total 2 2 3 2 7 4" xfId="33549"/>
    <cellStyle name="Total 2 2 3 2 7 5" xfId="33550"/>
    <cellStyle name="Total 2 2 3 2 8" xfId="33551"/>
    <cellStyle name="Total 2 2 3 2 8 2" xfId="33552"/>
    <cellStyle name="Total 2 2 3 2 9" xfId="33553"/>
    <cellStyle name="Total 2 2 3 2 9 2" xfId="33554"/>
    <cellStyle name="Total 2 2 3 3" xfId="33555"/>
    <cellStyle name="Total 2 2 3 3 2" xfId="33556"/>
    <cellStyle name="Total 2 2 3 3 2 2" xfId="33557"/>
    <cellStyle name="Total 2 2 3 3 2 2 2" xfId="33558"/>
    <cellStyle name="Total 2 2 3 3 2 2 2 2" xfId="33559"/>
    <cellStyle name="Total 2 2 3 3 2 2 3" xfId="33560"/>
    <cellStyle name="Total 2 2 3 3 2 2 3 2" xfId="33561"/>
    <cellStyle name="Total 2 2 3 3 2 2 4" xfId="33562"/>
    <cellStyle name="Total 2 2 3 3 2 2 5" xfId="33563"/>
    <cellStyle name="Total 2 2 3 3 2 3" xfId="33564"/>
    <cellStyle name="Total 2 2 3 3 2 3 2" xfId="33565"/>
    <cellStyle name="Total 2 2 3 3 2 4" xfId="33566"/>
    <cellStyle name="Total 2 2 3 3 2 4 2" xfId="33567"/>
    <cellStyle name="Total 2 2 3 3 2 5" xfId="33568"/>
    <cellStyle name="Total 2 2 3 3 2 6" xfId="33569"/>
    <cellStyle name="Total 2 2 3 3 3" xfId="33570"/>
    <cellStyle name="Total 2 2 3 3 3 2" xfId="33571"/>
    <cellStyle name="Total 2 2 3 3 3 2 2" xfId="33572"/>
    <cellStyle name="Total 2 2 3 3 3 2 2 2" xfId="33573"/>
    <cellStyle name="Total 2 2 3 3 3 2 3" xfId="33574"/>
    <cellStyle name="Total 2 2 3 3 3 2 3 2" xfId="33575"/>
    <cellStyle name="Total 2 2 3 3 3 2 4" xfId="33576"/>
    <cellStyle name="Total 2 2 3 3 3 2 5" xfId="33577"/>
    <cellStyle name="Total 2 2 3 3 3 3" xfId="33578"/>
    <cellStyle name="Total 2 2 3 3 3 3 2" xfId="33579"/>
    <cellStyle name="Total 2 2 3 3 3 4" xfId="33580"/>
    <cellStyle name="Total 2 2 3 3 3 4 2" xfId="33581"/>
    <cellStyle name="Total 2 2 3 3 3 5" xfId="33582"/>
    <cellStyle name="Total 2 2 3 3 3 6" xfId="33583"/>
    <cellStyle name="Total 2 2 3 3 4" xfId="33584"/>
    <cellStyle name="Total 2 2 3 3 4 2" xfId="33585"/>
    <cellStyle name="Total 2 2 3 3 4 2 2" xfId="33586"/>
    <cellStyle name="Total 2 2 3 3 4 2 2 2" xfId="33587"/>
    <cellStyle name="Total 2 2 3 3 4 2 3" xfId="33588"/>
    <cellStyle name="Total 2 2 3 3 4 2 3 2" xfId="33589"/>
    <cellStyle name="Total 2 2 3 3 4 2 4" xfId="33590"/>
    <cellStyle name="Total 2 2 3 3 4 2 5" xfId="33591"/>
    <cellStyle name="Total 2 2 3 3 4 3" xfId="33592"/>
    <cellStyle name="Total 2 2 3 3 4 3 2" xfId="33593"/>
    <cellStyle name="Total 2 2 3 3 4 4" xfId="33594"/>
    <cellStyle name="Total 2 2 3 3 4 4 2" xfId="33595"/>
    <cellStyle name="Total 2 2 3 3 4 5" xfId="33596"/>
    <cellStyle name="Total 2 2 3 3 4 6" xfId="33597"/>
    <cellStyle name="Total 2 2 3 3 5" xfId="33598"/>
    <cellStyle name="Total 2 2 3 3 5 2" xfId="33599"/>
    <cellStyle name="Total 2 2 3 3 5 2 2" xfId="33600"/>
    <cellStyle name="Total 2 2 3 3 5 3" xfId="33601"/>
    <cellStyle name="Total 2 2 3 3 5 3 2" xfId="33602"/>
    <cellStyle name="Total 2 2 3 3 5 4" xfId="33603"/>
    <cellStyle name="Total 2 2 3 3 5 5" xfId="33604"/>
    <cellStyle name="Total 2 2 3 3 6" xfId="33605"/>
    <cellStyle name="Total 2 2 3 3 6 2" xfId="33606"/>
    <cellStyle name="Total 2 2 3 3 7" xfId="33607"/>
    <cellStyle name="Total 2 2 3 3 7 2" xfId="33608"/>
    <cellStyle name="Total 2 2 3 3 8" xfId="33609"/>
    <cellStyle name="Total 2 2 3 3 9" xfId="33610"/>
    <cellStyle name="Total 2 2 3 4" xfId="33611"/>
    <cellStyle name="Total 2 2 3 4 2" xfId="33612"/>
    <cellStyle name="Total 2 2 3 4 2 2" xfId="33613"/>
    <cellStyle name="Total 2 2 3 4 2 2 2" xfId="33614"/>
    <cellStyle name="Total 2 2 3 4 2 2 2 2" xfId="33615"/>
    <cellStyle name="Total 2 2 3 4 2 2 3" xfId="33616"/>
    <cellStyle name="Total 2 2 3 4 2 2 3 2" xfId="33617"/>
    <cellStyle name="Total 2 2 3 4 2 2 4" xfId="33618"/>
    <cellStyle name="Total 2 2 3 4 2 2 5" xfId="33619"/>
    <cellStyle name="Total 2 2 3 4 2 3" xfId="33620"/>
    <cellStyle name="Total 2 2 3 4 2 3 2" xfId="33621"/>
    <cellStyle name="Total 2 2 3 4 2 4" xfId="33622"/>
    <cellStyle name="Total 2 2 3 4 2 4 2" xfId="33623"/>
    <cellStyle name="Total 2 2 3 4 2 5" xfId="33624"/>
    <cellStyle name="Total 2 2 3 4 2 6" xfId="33625"/>
    <cellStyle name="Total 2 2 3 4 3" xfId="33626"/>
    <cellStyle name="Total 2 2 3 4 3 2" xfId="33627"/>
    <cellStyle name="Total 2 2 3 4 3 2 2" xfId="33628"/>
    <cellStyle name="Total 2 2 3 4 3 2 2 2" xfId="33629"/>
    <cellStyle name="Total 2 2 3 4 3 2 3" xfId="33630"/>
    <cellStyle name="Total 2 2 3 4 3 2 3 2" xfId="33631"/>
    <cellStyle name="Total 2 2 3 4 3 2 4" xfId="33632"/>
    <cellStyle name="Total 2 2 3 4 3 2 5" xfId="33633"/>
    <cellStyle name="Total 2 2 3 4 3 3" xfId="33634"/>
    <cellStyle name="Total 2 2 3 4 3 3 2" xfId="33635"/>
    <cellStyle name="Total 2 2 3 4 3 4" xfId="33636"/>
    <cellStyle name="Total 2 2 3 4 3 4 2" xfId="33637"/>
    <cellStyle name="Total 2 2 3 4 3 5" xfId="33638"/>
    <cellStyle name="Total 2 2 3 4 3 6" xfId="33639"/>
    <cellStyle name="Total 2 2 3 4 4" xfId="33640"/>
    <cellStyle name="Total 2 2 3 4 4 2" xfId="33641"/>
    <cellStyle name="Total 2 2 3 4 4 2 2" xfId="33642"/>
    <cellStyle name="Total 2 2 3 4 4 3" xfId="33643"/>
    <cellStyle name="Total 2 2 3 4 4 3 2" xfId="33644"/>
    <cellStyle name="Total 2 2 3 4 4 4" xfId="33645"/>
    <cellStyle name="Total 2 2 3 4 4 5" xfId="33646"/>
    <cellStyle name="Total 2 2 3 4 5" xfId="33647"/>
    <cellStyle name="Total 2 2 3 4 5 2" xfId="33648"/>
    <cellStyle name="Total 2 2 3 4 6" xfId="33649"/>
    <cellStyle name="Total 2 2 3 4 6 2" xfId="33650"/>
    <cellStyle name="Total 2 2 3 4 7" xfId="33651"/>
    <cellStyle name="Total 2 2 3 4 8" xfId="33652"/>
    <cellStyle name="Total 2 2 3 5" xfId="33653"/>
    <cellStyle name="Total 2 2 3 5 2" xfId="33654"/>
    <cellStyle name="Total 2 2 3 5 2 2" xfId="33655"/>
    <cellStyle name="Total 2 2 3 5 2 2 2" xfId="33656"/>
    <cellStyle name="Total 2 2 3 5 2 3" xfId="33657"/>
    <cellStyle name="Total 2 2 3 5 2 3 2" xfId="33658"/>
    <cellStyle name="Total 2 2 3 5 2 4" xfId="33659"/>
    <cellStyle name="Total 2 2 3 5 2 5" xfId="33660"/>
    <cellStyle name="Total 2 2 3 5 3" xfId="33661"/>
    <cellStyle name="Total 2 2 3 5 3 2" xfId="33662"/>
    <cellStyle name="Total 2 2 3 5 4" xfId="33663"/>
    <cellStyle name="Total 2 2 3 5 4 2" xfId="33664"/>
    <cellStyle name="Total 2 2 3 5 5" xfId="33665"/>
    <cellStyle name="Total 2 2 3 5 6" xfId="33666"/>
    <cellStyle name="Total 2 2 3 6" xfId="33667"/>
    <cellStyle name="Total 2 2 3 6 2" xfId="33668"/>
    <cellStyle name="Total 2 2 3 6 2 2" xfId="33669"/>
    <cellStyle name="Total 2 2 3 6 2 2 2" xfId="33670"/>
    <cellStyle name="Total 2 2 3 6 2 3" xfId="33671"/>
    <cellStyle name="Total 2 2 3 6 2 3 2" xfId="33672"/>
    <cellStyle name="Total 2 2 3 6 2 4" xfId="33673"/>
    <cellStyle name="Total 2 2 3 6 2 5" xfId="33674"/>
    <cellStyle name="Total 2 2 3 6 3" xfId="33675"/>
    <cellStyle name="Total 2 2 3 6 3 2" xfId="33676"/>
    <cellStyle name="Total 2 2 3 6 4" xfId="33677"/>
    <cellStyle name="Total 2 2 3 6 4 2" xfId="33678"/>
    <cellStyle name="Total 2 2 3 6 5" xfId="33679"/>
    <cellStyle name="Total 2 2 3 6 6" xfId="33680"/>
    <cellStyle name="Total 2 2 3 7" xfId="33681"/>
    <cellStyle name="Total 2 2 3 7 2" xfId="33682"/>
    <cellStyle name="Total 2 2 3 7 2 2" xfId="33683"/>
    <cellStyle name="Total 2 2 3 7 2 2 2" xfId="33684"/>
    <cellStyle name="Total 2 2 3 7 2 3" xfId="33685"/>
    <cellStyle name="Total 2 2 3 7 2 3 2" xfId="33686"/>
    <cellStyle name="Total 2 2 3 7 2 4" xfId="33687"/>
    <cellStyle name="Total 2 2 3 7 2 5" xfId="33688"/>
    <cellStyle name="Total 2 2 3 7 3" xfId="33689"/>
    <cellStyle name="Total 2 2 3 7 3 2" xfId="33690"/>
    <cellStyle name="Total 2 2 3 7 4" xfId="33691"/>
    <cellStyle name="Total 2 2 3 7 4 2" xfId="33692"/>
    <cellStyle name="Total 2 2 3 7 5" xfId="33693"/>
    <cellStyle name="Total 2 2 3 7 6" xfId="33694"/>
    <cellStyle name="Total 2 2 3 8" xfId="33695"/>
    <cellStyle name="Total 2 2 3 8 2" xfId="33696"/>
    <cellStyle name="Total 2 2 3 8 2 2" xfId="33697"/>
    <cellStyle name="Total 2 2 3 8 3" xfId="33698"/>
    <cellStyle name="Total 2 2 3 8 3 2" xfId="33699"/>
    <cellStyle name="Total 2 2 3 8 4" xfId="33700"/>
    <cellStyle name="Total 2 2 3 8 5" xfId="33701"/>
    <cellStyle name="Total 2 2 3 9" xfId="33702"/>
    <cellStyle name="Total 2 2 3 9 2" xfId="33703"/>
    <cellStyle name="Total 2 2 4" xfId="33704"/>
    <cellStyle name="Total 2 2 4 10" xfId="33705"/>
    <cellStyle name="Total 2 2 4 10 2" xfId="33706"/>
    <cellStyle name="Total 2 2 4 11" xfId="33707"/>
    <cellStyle name="Total 2 2 4 2" xfId="33708"/>
    <cellStyle name="Total 2 2 4 2 10" xfId="33709"/>
    <cellStyle name="Total 2 2 4 2 2" xfId="33710"/>
    <cellStyle name="Total 2 2 4 2 2 2" xfId="33711"/>
    <cellStyle name="Total 2 2 4 2 2 2 2" xfId="33712"/>
    <cellStyle name="Total 2 2 4 2 2 2 2 2" xfId="33713"/>
    <cellStyle name="Total 2 2 4 2 2 2 2 2 2" xfId="33714"/>
    <cellStyle name="Total 2 2 4 2 2 2 2 3" xfId="33715"/>
    <cellStyle name="Total 2 2 4 2 2 2 2 3 2" xfId="33716"/>
    <cellStyle name="Total 2 2 4 2 2 2 2 4" xfId="33717"/>
    <cellStyle name="Total 2 2 4 2 2 2 2 5" xfId="33718"/>
    <cellStyle name="Total 2 2 4 2 2 2 3" xfId="33719"/>
    <cellStyle name="Total 2 2 4 2 2 2 3 2" xfId="33720"/>
    <cellStyle name="Total 2 2 4 2 2 2 4" xfId="33721"/>
    <cellStyle name="Total 2 2 4 2 2 2 4 2" xfId="33722"/>
    <cellStyle name="Total 2 2 4 2 2 2 5" xfId="33723"/>
    <cellStyle name="Total 2 2 4 2 2 2 6" xfId="33724"/>
    <cellStyle name="Total 2 2 4 2 2 3" xfId="33725"/>
    <cellStyle name="Total 2 2 4 2 2 3 2" xfId="33726"/>
    <cellStyle name="Total 2 2 4 2 2 3 2 2" xfId="33727"/>
    <cellStyle name="Total 2 2 4 2 2 3 2 2 2" xfId="33728"/>
    <cellStyle name="Total 2 2 4 2 2 3 2 3" xfId="33729"/>
    <cellStyle name="Total 2 2 4 2 2 3 2 3 2" xfId="33730"/>
    <cellStyle name="Total 2 2 4 2 2 3 2 4" xfId="33731"/>
    <cellStyle name="Total 2 2 4 2 2 3 2 5" xfId="33732"/>
    <cellStyle name="Total 2 2 4 2 2 3 3" xfId="33733"/>
    <cellStyle name="Total 2 2 4 2 2 3 3 2" xfId="33734"/>
    <cellStyle name="Total 2 2 4 2 2 3 4" xfId="33735"/>
    <cellStyle name="Total 2 2 4 2 2 3 4 2" xfId="33736"/>
    <cellStyle name="Total 2 2 4 2 2 3 5" xfId="33737"/>
    <cellStyle name="Total 2 2 4 2 2 3 6" xfId="33738"/>
    <cellStyle name="Total 2 2 4 2 2 4" xfId="33739"/>
    <cellStyle name="Total 2 2 4 2 2 4 2" xfId="33740"/>
    <cellStyle name="Total 2 2 4 2 2 4 2 2" xfId="33741"/>
    <cellStyle name="Total 2 2 4 2 2 4 2 2 2" xfId="33742"/>
    <cellStyle name="Total 2 2 4 2 2 4 2 3" xfId="33743"/>
    <cellStyle name="Total 2 2 4 2 2 4 2 3 2" xfId="33744"/>
    <cellStyle name="Total 2 2 4 2 2 4 2 4" xfId="33745"/>
    <cellStyle name="Total 2 2 4 2 2 4 2 5" xfId="33746"/>
    <cellStyle name="Total 2 2 4 2 2 4 3" xfId="33747"/>
    <cellStyle name="Total 2 2 4 2 2 4 3 2" xfId="33748"/>
    <cellStyle name="Total 2 2 4 2 2 4 4" xfId="33749"/>
    <cellStyle name="Total 2 2 4 2 2 4 4 2" xfId="33750"/>
    <cellStyle name="Total 2 2 4 2 2 4 5" xfId="33751"/>
    <cellStyle name="Total 2 2 4 2 2 4 6" xfId="33752"/>
    <cellStyle name="Total 2 2 4 2 2 5" xfId="33753"/>
    <cellStyle name="Total 2 2 4 2 2 5 2" xfId="33754"/>
    <cellStyle name="Total 2 2 4 2 2 5 2 2" xfId="33755"/>
    <cellStyle name="Total 2 2 4 2 2 5 3" xfId="33756"/>
    <cellStyle name="Total 2 2 4 2 2 5 3 2" xfId="33757"/>
    <cellStyle name="Total 2 2 4 2 2 5 4" xfId="33758"/>
    <cellStyle name="Total 2 2 4 2 2 5 5" xfId="33759"/>
    <cellStyle name="Total 2 2 4 2 2 6" xfId="33760"/>
    <cellStyle name="Total 2 2 4 2 2 6 2" xfId="33761"/>
    <cellStyle name="Total 2 2 4 2 2 7" xfId="33762"/>
    <cellStyle name="Total 2 2 4 2 2 7 2" xfId="33763"/>
    <cellStyle name="Total 2 2 4 2 2 8" xfId="33764"/>
    <cellStyle name="Total 2 2 4 2 2 9" xfId="33765"/>
    <cellStyle name="Total 2 2 4 2 3" xfId="33766"/>
    <cellStyle name="Total 2 2 4 2 3 2" xfId="33767"/>
    <cellStyle name="Total 2 2 4 2 3 2 2" xfId="33768"/>
    <cellStyle name="Total 2 2 4 2 3 2 2 2" xfId="33769"/>
    <cellStyle name="Total 2 2 4 2 3 2 2 2 2" xfId="33770"/>
    <cellStyle name="Total 2 2 4 2 3 2 2 3" xfId="33771"/>
    <cellStyle name="Total 2 2 4 2 3 2 2 3 2" xfId="33772"/>
    <cellStyle name="Total 2 2 4 2 3 2 2 4" xfId="33773"/>
    <cellStyle name="Total 2 2 4 2 3 2 2 5" xfId="33774"/>
    <cellStyle name="Total 2 2 4 2 3 2 3" xfId="33775"/>
    <cellStyle name="Total 2 2 4 2 3 2 3 2" xfId="33776"/>
    <cellStyle name="Total 2 2 4 2 3 2 4" xfId="33777"/>
    <cellStyle name="Total 2 2 4 2 3 2 4 2" xfId="33778"/>
    <cellStyle name="Total 2 2 4 2 3 2 5" xfId="33779"/>
    <cellStyle name="Total 2 2 4 2 3 2 6" xfId="33780"/>
    <cellStyle name="Total 2 2 4 2 3 3" xfId="33781"/>
    <cellStyle name="Total 2 2 4 2 3 3 2" xfId="33782"/>
    <cellStyle name="Total 2 2 4 2 3 3 2 2" xfId="33783"/>
    <cellStyle name="Total 2 2 4 2 3 3 2 2 2" xfId="33784"/>
    <cellStyle name="Total 2 2 4 2 3 3 2 3" xfId="33785"/>
    <cellStyle name="Total 2 2 4 2 3 3 2 3 2" xfId="33786"/>
    <cellStyle name="Total 2 2 4 2 3 3 2 4" xfId="33787"/>
    <cellStyle name="Total 2 2 4 2 3 3 2 5" xfId="33788"/>
    <cellStyle name="Total 2 2 4 2 3 3 3" xfId="33789"/>
    <cellStyle name="Total 2 2 4 2 3 3 3 2" xfId="33790"/>
    <cellStyle name="Total 2 2 4 2 3 3 4" xfId="33791"/>
    <cellStyle name="Total 2 2 4 2 3 3 4 2" xfId="33792"/>
    <cellStyle name="Total 2 2 4 2 3 3 5" xfId="33793"/>
    <cellStyle name="Total 2 2 4 2 3 3 6" xfId="33794"/>
    <cellStyle name="Total 2 2 4 2 3 4" xfId="33795"/>
    <cellStyle name="Total 2 2 4 2 3 4 2" xfId="33796"/>
    <cellStyle name="Total 2 2 4 2 3 4 2 2" xfId="33797"/>
    <cellStyle name="Total 2 2 4 2 3 4 3" xfId="33798"/>
    <cellStyle name="Total 2 2 4 2 3 4 3 2" xfId="33799"/>
    <cellStyle name="Total 2 2 4 2 3 4 4" xfId="33800"/>
    <cellStyle name="Total 2 2 4 2 3 4 5" xfId="33801"/>
    <cellStyle name="Total 2 2 4 2 3 5" xfId="33802"/>
    <cellStyle name="Total 2 2 4 2 3 5 2" xfId="33803"/>
    <cellStyle name="Total 2 2 4 2 3 6" xfId="33804"/>
    <cellStyle name="Total 2 2 4 2 3 6 2" xfId="33805"/>
    <cellStyle name="Total 2 2 4 2 3 7" xfId="33806"/>
    <cellStyle name="Total 2 2 4 2 3 8" xfId="33807"/>
    <cellStyle name="Total 2 2 4 2 4" xfId="33808"/>
    <cellStyle name="Total 2 2 4 2 4 2" xfId="33809"/>
    <cellStyle name="Total 2 2 4 2 4 2 2" xfId="33810"/>
    <cellStyle name="Total 2 2 4 2 4 2 2 2" xfId="33811"/>
    <cellStyle name="Total 2 2 4 2 4 2 3" xfId="33812"/>
    <cellStyle name="Total 2 2 4 2 4 2 3 2" xfId="33813"/>
    <cellStyle name="Total 2 2 4 2 4 2 4" xfId="33814"/>
    <cellStyle name="Total 2 2 4 2 4 2 5" xfId="33815"/>
    <cellStyle name="Total 2 2 4 2 4 3" xfId="33816"/>
    <cellStyle name="Total 2 2 4 2 4 3 2" xfId="33817"/>
    <cellStyle name="Total 2 2 4 2 4 4" xfId="33818"/>
    <cellStyle name="Total 2 2 4 2 4 4 2" xfId="33819"/>
    <cellStyle name="Total 2 2 4 2 4 5" xfId="33820"/>
    <cellStyle name="Total 2 2 4 2 4 6" xfId="33821"/>
    <cellStyle name="Total 2 2 4 2 5" xfId="33822"/>
    <cellStyle name="Total 2 2 4 2 5 2" xfId="33823"/>
    <cellStyle name="Total 2 2 4 2 5 2 2" xfId="33824"/>
    <cellStyle name="Total 2 2 4 2 5 2 2 2" xfId="33825"/>
    <cellStyle name="Total 2 2 4 2 5 2 3" xfId="33826"/>
    <cellStyle name="Total 2 2 4 2 5 2 3 2" xfId="33827"/>
    <cellStyle name="Total 2 2 4 2 5 2 4" xfId="33828"/>
    <cellStyle name="Total 2 2 4 2 5 2 5" xfId="33829"/>
    <cellStyle name="Total 2 2 4 2 5 3" xfId="33830"/>
    <cellStyle name="Total 2 2 4 2 5 3 2" xfId="33831"/>
    <cellStyle name="Total 2 2 4 2 5 4" xfId="33832"/>
    <cellStyle name="Total 2 2 4 2 5 4 2" xfId="33833"/>
    <cellStyle name="Total 2 2 4 2 5 5" xfId="33834"/>
    <cellStyle name="Total 2 2 4 2 5 6" xfId="33835"/>
    <cellStyle name="Total 2 2 4 2 6" xfId="33836"/>
    <cellStyle name="Total 2 2 4 2 6 2" xfId="33837"/>
    <cellStyle name="Total 2 2 4 2 6 2 2" xfId="33838"/>
    <cellStyle name="Total 2 2 4 2 6 2 2 2" xfId="33839"/>
    <cellStyle name="Total 2 2 4 2 6 2 3" xfId="33840"/>
    <cellStyle name="Total 2 2 4 2 6 2 3 2" xfId="33841"/>
    <cellStyle name="Total 2 2 4 2 6 2 4" xfId="33842"/>
    <cellStyle name="Total 2 2 4 2 6 2 5" xfId="33843"/>
    <cellStyle name="Total 2 2 4 2 6 3" xfId="33844"/>
    <cellStyle name="Total 2 2 4 2 6 3 2" xfId="33845"/>
    <cellStyle name="Total 2 2 4 2 6 4" xfId="33846"/>
    <cellStyle name="Total 2 2 4 2 6 4 2" xfId="33847"/>
    <cellStyle name="Total 2 2 4 2 6 5" xfId="33848"/>
    <cellStyle name="Total 2 2 4 2 6 6" xfId="33849"/>
    <cellStyle name="Total 2 2 4 2 7" xfId="33850"/>
    <cellStyle name="Total 2 2 4 2 7 2" xfId="33851"/>
    <cellStyle name="Total 2 2 4 2 7 2 2" xfId="33852"/>
    <cellStyle name="Total 2 2 4 2 7 3" xfId="33853"/>
    <cellStyle name="Total 2 2 4 2 7 3 2" xfId="33854"/>
    <cellStyle name="Total 2 2 4 2 7 4" xfId="33855"/>
    <cellStyle name="Total 2 2 4 2 7 5" xfId="33856"/>
    <cellStyle name="Total 2 2 4 2 8" xfId="33857"/>
    <cellStyle name="Total 2 2 4 2 8 2" xfId="33858"/>
    <cellStyle name="Total 2 2 4 2 9" xfId="33859"/>
    <cellStyle name="Total 2 2 4 2 9 2" xfId="33860"/>
    <cellStyle name="Total 2 2 4 3" xfId="33861"/>
    <cellStyle name="Total 2 2 4 3 2" xfId="33862"/>
    <cellStyle name="Total 2 2 4 3 2 2" xfId="33863"/>
    <cellStyle name="Total 2 2 4 3 2 2 2" xfId="33864"/>
    <cellStyle name="Total 2 2 4 3 2 2 2 2" xfId="33865"/>
    <cellStyle name="Total 2 2 4 3 2 2 3" xfId="33866"/>
    <cellStyle name="Total 2 2 4 3 2 2 3 2" xfId="33867"/>
    <cellStyle name="Total 2 2 4 3 2 2 4" xfId="33868"/>
    <cellStyle name="Total 2 2 4 3 2 2 5" xfId="33869"/>
    <cellStyle name="Total 2 2 4 3 2 3" xfId="33870"/>
    <cellStyle name="Total 2 2 4 3 2 3 2" xfId="33871"/>
    <cellStyle name="Total 2 2 4 3 2 4" xfId="33872"/>
    <cellStyle name="Total 2 2 4 3 2 4 2" xfId="33873"/>
    <cellStyle name="Total 2 2 4 3 2 5" xfId="33874"/>
    <cellStyle name="Total 2 2 4 3 2 6" xfId="33875"/>
    <cellStyle name="Total 2 2 4 3 3" xfId="33876"/>
    <cellStyle name="Total 2 2 4 3 3 2" xfId="33877"/>
    <cellStyle name="Total 2 2 4 3 3 2 2" xfId="33878"/>
    <cellStyle name="Total 2 2 4 3 3 2 2 2" xfId="33879"/>
    <cellStyle name="Total 2 2 4 3 3 2 3" xfId="33880"/>
    <cellStyle name="Total 2 2 4 3 3 2 3 2" xfId="33881"/>
    <cellStyle name="Total 2 2 4 3 3 2 4" xfId="33882"/>
    <cellStyle name="Total 2 2 4 3 3 2 5" xfId="33883"/>
    <cellStyle name="Total 2 2 4 3 3 3" xfId="33884"/>
    <cellStyle name="Total 2 2 4 3 3 3 2" xfId="33885"/>
    <cellStyle name="Total 2 2 4 3 3 4" xfId="33886"/>
    <cellStyle name="Total 2 2 4 3 3 4 2" xfId="33887"/>
    <cellStyle name="Total 2 2 4 3 3 5" xfId="33888"/>
    <cellStyle name="Total 2 2 4 3 3 6" xfId="33889"/>
    <cellStyle name="Total 2 2 4 3 4" xfId="33890"/>
    <cellStyle name="Total 2 2 4 3 4 2" xfId="33891"/>
    <cellStyle name="Total 2 2 4 3 4 2 2" xfId="33892"/>
    <cellStyle name="Total 2 2 4 3 4 2 2 2" xfId="33893"/>
    <cellStyle name="Total 2 2 4 3 4 2 3" xfId="33894"/>
    <cellStyle name="Total 2 2 4 3 4 2 3 2" xfId="33895"/>
    <cellStyle name="Total 2 2 4 3 4 2 4" xfId="33896"/>
    <cellStyle name="Total 2 2 4 3 4 2 5" xfId="33897"/>
    <cellStyle name="Total 2 2 4 3 4 3" xfId="33898"/>
    <cellStyle name="Total 2 2 4 3 4 3 2" xfId="33899"/>
    <cellStyle name="Total 2 2 4 3 4 4" xfId="33900"/>
    <cellStyle name="Total 2 2 4 3 4 4 2" xfId="33901"/>
    <cellStyle name="Total 2 2 4 3 4 5" xfId="33902"/>
    <cellStyle name="Total 2 2 4 3 4 6" xfId="33903"/>
    <cellStyle name="Total 2 2 4 3 5" xfId="33904"/>
    <cellStyle name="Total 2 2 4 3 5 2" xfId="33905"/>
    <cellStyle name="Total 2 2 4 3 5 2 2" xfId="33906"/>
    <cellStyle name="Total 2 2 4 3 5 3" xfId="33907"/>
    <cellStyle name="Total 2 2 4 3 5 3 2" xfId="33908"/>
    <cellStyle name="Total 2 2 4 3 5 4" xfId="33909"/>
    <cellStyle name="Total 2 2 4 3 5 5" xfId="33910"/>
    <cellStyle name="Total 2 2 4 3 6" xfId="33911"/>
    <cellStyle name="Total 2 2 4 3 6 2" xfId="33912"/>
    <cellStyle name="Total 2 2 4 3 7" xfId="33913"/>
    <cellStyle name="Total 2 2 4 3 7 2" xfId="33914"/>
    <cellStyle name="Total 2 2 4 3 8" xfId="33915"/>
    <cellStyle name="Total 2 2 4 3 9" xfId="33916"/>
    <cellStyle name="Total 2 2 4 4" xfId="33917"/>
    <cellStyle name="Total 2 2 4 4 2" xfId="33918"/>
    <cellStyle name="Total 2 2 4 4 2 2" xfId="33919"/>
    <cellStyle name="Total 2 2 4 4 2 2 2" xfId="33920"/>
    <cellStyle name="Total 2 2 4 4 2 2 2 2" xfId="33921"/>
    <cellStyle name="Total 2 2 4 4 2 2 3" xfId="33922"/>
    <cellStyle name="Total 2 2 4 4 2 2 3 2" xfId="33923"/>
    <cellStyle name="Total 2 2 4 4 2 2 4" xfId="33924"/>
    <cellStyle name="Total 2 2 4 4 2 2 5" xfId="33925"/>
    <cellStyle name="Total 2 2 4 4 2 3" xfId="33926"/>
    <cellStyle name="Total 2 2 4 4 2 3 2" xfId="33927"/>
    <cellStyle name="Total 2 2 4 4 2 4" xfId="33928"/>
    <cellStyle name="Total 2 2 4 4 2 4 2" xfId="33929"/>
    <cellStyle name="Total 2 2 4 4 2 5" xfId="33930"/>
    <cellStyle name="Total 2 2 4 4 2 6" xfId="33931"/>
    <cellStyle name="Total 2 2 4 4 3" xfId="33932"/>
    <cellStyle name="Total 2 2 4 4 3 2" xfId="33933"/>
    <cellStyle name="Total 2 2 4 4 3 2 2" xfId="33934"/>
    <cellStyle name="Total 2 2 4 4 3 2 2 2" xfId="33935"/>
    <cellStyle name="Total 2 2 4 4 3 2 3" xfId="33936"/>
    <cellStyle name="Total 2 2 4 4 3 2 3 2" xfId="33937"/>
    <cellStyle name="Total 2 2 4 4 3 2 4" xfId="33938"/>
    <cellStyle name="Total 2 2 4 4 3 2 5" xfId="33939"/>
    <cellStyle name="Total 2 2 4 4 3 3" xfId="33940"/>
    <cellStyle name="Total 2 2 4 4 3 3 2" xfId="33941"/>
    <cellStyle name="Total 2 2 4 4 3 4" xfId="33942"/>
    <cellStyle name="Total 2 2 4 4 3 4 2" xfId="33943"/>
    <cellStyle name="Total 2 2 4 4 3 5" xfId="33944"/>
    <cellStyle name="Total 2 2 4 4 3 6" xfId="33945"/>
    <cellStyle name="Total 2 2 4 4 4" xfId="33946"/>
    <cellStyle name="Total 2 2 4 4 4 2" xfId="33947"/>
    <cellStyle name="Total 2 2 4 4 4 2 2" xfId="33948"/>
    <cellStyle name="Total 2 2 4 4 4 3" xfId="33949"/>
    <cellStyle name="Total 2 2 4 4 4 3 2" xfId="33950"/>
    <cellStyle name="Total 2 2 4 4 4 4" xfId="33951"/>
    <cellStyle name="Total 2 2 4 4 4 5" xfId="33952"/>
    <cellStyle name="Total 2 2 4 4 5" xfId="33953"/>
    <cellStyle name="Total 2 2 4 4 5 2" xfId="33954"/>
    <cellStyle name="Total 2 2 4 4 6" xfId="33955"/>
    <cellStyle name="Total 2 2 4 4 6 2" xfId="33956"/>
    <cellStyle name="Total 2 2 4 4 7" xfId="33957"/>
    <cellStyle name="Total 2 2 4 4 8" xfId="33958"/>
    <cellStyle name="Total 2 2 4 5" xfId="33959"/>
    <cellStyle name="Total 2 2 4 5 2" xfId="33960"/>
    <cellStyle name="Total 2 2 4 5 2 2" xfId="33961"/>
    <cellStyle name="Total 2 2 4 5 2 2 2" xfId="33962"/>
    <cellStyle name="Total 2 2 4 5 2 3" xfId="33963"/>
    <cellStyle name="Total 2 2 4 5 2 3 2" xfId="33964"/>
    <cellStyle name="Total 2 2 4 5 2 4" xfId="33965"/>
    <cellStyle name="Total 2 2 4 5 2 5" xfId="33966"/>
    <cellStyle name="Total 2 2 4 5 3" xfId="33967"/>
    <cellStyle name="Total 2 2 4 5 3 2" xfId="33968"/>
    <cellStyle name="Total 2 2 4 5 4" xfId="33969"/>
    <cellStyle name="Total 2 2 4 5 4 2" xfId="33970"/>
    <cellStyle name="Total 2 2 4 5 5" xfId="33971"/>
    <cellStyle name="Total 2 2 4 5 6" xfId="33972"/>
    <cellStyle name="Total 2 2 4 6" xfId="33973"/>
    <cellStyle name="Total 2 2 4 6 2" xfId="33974"/>
    <cellStyle name="Total 2 2 4 6 2 2" xfId="33975"/>
    <cellStyle name="Total 2 2 4 6 2 2 2" xfId="33976"/>
    <cellStyle name="Total 2 2 4 6 2 3" xfId="33977"/>
    <cellStyle name="Total 2 2 4 6 2 3 2" xfId="33978"/>
    <cellStyle name="Total 2 2 4 6 2 4" xfId="33979"/>
    <cellStyle name="Total 2 2 4 6 2 5" xfId="33980"/>
    <cellStyle name="Total 2 2 4 6 3" xfId="33981"/>
    <cellStyle name="Total 2 2 4 6 3 2" xfId="33982"/>
    <cellStyle name="Total 2 2 4 6 4" xfId="33983"/>
    <cellStyle name="Total 2 2 4 6 4 2" xfId="33984"/>
    <cellStyle name="Total 2 2 4 6 5" xfId="33985"/>
    <cellStyle name="Total 2 2 4 6 6" xfId="33986"/>
    <cellStyle name="Total 2 2 4 7" xfId="33987"/>
    <cellStyle name="Total 2 2 4 7 2" xfId="33988"/>
    <cellStyle name="Total 2 2 4 7 2 2" xfId="33989"/>
    <cellStyle name="Total 2 2 4 7 2 2 2" xfId="33990"/>
    <cellStyle name="Total 2 2 4 7 2 3" xfId="33991"/>
    <cellStyle name="Total 2 2 4 7 2 3 2" xfId="33992"/>
    <cellStyle name="Total 2 2 4 7 2 4" xfId="33993"/>
    <cellStyle name="Total 2 2 4 7 2 5" xfId="33994"/>
    <cellStyle name="Total 2 2 4 7 3" xfId="33995"/>
    <cellStyle name="Total 2 2 4 7 3 2" xfId="33996"/>
    <cellStyle name="Total 2 2 4 7 4" xfId="33997"/>
    <cellStyle name="Total 2 2 4 7 4 2" xfId="33998"/>
    <cellStyle name="Total 2 2 4 7 5" xfId="33999"/>
    <cellStyle name="Total 2 2 4 7 6" xfId="34000"/>
    <cellStyle name="Total 2 2 4 8" xfId="34001"/>
    <cellStyle name="Total 2 2 4 8 2" xfId="34002"/>
    <cellStyle name="Total 2 2 4 8 2 2" xfId="34003"/>
    <cellStyle name="Total 2 2 4 8 3" xfId="34004"/>
    <cellStyle name="Total 2 2 4 8 3 2" xfId="34005"/>
    <cellStyle name="Total 2 2 4 8 4" xfId="34006"/>
    <cellStyle name="Total 2 2 4 8 5" xfId="34007"/>
    <cellStyle name="Total 2 2 4 9" xfId="34008"/>
    <cellStyle name="Total 2 2 4 9 2" xfId="34009"/>
    <cellStyle name="Total 2 2 5" xfId="34010"/>
    <cellStyle name="Total 2 2 5 10" xfId="34011"/>
    <cellStyle name="Total 2 2 5 2" xfId="34012"/>
    <cellStyle name="Total 2 2 5 2 2" xfId="34013"/>
    <cellStyle name="Total 2 2 5 2 2 2" xfId="34014"/>
    <cellStyle name="Total 2 2 5 2 2 2 2" xfId="34015"/>
    <cellStyle name="Total 2 2 5 2 2 2 2 2" xfId="34016"/>
    <cellStyle name="Total 2 2 5 2 2 2 3" xfId="34017"/>
    <cellStyle name="Total 2 2 5 2 2 2 3 2" xfId="34018"/>
    <cellStyle name="Total 2 2 5 2 2 2 4" xfId="34019"/>
    <cellStyle name="Total 2 2 5 2 2 2 5" xfId="34020"/>
    <cellStyle name="Total 2 2 5 2 2 3" xfId="34021"/>
    <cellStyle name="Total 2 2 5 2 2 3 2" xfId="34022"/>
    <cellStyle name="Total 2 2 5 2 2 4" xfId="34023"/>
    <cellStyle name="Total 2 2 5 2 2 4 2" xfId="34024"/>
    <cellStyle name="Total 2 2 5 2 2 5" xfId="34025"/>
    <cellStyle name="Total 2 2 5 2 2 6" xfId="34026"/>
    <cellStyle name="Total 2 2 5 2 3" xfId="34027"/>
    <cellStyle name="Total 2 2 5 2 3 2" xfId="34028"/>
    <cellStyle name="Total 2 2 5 2 3 2 2" xfId="34029"/>
    <cellStyle name="Total 2 2 5 2 3 2 2 2" xfId="34030"/>
    <cellStyle name="Total 2 2 5 2 3 2 3" xfId="34031"/>
    <cellStyle name="Total 2 2 5 2 3 2 3 2" xfId="34032"/>
    <cellStyle name="Total 2 2 5 2 3 2 4" xfId="34033"/>
    <cellStyle name="Total 2 2 5 2 3 2 5" xfId="34034"/>
    <cellStyle name="Total 2 2 5 2 3 3" xfId="34035"/>
    <cellStyle name="Total 2 2 5 2 3 3 2" xfId="34036"/>
    <cellStyle name="Total 2 2 5 2 3 4" xfId="34037"/>
    <cellStyle name="Total 2 2 5 2 3 4 2" xfId="34038"/>
    <cellStyle name="Total 2 2 5 2 3 5" xfId="34039"/>
    <cellStyle name="Total 2 2 5 2 3 6" xfId="34040"/>
    <cellStyle name="Total 2 2 5 2 4" xfId="34041"/>
    <cellStyle name="Total 2 2 5 2 4 2" xfId="34042"/>
    <cellStyle name="Total 2 2 5 2 4 2 2" xfId="34043"/>
    <cellStyle name="Total 2 2 5 2 4 2 2 2" xfId="34044"/>
    <cellStyle name="Total 2 2 5 2 4 2 3" xfId="34045"/>
    <cellStyle name="Total 2 2 5 2 4 2 3 2" xfId="34046"/>
    <cellStyle name="Total 2 2 5 2 4 2 4" xfId="34047"/>
    <cellStyle name="Total 2 2 5 2 4 2 5" xfId="34048"/>
    <cellStyle name="Total 2 2 5 2 4 3" xfId="34049"/>
    <cellStyle name="Total 2 2 5 2 4 3 2" xfId="34050"/>
    <cellStyle name="Total 2 2 5 2 4 4" xfId="34051"/>
    <cellStyle name="Total 2 2 5 2 4 4 2" xfId="34052"/>
    <cellStyle name="Total 2 2 5 2 4 5" xfId="34053"/>
    <cellStyle name="Total 2 2 5 2 4 6" xfId="34054"/>
    <cellStyle name="Total 2 2 5 2 5" xfId="34055"/>
    <cellStyle name="Total 2 2 5 2 5 2" xfId="34056"/>
    <cellStyle name="Total 2 2 5 2 5 2 2" xfId="34057"/>
    <cellStyle name="Total 2 2 5 2 5 3" xfId="34058"/>
    <cellStyle name="Total 2 2 5 2 5 3 2" xfId="34059"/>
    <cellStyle name="Total 2 2 5 2 5 4" xfId="34060"/>
    <cellStyle name="Total 2 2 5 2 5 5" xfId="34061"/>
    <cellStyle name="Total 2 2 5 2 6" xfId="34062"/>
    <cellStyle name="Total 2 2 5 2 6 2" xfId="34063"/>
    <cellStyle name="Total 2 2 5 2 7" xfId="34064"/>
    <cellStyle name="Total 2 2 5 2 7 2" xfId="34065"/>
    <cellStyle name="Total 2 2 5 2 8" xfId="34066"/>
    <cellStyle name="Total 2 2 5 2 9" xfId="34067"/>
    <cellStyle name="Total 2 2 5 3" xfId="34068"/>
    <cellStyle name="Total 2 2 5 3 2" xfId="34069"/>
    <cellStyle name="Total 2 2 5 3 2 2" xfId="34070"/>
    <cellStyle name="Total 2 2 5 3 2 2 2" xfId="34071"/>
    <cellStyle name="Total 2 2 5 3 2 2 2 2" xfId="34072"/>
    <cellStyle name="Total 2 2 5 3 2 2 3" xfId="34073"/>
    <cellStyle name="Total 2 2 5 3 2 2 3 2" xfId="34074"/>
    <cellStyle name="Total 2 2 5 3 2 2 4" xfId="34075"/>
    <cellStyle name="Total 2 2 5 3 2 2 5" xfId="34076"/>
    <cellStyle name="Total 2 2 5 3 2 3" xfId="34077"/>
    <cellStyle name="Total 2 2 5 3 2 3 2" xfId="34078"/>
    <cellStyle name="Total 2 2 5 3 2 4" xfId="34079"/>
    <cellStyle name="Total 2 2 5 3 2 4 2" xfId="34080"/>
    <cellStyle name="Total 2 2 5 3 2 5" xfId="34081"/>
    <cellStyle name="Total 2 2 5 3 2 6" xfId="34082"/>
    <cellStyle name="Total 2 2 5 3 3" xfId="34083"/>
    <cellStyle name="Total 2 2 5 3 3 2" xfId="34084"/>
    <cellStyle name="Total 2 2 5 3 3 2 2" xfId="34085"/>
    <cellStyle name="Total 2 2 5 3 3 2 2 2" xfId="34086"/>
    <cellStyle name="Total 2 2 5 3 3 2 3" xfId="34087"/>
    <cellStyle name="Total 2 2 5 3 3 2 3 2" xfId="34088"/>
    <cellStyle name="Total 2 2 5 3 3 2 4" xfId="34089"/>
    <cellStyle name="Total 2 2 5 3 3 2 5" xfId="34090"/>
    <cellStyle name="Total 2 2 5 3 3 3" xfId="34091"/>
    <cellStyle name="Total 2 2 5 3 3 3 2" xfId="34092"/>
    <cellStyle name="Total 2 2 5 3 3 4" xfId="34093"/>
    <cellStyle name="Total 2 2 5 3 3 4 2" xfId="34094"/>
    <cellStyle name="Total 2 2 5 3 3 5" xfId="34095"/>
    <cellStyle name="Total 2 2 5 3 3 6" xfId="34096"/>
    <cellStyle name="Total 2 2 5 3 4" xfId="34097"/>
    <cellStyle name="Total 2 2 5 3 4 2" xfId="34098"/>
    <cellStyle name="Total 2 2 5 3 4 2 2" xfId="34099"/>
    <cellStyle name="Total 2 2 5 3 4 3" xfId="34100"/>
    <cellStyle name="Total 2 2 5 3 4 3 2" xfId="34101"/>
    <cellStyle name="Total 2 2 5 3 4 4" xfId="34102"/>
    <cellStyle name="Total 2 2 5 3 4 5" xfId="34103"/>
    <cellStyle name="Total 2 2 5 3 5" xfId="34104"/>
    <cellStyle name="Total 2 2 5 3 5 2" xfId="34105"/>
    <cellStyle name="Total 2 2 5 3 6" xfId="34106"/>
    <cellStyle name="Total 2 2 5 3 6 2" xfId="34107"/>
    <cellStyle name="Total 2 2 5 3 7" xfId="34108"/>
    <cellStyle name="Total 2 2 5 3 8" xfId="34109"/>
    <cellStyle name="Total 2 2 5 4" xfId="34110"/>
    <cellStyle name="Total 2 2 5 4 2" xfId="34111"/>
    <cellStyle name="Total 2 2 5 4 2 2" xfId="34112"/>
    <cellStyle name="Total 2 2 5 4 2 2 2" xfId="34113"/>
    <cellStyle name="Total 2 2 5 4 2 3" xfId="34114"/>
    <cellStyle name="Total 2 2 5 4 2 3 2" xfId="34115"/>
    <cellStyle name="Total 2 2 5 4 2 4" xfId="34116"/>
    <cellStyle name="Total 2 2 5 4 2 5" xfId="34117"/>
    <cellStyle name="Total 2 2 5 4 3" xfId="34118"/>
    <cellStyle name="Total 2 2 5 4 3 2" xfId="34119"/>
    <cellStyle name="Total 2 2 5 4 4" xfId="34120"/>
    <cellStyle name="Total 2 2 5 4 4 2" xfId="34121"/>
    <cellStyle name="Total 2 2 5 4 5" xfId="34122"/>
    <cellStyle name="Total 2 2 5 4 6" xfId="34123"/>
    <cellStyle name="Total 2 2 5 5" xfId="34124"/>
    <cellStyle name="Total 2 2 5 5 2" xfId="34125"/>
    <cellStyle name="Total 2 2 5 5 2 2" xfId="34126"/>
    <cellStyle name="Total 2 2 5 5 2 2 2" xfId="34127"/>
    <cellStyle name="Total 2 2 5 5 2 3" xfId="34128"/>
    <cellStyle name="Total 2 2 5 5 2 3 2" xfId="34129"/>
    <cellStyle name="Total 2 2 5 5 2 4" xfId="34130"/>
    <cellStyle name="Total 2 2 5 5 2 5" xfId="34131"/>
    <cellStyle name="Total 2 2 5 5 3" xfId="34132"/>
    <cellStyle name="Total 2 2 5 5 3 2" xfId="34133"/>
    <cellStyle name="Total 2 2 5 5 4" xfId="34134"/>
    <cellStyle name="Total 2 2 5 5 4 2" xfId="34135"/>
    <cellStyle name="Total 2 2 5 5 5" xfId="34136"/>
    <cellStyle name="Total 2 2 5 5 6" xfId="34137"/>
    <cellStyle name="Total 2 2 5 6" xfId="34138"/>
    <cellStyle name="Total 2 2 5 6 2" xfId="34139"/>
    <cellStyle name="Total 2 2 5 6 2 2" xfId="34140"/>
    <cellStyle name="Total 2 2 5 6 2 2 2" xfId="34141"/>
    <cellStyle name="Total 2 2 5 6 2 3" xfId="34142"/>
    <cellStyle name="Total 2 2 5 6 2 3 2" xfId="34143"/>
    <cellStyle name="Total 2 2 5 6 2 4" xfId="34144"/>
    <cellStyle name="Total 2 2 5 6 2 5" xfId="34145"/>
    <cellStyle name="Total 2 2 5 6 3" xfId="34146"/>
    <cellStyle name="Total 2 2 5 6 3 2" xfId="34147"/>
    <cellStyle name="Total 2 2 5 6 4" xfId="34148"/>
    <cellStyle name="Total 2 2 5 6 4 2" xfId="34149"/>
    <cellStyle name="Total 2 2 5 6 5" xfId="34150"/>
    <cellStyle name="Total 2 2 5 6 6" xfId="34151"/>
    <cellStyle name="Total 2 2 5 7" xfId="34152"/>
    <cellStyle name="Total 2 2 5 7 2" xfId="34153"/>
    <cellStyle name="Total 2 2 5 7 2 2" xfId="34154"/>
    <cellStyle name="Total 2 2 5 7 3" xfId="34155"/>
    <cellStyle name="Total 2 2 5 7 3 2" xfId="34156"/>
    <cellStyle name="Total 2 2 5 7 4" xfId="34157"/>
    <cellStyle name="Total 2 2 5 7 5" xfId="34158"/>
    <cellStyle name="Total 2 2 5 8" xfId="34159"/>
    <cellStyle name="Total 2 2 5 8 2" xfId="34160"/>
    <cellStyle name="Total 2 2 5 9" xfId="34161"/>
    <cellStyle name="Total 2 2 5 9 2" xfId="34162"/>
    <cellStyle name="Total 2 2 6" xfId="34163"/>
    <cellStyle name="Total 2 2 6 10" xfId="34164"/>
    <cellStyle name="Total 2 2 6 11" xfId="34165"/>
    <cellStyle name="Total 2 2 6 2" xfId="34166"/>
    <cellStyle name="Total 2 2 6 2 2" xfId="34167"/>
    <cellStyle name="Total 2 2 6 2 2 2" xfId="34168"/>
    <cellStyle name="Total 2 2 6 2 2 2 2" xfId="34169"/>
    <cellStyle name="Total 2 2 6 2 2 2 2 2" xfId="34170"/>
    <cellStyle name="Total 2 2 6 2 2 2 3" xfId="34171"/>
    <cellStyle name="Total 2 2 6 2 2 2 3 2" xfId="34172"/>
    <cellStyle name="Total 2 2 6 2 2 2 4" xfId="34173"/>
    <cellStyle name="Total 2 2 6 2 2 2 5" xfId="34174"/>
    <cellStyle name="Total 2 2 6 2 2 3" xfId="34175"/>
    <cellStyle name="Total 2 2 6 2 2 3 2" xfId="34176"/>
    <cellStyle name="Total 2 2 6 2 2 4" xfId="34177"/>
    <cellStyle name="Total 2 2 6 2 2 4 2" xfId="34178"/>
    <cellStyle name="Total 2 2 6 2 2 5" xfId="34179"/>
    <cellStyle name="Total 2 2 6 2 2 6" xfId="34180"/>
    <cellStyle name="Total 2 2 6 2 3" xfId="34181"/>
    <cellStyle name="Total 2 2 6 2 3 2" xfId="34182"/>
    <cellStyle name="Total 2 2 6 2 3 2 2" xfId="34183"/>
    <cellStyle name="Total 2 2 6 2 3 2 2 2" xfId="34184"/>
    <cellStyle name="Total 2 2 6 2 3 2 3" xfId="34185"/>
    <cellStyle name="Total 2 2 6 2 3 2 3 2" xfId="34186"/>
    <cellStyle name="Total 2 2 6 2 3 2 4" xfId="34187"/>
    <cellStyle name="Total 2 2 6 2 3 2 5" xfId="34188"/>
    <cellStyle name="Total 2 2 6 2 3 3" xfId="34189"/>
    <cellStyle name="Total 2 2 6 2 3 3 2" xfId="34190"/>
    <cellStyle name="Total 2 2 6 2 3 4" xfId="34191"/>
    <cellStyle name="Total 2 2 6 2 3 4 2" xfId="34192"/>
    <cellStyle name="Total 2 2 6 2 3 5" xfId="34193"/>
    <cellStyle name="Total 2 2 6 2 3 6" xfId="34194"/>
    <cellStyle name="Total 2 2 6 2 4" xfId="34195"/>
    <cellStyle name="Total 2 2 6 2 4 2" xfId="34196"/>
    <cellStyle name="Total 2 2 6 2 4 2 2" xfId="34197"/>
    <cellStyle name="Total 2 2 6 2 4 2 2 2" xfId="34198"/>
    <cellStyle name="Total 2 2 6 2 4 2 3" xfId="34199"/>
    <cellStyle name="Total 2 2 6 2 4 2 3 2" xfId="34200"/>
    <cellStyle name="Total 2 2 6 2 4 2 4" xfId="34201"/>
    <cellStyle name="Total 2 2 6 2 4 2 5" xfId="34202"/>
    <cellStyle name="Total 2 2 6 2 4 3" xfId="34203"/>
    <cellStyle name="Total 2 2 6 2 4 3 2" xfId="34204"/>
    <cellStyle name="Total 2 2 6 2 4 4" xfId="34205"/>
    <cellStyle name="Total 2 2 6 2 4 4 2" xfId="34206"/>
    <cellStyle name="Total 2 2 6 2 4 5" xfId="34207"/>
    <cellStyle name="Total 2 2 6 2 4 6" xfId="34208"/>
    <cellStyle name="Total 2 2 6 2 5" xfId="34209"/>
    <cellStyle name="Total 2 2 6 2 5 2" xfId="34210"/>
    <cellStyle name="Total 2 2 6 2 5 2 2" xfId="34211"/>
    <cellStyle name="Total 2 2 6 2 5 3" xfId="34212"/>
    <cellStyle name="Total 2 2 6 2 5 3 2" xfId="34213"/>
    <cellStyle name="Total 2 2 6 2 5 4" xfId="34214"/>
    <cellStyle name="Total 2 2 6 2 5 5" xfId="34215"/>
    <cellStyle name="Total 2 2 6 2 6" xfId="34216"/>
    <cellStyle name="Total 2 2 6 2 6 2" xfId="34217"/>
    <cellStyle name="Total 2 2 6 2 7" xfId="34218"/>
    <cellStyle name="Total 2 2 6 2 7 2" xfId="34219"/>
    <cellStyle name="Total 2 2 6 2 8" xfId="34220"/>
    <cellStyle name="Total 2 2 6 2 9" xfId="34221"/>
    <cellStyle name="Total 2 2 6 3" xfId="34222"/>
    <cellStyle name="Total 2 2 6 3 2" xfId="34223"/>
    <cellStyle name="Total 2 2 6 3 2 2" xfId="34224"/>
    <cellStyle name="Total 2 2 6 3 2 2 2" xfId="34225"/>
    <cellStyle name="Total 2 2 6 3 2 3" xfId="34226"/>
    <cellStyle name="Total 2 2 6 3 2 3 2" xfId="34227"/>
    <cellStyle name="Total 2 2 6 3 2 4" xfId="34228"/>
    <cellStyle name="Total 2 2 6 3 2 5" xfId="34229"/>
    <cellStyle name="Total 2 2 6 3 3" xfId="34230"/>
    <cellStyle name="Total 2 2 6 3 3 2" xfId="34231"/>
    <cellStyle name="Total 2 2 6 3 4" xfId="34232"/>
    <cellStyle name="Total 2 2 6 3 4 2" xfId="34233"/>
    <cellStyle name="Total 2 2 6 3 5" xfId="34234"/>
    <cellStyle name="Total 2 2 6 3 6" xfId="34235"/>
    <cellStyle name="Total 2 2 6 4" xfId="34236"/>
    <cellStyle name="Total 2 2 6 4 2" xfId="34237"/>
    <cellStyle name="Total 2 2 6 4 2 2" xfId="34238"/>
    <cellStyle name="Total 2 2 6 4 2 2 2" xfId="34239"/>
    <cellStyle name="Total 2 2 6 4 2 3" xfId="34240"/>
    <cellStyle name="Total 2 2 6 4 2 3 2" xfId="34241"/>
    <cellStyle name="Total 2 2 6 4 2 4" xfId="34242"/>
    <cellStyle name="Total 2 2 6 4 2 5" xfId="34243"/>
    <cellStyle name="Total 2 2 6 4 3" xfId="34244"/>
    <cellStyle name="Total 2 2 6 4 3 2" xfId="34245"/>
    <cellStyle name="Total 2 2 6 4 4" xfId="34246"/>
    <cellStyle name="Total 2 2 6 4 4 2" xfId="34247"/>
    <cellStyle name="Total 2 2 6 4 5" xfId="34248"/>
    <cellStyle name="Total 2 2 6 4 6" xfId="34249"/>
    <cellStyle name="Total 2 2 6 5" xfId="34250"/>
    <cellStyle name="Total 2 2 6 5 2" xfId="34251"/>
    <cellStyle name="Total 2 2 6 5 2 2" xfId="34252"/>
    <cellStyle name="Total 2 2 6 5 2 2 2" xfId="34253"/>
    <cellStyle name="Total 2 2 6 5 2 3" xfId="34254"/>
    <cellStyle name="Total 2 2 6 5 2 3 2" xfId="34255"/>
    <cellStyle name="Total 2 2 6 5 2 4" xfId="34256"/>
    <cellStyle name="Total 2 2 6 5 2 5" xfId="34257"/>
    <cellStyle name="Total 2 2 6 5 3" xfId="34258"/>
    <cellStyle name="Total 2 2 6 5 3 2" xfId="34259"/>
    <cellStyle name="Total 2 2 6 5 4" xfId="34260"/>
    <cellStyle name="Total 2 2 6 5 4 2" xfId="34261"/>
    <cellStyle name="Total 2 2 6 5 5" xfId="34262"/>
    <cellStyle name="Total 2 2 6 5 6" xfId="34263"/>
    <cellStyle name="Total 2 2 6 6" xfId="34264"/>
    <cellStyle name="Total 2 2 6 6 2" xfId="34265"/>
    <cellStyle name="Total 2 2 6 6 2 2" xfId="34266"/>
    <cellStyle name="Total 2 2 6 6 2 2 2" xfId="34267"/>
    <cellStyle name="Total 2 2 6 6 2 3" xfId="34268"/>
    <cellStyle name="Total 2 2 6 6 2 3 2" xfId="34269"/>
    <cellStyle name="Total 2 2 6 6 2 4" xfId="34270"/>
    <cellStyle name="Total 2 2 6 6 2 5" xfId="34271"/>
    <cellStyle name="Total 2 2 6 6 3" xfId="34272"/>
    <cellStyle name="Total 2 2 6 6 3 2" xfId="34273"/>
    <cellStyle name="Total 2 2 6 6 4" xfId="34274"/>
    <cellStyle name="Total 2 2 6 6 4 2" xfId="34275"/>
    <cellStyle name="Total 2 2 6 6 5" xfId="34276"/>
    <cellStyle name="Total 2 2 6 6 6" xfId="34277"/>
    <cellStyle name="Total 2 2 6 7" xfId="34278"/>
    <cellStyle name="Total 2 2 6 7 2" xfId="34279"/>
    <cellStyle name="Total 2 2 6 7 2 2" xfId="34280"/>
    <cellStyle name="Total 2 2 6 7 3" xfId="34281"/>
    <cellStyle name="Total 2 2 6 7 3 2" xfId="34282"/>
    <cellStyle name="Total 2 2 6 7 4" xfId="34283"/>
    <cellStyle name="Total 2 2 6 7 5" xfId="34284"/>
    <cellStyle name="Total 2 2 6 8" xfId="34285"/>
    <cellStyle name="Total 2 2 6 8 2" xfId="34286"/>
    <cellStyle name="Total 2 2 6 9" xfId="34287"/>
    <cellStyle name="Total 2 2 6 9 2" xfId="34288"/>
    <cellStyle name="Total 2 2 7" xfId="34289"/>
    <cellStyle name="Total 2 2 7 2" xfId="34290"/>
    <cellStyle name="Total 2 2 7 2 2" xfId="34291"/>
    <cellStyle name="Total 2 2 7 2 2 2" xfId="34292"/>
    <cellStyle name="Total 2 2 7 2 3" xfId="34293"/>
    <cellStyle name="Total 2 2 7 2 3 2" xfId="34294"/>
    <cellStyle name="Total 2 2 7 2 4" xfId="34295"/>
    <cellStyle name="Total 2 2 7 2 5" xfId="34296"/>
    <cellStyle name="Total 2 2 7 3" xfId="34297"/>
    <cellStyle name="Total 2 2 7 3 2" xfId="34298"/>
    <cellStyle name="Total 2 2 7 4" xfId="34299"/>
    <cellStyle name="Total 2 2 7 4 2" xfId="34300"/>
    <cellStyle name="Total 2 2 7 5" xfId="34301"/>
    <cellStyle name="Total 2 2 7 6" xfId="34302"/>
    <cellStyle name="Total 2 2 8" xfId="34303"/>
    <cellStyle name="Total 2 2 8 2" xfId="34304"/>
    <cellStyle name="Total 2 2 8 2 2" xfId="34305"/>
    <cellStyle name="Total 2 2 8 2 2 2" xfId="34306"/>
    <cellStyle name="Total 2 2 8 2 3" xfId="34307"/>
    <cellStyle name="Total 2 2 8 2 3 2" xfId="34308"/>
    <cellStyle name="Total 2 2 8 2 4" xfId="34309"/>
    <cellStyle name="Total 2 2 8 2 5" xfId="34310"/>
    <cellStyle name="Total 2 2 8 3" xfId="34311"/>
    <cellStyle name="Total 2 2 8 3 2" xfId="34312"/>
    <cellStyle name="Total 2 2 8 4" xfId="34313"/>
    <cellStyle name="Total 2 2 8 4 2" xfId="34314"/>
    <cellStyle name="Total 2 2 8 5" xfId="34315"/>
    <cellStyle name="Total 2 2 8 6" xfId="34316"/>
    <cellStyle name="Total 2 2 9" xfId="34317"/>
    <cellStyle name="Total 2 2 9 2" xfId="34318"/>
    <cellStyle name="Total 2 2 9 2 2" xfId="34319"/>
    <cellStyle name="Total 2 2 9 2 2 2" xfId="34320"/>
    <cellStyle name="Total 2 2 9 2 3" xfId="34321"/>
    <cellStyle name="Total 2 2 9 2 3 2" xfId="34322"/>
    <cellStyle name="Total 2 2 9 2 4" xfId="34323"/>
    <cellStyle name="Total 2 2 9 2 5" xfId="34324"/>
    <cellStyle name="Total 2 2 9 3" xfId="34325"/>
    <cellStyle name="Total 2 2 9 3 2" xfId="34326"/>
    <cellStyle name="Total 2 2 9 4" xfId="34327"/>
    <cellStyle name="Total 2 2 9 4 2" xfId="34328"/>
    <cellStyle name="Total 2 2 9 5" xfId="34329"/>
    <cellStyle name="Total 2 2 9 6" xfId="34330"/>
    <cellStyle name="Total 2 3" xfId="34331"/>
    <cellStyle name="Total 2 3 10" xfId="34332"/>
    <cellStyle name="Total 2 3 10 2" xfId="34333"/>
    <cellStyle name="Total 2 3 10 2 2" xfId="34334"/>
    <cellStyle name="Total 2 3 10 3" xfId="34335"/>
    <cellStyle name="Total 2 3 10 3 2" xfId="34336"/>
    <cellStyle name="Total 2 3 10 4" xfId="34337"/>
    <cellStyle name="Total 2 3 10 5" xfId="34338"/>
    <cellStyle name="Total 2 3 11" xfId="34339"/>
    <cellStyle name="Total 2 3 11 2" xfId="34340"/>
    <cellStyle name="Total 2 3 11 2 2" xfId="34341"/>
    <cellStyle name="Total 2 3 11 3" xfId="34342"/>
    <cellStyle name="Total 2 3 11 3 2" xfId="34343"/>
    <cellStyle name="Total 2 3 11 4" xfId="34344"/>
    <cellStyle name="Total 2 3 11 5" xfId="34345"/>
    <cellStyle name="Total 2 3 12" xfId="34346"/>
    <cellStyle name="Total 2 3 12 2" xfId="34347"/>
    <cellStyle name="Total 2 3 12 2 2" xfId="34348"/>
    <cellStyle name="Total 2 3 12 3" xfId="34349"/>
    <cellStyle name="Total 2 3 12 3 2" xfId="34350"/>
    <cellStyle name="Total 2 3 12 4" xfId="34351"/>
    <cellStyle name="Total 2 3 12 5" xfId="34352"/>
    <cellStyle name="Total 2 3 13" xfId="34353"/>
    <cellStyle name="Total 2 3 13 2" xfId="34354"/>
    <cellStyle name="Total 2 3 13 2 2" xfId="34355"/>
    <cellStyle name="Total 2 3 13 3" xfId="34356"/>
    <cellStyle name="Total 2 3 13 3 2" xfId="34357"/>
    <cellStyle name="Total 2 3 13 4" xfId="34358"/>
    <cellStyle name="Total 2 3 13 5" xfId="34359"/>
    <cellStyle name="Total 2 3 14" xfId="34360"/>
    <cellStyle name="Total 2 3 14 2" xfId="34361"/>
    <cellStyle name="Total 2 3 14 2 2" xfId="34362"/>
    <cellStyle name="Total 2 3 14 3" xfId="34363"/>
    <cellStyle name="Total 2 3 14 3 2" xfId="34364"/>
    <cellStyle name="Total 2 3 14 4" xfId="34365"/>
    <cellStyle name="Total 2 3 14 5" xfId="34366"/>
    <cellStyle name="Total 2 3 15" xfId="34367"/>
    <cellStyle name="Total 2 3 15 2" xfId="34368"/>
    <cellStyle name="Total 2 3 15 2 2" xfId="34369"/>
    <cellStyle name="Total 2 3 15 3" xfId="34370"/>
    <cellStyle name="Total 2 3 15 3 2" xfId="34371"/>
    <cellStyle name="Total 2 3 15 4" xfId="34372"/>
    <cellStyle name="Total 2 3 15 5" xfId="34373"/>
    <cellStyle name="Total 2 3 16" xfId="34374"/>
    <cellStyle name="Total 2 3 16 2" xfId="34375"/>
    <cellStyle name="Total 2 3 16 2 2" xfId="34376"/>
    <cellStyle name="Total 2 3 16 3" xfId="34377"/>
    <cellStyle name="Total 2 3 16 3 2" xfId="34378"/>
    <cellStyle name="Total 2 3 16 4" xfId="34379"/>
    <cellStyle name="Total 2 3 16 5" xfId="34380"/>
    <cellStyle name="Total 2 3 17" xfId="34381"/>
    <cellStyle name="Total 2 3 17 2" xfId="34382"/>
    <cellStyle name="Total 2 3 17 2 2" xfId="34383"/>
    <cellStyle name="Total 2 3 17 3" xfId="34384"/>
    <cellStyle name="Total 2 3 17 3 2" xfId="34385"/>
    <cellStyle name="Total 2 3 17 4" xfId="34386"/>
    <cellStyle name="Total 2 3 17 5" xfId="34387"/>
    <cellStyle name="Total 2 3 18" xfId="34388"/>
    <cellStyle name="Total 2 3 18 2" xfId="34389"/>
    <cellStyle name="Total 2 3 18 2 2" xfId="34390"/>
    <cellStyle name="Total 2 3 18 3" xfId="34391"/>
    <cellStyle name="Total 2 3 18 3 2" xfId="34392"/>
    <cellStyle name="Total 2 3 18 4" xfId="34393"/>
    <cellStyle name="Total 2 3 18 5" xfId="34394"/>
    <cellStyle name="Total 2 3 19" xfId="34395"/>
    <cellStyle name="Total 2 3 19 2" xfId="34396"/>
    <cellStyle name="Total 2 3 19 2 2" xfId="34397"/>
    <cellStyle name="Total 2 3 19 3" xfId="34398"/>
    <cellStyle name="Total 2 3 19 3 2" xfId="34399"/>
    <cellStyle name="Total 2 3 19 4" xfId="34400"/>
    <cellStyle name="Total 2 3 19 5" xfId="34401"/>
    <cellStyle name="Total 2 3 2" xfId="34402"/>
    <cellStyle name="Total 2 3 2 10" xfId="34403"/>
    <cellStyle name="Total 2 3 2 2" xfId="34404"/>
    <cellStyle name="Total 2 3 2 2 2" xfId="34405"/>
    <cellStyle name="Total 2 3 2 2 2 2" xfId="34406"/>
    <cellStyle name="Total 2 3 2 2 2 2 2" xfId="34407"/>
    <cellStyle name="Total 2 3 2 2 2 2 2 2" xfId="34408"/>
    <cellStyle name="Total 2 3 2 2 2 2 3" xfId="34409"/>
    <cellStyle name="Total 2 3 2 2 2 2 3 2" xfId="34410"/>
    <cellStyle name="Total 2 3 2 2 2 2 4" xfId="34411"/>
    <cellStyle name="Total 2 3 2 2 2 2 5" xfId="34412"/>
    <cellStyle name="Total 2 3 2 2 2 3" xfId="34413"/>
    <cellStyle name="Total 2 3 2 2 2 3 2" xfId="34414"/>
    <cellStyle name="Total 2 3 2 2 2 4" xfId="34415"/>
    <cellStyle name="Total 2 3 2 2 2 4 2" xfId="34416"/>
    <cellStyle name="Total 2 3 2 2 2 5" xfId="34417"/>
    <cellStyle name="Total 2 3 2 2 2 6" xfId="34418"/>
    <cellStyle name="Total 2 3 2 2 3" xfId="34419"/>
    <cellStyle name="Total 2 3 2 2 3 2" xfId="34420"/>
    <cellStyle name="Total 2 3 2 2 3 2 2" xfId="34421"/>
    <cellStyle name="Total 2 3 2 2 3 2 2 2" xfId="34422"/>
    <cellStyle name="Total 2 3 2 2 3 2 3" xfId="34423"/>
    <cellStyle name="Total 2 3 2 2 3 2 3 2" xfId="34424"/>
    <cellStyle name="Total 2 3 2 2 3 2 4" xfId="34425"/>
    <cellStyle name="Total 2 3 2 2 3 2 5" xfId="34426"/>
    <cellStyle name="Total 2 3 2 2 3 3" xfId="34427"/>
    <cellStyle name="Total 2 3 2 2 3 3 2" xfId="34428"/>
    <cellStyle name="Total 2 3 2 2 3 4" xfId="34429"/>
    <cellStyle name="Total 2 3 2 2 3 4 2" xfId="34430"/>
    <cellStyle name="Total 2 3 2 2 3 5" xfId="34431"/>
    <cellStyle name="Total 2 3 2 2 3 6" xfId="34432"/>
    <cellStyle name="Total 2 3 2 2 4" xfId="34433"/>
    <cellStyle name="Total 2 3 2 2 4 2" xfId="34434"/>
    <cellStyle name="Total 2 3 2 2 4 2 2" xfId="34435"/>
    <cellStyle name="Total 2 3 2 2 4 2 2 2" xfId="34436"/>
    <cellStyle name="Total 2 3 2 2 4 2 3" xfId="34437"/>
    <cellStyle name="Total 2 3 2 2 4 2 3 2" xfId="34438"/>
    <cellStyle name="Total 2 3 2 2 4 2 4" xfId="34439"/>
    <cellStyle name="Total 2 3 2 2 4 2 5" xfId="34440"/>
    <cellStyle name="Total 2 3 2 2 4 3" xfId="34441"/>
    <cellStyle name="Total 2 3 2 2 4 3 2" xfId="34442"/>
    <cellStyle name="Total 2 3 2 2 4 4" xfId="34443"/>
    <cellStyle name="Total 2 3 2 2 4 4 2" xfId="34444"/>
    <cellStyle name="Total 2 3 2 2 4 5" xfId="34445"/>
    <cellStyle name="Total 2 3 2 2 4 6" xfId="34446"/>
    <cellStyle name="Total 2 3 2 2 5" xfId="34447"/>
    <cellStyle name="Total 2 3 2 2 5 2" xfId="34448"/>
    <cellStyle name="Total 2 3 2 2 5 2 2" xfId="34449"/>
    <cellStyle name="Total 2 3 2 2 5 3" xfId="34450"/>
    <cellStyle name="Total 2 3 2 2 5 3 2" xfId="34451"/>
    <cellStyle name="Total 2 3 2 2 5 4" xfId="34452"/>
    <cellStyle name="Total 2 3 2 2 5 5" xfId="34453"/>
    <cellStyle name="Total 2 3 2 2 6" xfId="34454"/>
    <cellStyle name="Total 2 3 2 2 6 2" xfId="34455"/>
    <cellStyle name="Total 2 3 2 2 7" xfId="34456"/>
    <cellStyle name="Total 2 3 2 2 7 2" xfId="34457"/>
    <cellStyle name="Total 2 3 2 2 8" xfId="34458"/>
    <cellStyle name="Total 2 3 2 2 9" xfId="34459"/>
    <cellStyle name="Total 2 3 2 3" xfId="34460"/>
    <cellStyle name="Total 2 3 2 3 2" xfId="34461"/>
    <cellStyle name="Total 2 3 2 3 2 2" xfId="34462"/>
    <cellStyle name="Total 2 3 2 3 2 2 2" xfId="34463"/>
    <cellStyle name="Total 2 3 2 3 2 2 2 2" xfId="34464"/>
    <cellStyle name="Total 2 3 2 3 2 2 3" xfId="34465"/>
    <cellStyle name="Total 2 3 2 3 2 2 3 2" xfId="34466"/>
    <cellStyle name="Total 2 3 2 3 2 2 4" xfId="34467"/>
    <cellStyle name="Total 2 3 2 3 2 2 5" xfId="34468"/>
    <cellStyle name="Total 2 3 2 3 2 3" xfId="34469"/>
    <cellStyle name="Total 2 3 2 3 2 3 2" xfId="34470"/>
    <cellStyle name="Total 2 3 2 3 2 4" xfId="34471"/>
    <cellStyle name="Total 2 3 2 3 2 4 2" xfId="34472"/>
    <cellStyle name="Total 2 3 2 3 2 5" xfId="34473"/>
    <cellStyle name="Total 2 3 2 3 2 6" xfId="34474"/>
    <cellStyle name="Total 2 3 2 3 3" xfId="34475"/>
    <cellStyle name="Total 2 3 2 3 3 2" xfId="34476"/>
    <cellStyle name="Total 2 3 2 3 3 2 2" xfId="34477"/>
    <cellStyle name="Total 2 3 2 3 3 2 2 2" xfId="34478"/>
    <cellStyle name="Total 2 3 2 3 3 2 3" xfId="34479"/>
    <cellStyle name="Total 2 3 2 3 3 2 3 2" xfId="34480"/>
    <cellStyle name="Total 2 3 2 3 3 2 4" xfId="34481"/>
    <cellStyle name="Total 2 3 2 3 3 2 5" xfId="34482"/>
    <cellStyle name="Total 2 3 2 3 3 3" xfId="34483"/>
    <cellStyle name="Total 2 3 2 3 3 3 2" xfId="34484"/>
    <cellStyle name="Total 2 3 2 3 3 4" xfId="34485"/>
    <cellStyle name="Total 2 3 2 3 3 4 2" xfId="34486"/>
    <cellStyle name="Total 2 3 2 3 3 5" xfId="34487"/>
    <cellStyle name="Total 2 3 2 3 3 6" xfId="34488"/>
    <cellStyle name="Total 2 3 2 3 4" xfId="34489"/>
    <cellStyle name="Total 2 3 2 3 4 2" xfId="34490"/>
    <cellStyle name="Total 2 3 2 3 4 2 2" xfId="34491"/>
    <cellStyle name="Total 2 3 2 3 4 3" xfId="34492"/>
    <cellStyle name="Total 2 3 2 3 4 3 2" xfId="34493"/>
    <cellStyle name="Total 2 3 2 3 4 4" xfId="34494"/>
    <cellStyle name="Total 2 3 2 3 4 5" xfId="34495"/>
    <cellStyle name="Total 2 3 2 3 5" xfId="34496"/>
    <cellStyle name="Total 2 3 2 3 5 2" xfId="34497"/>
    <cellStyle name="Total 2 3 2 3 6" xfId="34498"/>
    <cellStyle name="Total 2 3 2 3 6 2" xfId="34499"/>
    <cellStyle name="Total 2 3 2 3 7" xfId="34500"/>
    <cellStyle name="Total 2 3 2 3 8" xfId="34501"/>
    <cellStyle name="Total 2 3 2 4" xfId="34502"/>
    <cellStyle name="Total 2 3 2 4 2" xfId="34503"/>
    <cellStyle name="Total 2 3 2 4 2 2" xfId="34504"/>
    <cellStyle name="Total 2 3 2 4 2 2 2" xfId="34505"/>
    <cellStyle name="Total 2 3 2 4 2 3" xfId="34506"/>
    <cellStyle name="Total 2 3 2 4 2 3 2" xfId="34507"/>
    <cellStyle name="Total 2 3 2 4 2 4" xfId="34508"/>
    <cellStyle name="Total 2 3 2 4 2 5" xfId="34509"/>
    <cellStyle name="Total 2 3 2 4 3" xfId="34510"/>
    <cellStyle name="Total 2 3 2 4 3 2" xfId="34511"/>
    <cellStyle name="Total 2 3 2 4 4" xfId="34512"/>
    <cellStyle name="Total 2 3 2 4 4 2" xfId="34513"/>
    <cellStyle name="Total 2 3 2 4 5" xfId="34514"/>
    <cellStyle name="Total 2 3 2 4 6" xfId="34515"/>
    <cellStyle name="Total 2 3 2 5" xfId="34516"/>
    <cellStyle name="Total 2 3 2 5 2" xfId="34517"/>
    <cellStyle name="Total 2 3 2 5 2 2" xfId="34518"/>
    <cellStyle name="Total 2 3 2 5 2 2 2" xfId="34519"/>
    <cellStyle name="Total 2 3 2 5 2 3" xfId="34520"/>
    <cellStyle name="Total 2 3 2 5 2 3 2" xfId="34521"/>
    <cellStyle name="Total 2 3 2 5 2 4" xfId="34522"/>
    <cellStyle name="Total 2 3 2 5 2 5" xfId="34523"/>
    <cellStyle name="Total 2 3 2 5 3" xfId="34524"/>
    <cellStyle name="Total 2 3 2 5 3 2" xfId="34525"/>
    <cellStyle name="Total 2 3 2 5 4" xfId="34526"/>
    <cellStyle name="Total 2 3 2 5 4 2" xfId="34527"/>
    <cellStyle name="Total 2 3 2 5 5" xfId="34528"/>
    <cellStyle name="Total 2 3 2 5 6" xfId="34529"/>
    <cellStyle name="Total 2 3 2 6" xfId="34530"/>
    <cellStyle name="Total 2 3 2 6 2" xfId="34531"/>
    <cellStyle name="Total 2 3 2 6 2 2" xfId="34532"/>
    <cellStyle name="Total 2 3 2 6 2 2 2" xfId="34533"/>
    <cellStyle name="Total 2 3 2 6 2 3" xfId="34534"/>
    <cellStyle name="Total 2 3 2 6 2 3 2" xfId="34535"/>
    <cellStyle name="Total 2 3 2 6 2 4" xfId="34536"/>
    <cellStyle name="Total 2 3 2 6 2 5" xfId="34537"/>
    <cellStyle name="Total 2 3 2 6 3" xfId="34538"/>
    <cellStyle name="Total 2 3 2 6 3 2" xfId="34539"/>
    <cellStyle name="Total 2 3 2 6 4" xfId="34540"/>
    <cellStyle name="Total 2 3 2 6 4 2" xfId="34541"/>
    <cellStyle name="Total 2 3 2 6 5" xfId="34542"/>
    <cellStyle name="Total 2 3 2 6 6" xfId="34543"/>
    <cellStyle name="Total 2 3 2 7" xfId="34544"/>
    <cellStyle name="Total 2 3 2 7 2" xfId="34545"/>
    <cellStyle name="Total 2 3 2 7 2 2" xfId="34546"/>
    <cellStyle name="Total 2 3 2 7 3" xfId="34547"/>
    <cellStyle name="Total 2 3 2 7 3 2" xfId="34548"/>
    <cellStyle name="Total 2 3 2 7 4" xfId="34549"/>
    <cellStyle name="Total 2 3 2 7 5" xfId="34550"/>
    <cellStyle name="Total 2 3 2 8" xfId="34551"/>
    <cellStyle name="Total 2 3 2 8 2" xfId="34552"/>
    <cellStyle name="Total 2 3 2 9" xfId="34553"/>
    <cellStyle name="Total 2 3 2 9 2" xfId="34554"/>
    <cellStyle name="Total 2 3 20" xfId="34555"/>
    <cellStyle name="Total 2 3 20 2" xfId="34556"/>
    <cellStyle name="Total 2 3 20 2 2" xfId="34557"/>
    <cellStyle name="Total 2 3 20 3" xfId="34558"/>
    <cellStyle name="Total 2 3 20 3 2" xfId="34559"/>
    <cellStyle name="Total 2 3 20 4" xfId="34560"/>
    <cellStyle name="Total 2 3 20 5" xfId="34561"/>
    <cellStyle name="Total 2 3 21" xfId="34562"/>
    <cellStyle name="Total 2 3 21 2" xfId="34563"/>
    <cellStyle name="Total 2 3 22" xfId="34564"/>
    <cellStyle name="Total 2 3 22 2" xfId="34565"/>
    <cellStyle name="Total 2 3 23" xfId="34566"/>
    <cellStyle name="Total 2 3 23 2" xfId="34567"/>
    <cellStyle name="Total 2 3 24" xfId="34568"/>
    <cellStyle name="Total 2 3 25" xfId="34569"/>
    <cellStyle name="Total 2 3 3" xfId="34570"/>
    <cellStyle name="Total 2 3 3 10" xfId="34571"/>
    <cellStyle name="Total 2 3 3 2" xfId="34572"/>
    <cellStyle name="Total 2 3 3 2 2" xfId="34573"/>
    <cellStyle name="Total 2 3 3 2 2 2" xfId="34574"/>
    <cellStyle name="Total 2 3 3 2 2 2 2" xfId="34575"/>
    <cellStyle name="Total 2 3 3 2 2 2 2 2" xfId="34576"/>
    <cellStyle name="Total 2 3 3 2 2 2 3" xfId="34577"/>
    <cellStyle name="Total 2 3 3 2 2 2 3 2" xfId="34578"/>
    <cellStyle name="Total 2 3 3 2 2 2 4" xfId="34579"/>
    <cellStyle name="Total 2 3 3 2 2 2 5" xfId="34580"/>
    <cellStyle name="Total 2 3 3 2 2 3" xfId="34581"/>
    <cellStyle name="Total 2 3 3 2 2 3 2" xfId="34582"/>
    <cellStyle name="Total 2 3 3 2 2 4" xfId="34583"/>
    <cellStyle name="Total 2 3 3 2 2 4 2" xfId="34584"/>
    <cellStyle name="Total 2 3 3 2 2 5" xfId="34585"/>
    <cellStyle name="Total 2 3 3 2 2 6" xfId="34586"/>
    <cellStyle name="Total 2 3 3 2 3" xfId="34587"/>
    <cellStyle name="Total 2 3 3 2 3 2" xfId="34588"/>
    <cellStyle name="Total 2 3 3 2 3 2 2" xfId="34589"/>
    <cellStyle name="Total 2 3 3 2 3 2 2 2" xfId="34590"/>
    <cellStyle name="Total 2 3 3 2 3 2 3" xfId="34591"/>
    <cellStyle name="Total 2 3 3 2 3 2 3 2" xfId="34592"/>
    <cellStyle name="Total 2 3 3 2 3 2 4" xfId="34593"/>
    <cellStyle name="Total 2 3 3 2 3 2 5" xfId="34594"/>
    <cellStyle name="Total 2 3 3 2 3 3" xfId="34595"/>
    <cellStyle name="Total 2 3 3 2 3 3 2" xfId="34596"/>
    <cellStyle name="Total 2 3 3 2 3 4" xfId="34597"/>
    <cellStyle name="Total 2 3 3 2 3 4 2" xfId="34598"/>
    <cellStyle name="Total 2 3 3 2 3 5" xfId="34599"/>
    <cellStyle name="Total 2 3 3 2 3 6" xfId="34600"/>
    <cellStyle name="Total 2 3 3 2 4" xfId="34601"/>
    <cellStyle name="Total 2 3 3 2 4 2" xfId="34602"/>
    <cellStyle name="Total 2 3 3 2 4 2 2" xfId="34603"/>
    <cellStyle name="Total 2 3 3 2 4 2 2 2" xfId="34604"/>
    <cellStyle name="Total 2 3 3 2 4 2 3" xfId="34605"/>
    <cellStyle name="Total 2 3 3 2 4 2 3 2" xfId="34606"/>
    <cellStyle name="Total 2 3 3 2 4 2 4" xfId="34607"/>
    <cellStyle name="Total 2 3 3 2 4 2 5" xfId="34608"/>
    <cellStyle name="Total 2 3 3 2 4 3" xfId="34609"/>
    <cellStyle name="Total 2 3 3 2 4 3 2" xfId="34610"/>
    <cellStyle name="Total 2 3 3 2 4 4" xfId="34611"/>
    <cellStyle name="Total 2 3 3 2 4 4 2" xfId="34612"/>
    <cellStyle name="Total 2 3 3 2 4 5" xfId="34613"/>
    <cellStyle name="Total 2 3 3 2 4 6" xfId="34614"/>
    <cellStyle name="Total 2 3 3 2 5" xfId="34615"/>
    <cellStyle name="Total 2 3 3 2 5 2" xfId="34616"/>
    <cellStyle name="Total 2 3 3 2 5 2 2" xfId="34617"/>
    <cellStyle name="Total 2 3 3 2 5 3" xfId="34618"/>
    <cellStyle name="Total 2 3 3 2 5 3 2" xfId="34619"/>
    <cellStyle name="Total 2 3 3 2 5 4" xfId="34620"/>
    <cellStyle name="Total 2 3 3 2 5 5" xfId="34621"/>
    <cellStyle name="Total 2 3 3 2 6" xfId="34622"/>
    <cellStyle name="Total 2 3 3 2 6 2" xfId="34623"/>
    <cellStyle name="Total 2 3 3 2 7" xfId="34624"/>
    <cellStyle name="Total 2 3 3 2 7 2" xfId="34625"/>
    <cellStyle name="Total 2 3 3 2 8" xfId="34626"/>
    <cellStyle name="Total 2 3 3 2 9" xfId="34627"/>
    <cellStyle name="Total 2 3 3 3" xfId="34628"/>
    <cellStyle name="Total 2 3 3 3 2" xfId="34629"/>
    <cellStyle name="Total 2 3 3 3 2 2" xfId="34630"/>
    <cellStyle name="Total 2 3 3 3 2 2 2" xfId="34631"/>
    <cellStyle name="Total 2 3 3 3 2 2 2 2" xfId="34632"/>
    <cellStyle name="Total 2 3 3 3 2 2 3" xfId="34633"/>
    <cellStyle name="Total 2 3 3 3 2 2 3 2" xfId="34634"/>
    <cellStyle name="Total 2 3 3 3 2 2 4" xfId="34635"/>
    <cellStyle name="Total 2 3 3 3 2 2 5" xfId="34636"/>
    <cellStyle name="Total 2 3 3 3 2 3" xfId="34637"/>
    <cellStyle name="Total 2 3 3 3 2 3 2" xfId="34638"/>
    <cellStyle name="Total 2 3 3 3 2 4" xfId="34639"/>
    <cellStyle name="Total 2 3 3 3 2 4 2" xfId="34640"/>
    <cellStyle name="Total 2 3 3 3 2 5" xfId="34641"/>
    <cellStyle name="Total 2 3 3 3 2 6" xfId="34642"/>
    <cellStyle name="Total 2 3 3 3 3" xfId="34643"/>
    <cellStyle name="Total 2 3 3 3 3 2" xfId="34644"/>
    <cellStyle name="Total 2 3 3 3 3 2 2" xfId="34645"/>
    <cellStyle name="Total 2 3 3 3 3 2 2 2" xfId="34646"/>
    <cellStyle name="Total 2 3 3 3 3 2 3" xfId="34647"/>
    <cellStyle name="Total 2 3 3 3 3 2 3 2" xfId="34648"/>
    <cellStyle name="Total 2 3 3 3 3 2 4" xfId="34649"/>
    <cellStyle name="Total 2 3 3 3 3 2 5" xfId="34650"/>
    <cellStyle name="Total 2 3 3 3 3 3" xfId="34651"/>
    <cellStyle name="Total 2 3 3 3 3 3 2" xfId="34652"/>
    <cellStyle name="Total 2 3 3 3 3 4" xfId="34653"/>
    <cellStyle name="Total 2 3 3 3 3 4 2" xfId="34654"/>
    <cellStyle name="Total 2 3 3 3 3 5" xfId="34655"/>
    <cellStyle name="Total 2 3 3 3 3 6" xfId="34656"/>
    <cellStyle name="Total 2 3 3 3 4" xfId="34657"/>
    <cellStyle name="Total 2 3 3 3 4 2" xfId="34658"/>
    <cellStyle name="Total 2 3 3 3 4 2 2" xfId="34659"/>
    <cellStyle name="Total 2 3 3 3 4 3" xfId="34660"/>
    <cellStyle name="Total 2 3 3 3 4 3 2" xfId="34661"/>
    <cellStyle name="Total 2 3 3 3 4 4" xfId="34662"/>
    <cellStyle name="Total 2 3 3 3 4 5" xfId="34663"/>
    <cellStyle name="Total 2 3 3 3 5" xfId="34664"/>
    <cellStyle name="Total 2 3 3 3 5 2" xfId="34665"/>
    <cellStyle name="Total 2 3 3 3 6" xfId="34666"/>
    <cellStyle name="Total 2 3 3 3 6 2" xfId="34667"/>
    <cellStyle name="Total 2 3 3 3 7" xfId="34668"/>
    <cellStyle name="Total 2 3 3 3 8" xfId="34669"/>
    <cellStyle name="Total 2 3 3 4" xfId="34670"/>
    <cellStyle name="Total 2 3 3 4 2" xfId="34671"/>
    <cellStyle name="Total 2 3 3 4 2 2" xfId="34672"/>
    <cellStyle name="Total 2 3 3 4 2 2 2" xfId="34673"/>
    <cellStyle name="Total 2 3 3 4 2 3" xfId="34674"/>
    <cellStyle name="Total 2 3 3 4 2 3 2" xfId="34675"/>
    <cellStyle name="Total 2 3 3 4 2 4" xfId="34676"/>
    <cellStyle name="Total 2 3 3 4 2 5" xfId="34677"/>
    <cellStyle name="Total 2 3 3 4 3" xfId="34678"/>
    <cellStyle name="Total 2 3 3 4 3 2" xfId="34679"/>
    <cellStyle name="Total 2 3 3 4 4" xfId="34680"/>
    <cellStyle name="Total 2 3 3 4 4 2" xfId="34681"/>
    <cellStyle name="Total 2 3 3 4 5" xfId="34682"/>
    <cellStyle name="Total 2 3 3 4 6" xfId="34683"/>
    <cellStyle name="Total 2 3 3 5" xfId="34684"/>
    <cellStyle name="Total 2 3 3 5 2" xfId="34685"/>
    <cellStyle name="Total 2 3 3 5 2 2" xfId="34686"/>
    <cellStyle name="Total 2 3 3 5 2 2 2" xfId="34687"/>
    <cellStyle name="Total 2 3 3 5 2 3" xfId="34688"/>
    <cellStyle name="Total 2 3 3 5 2 3 2" xfId="34689"/>
    <cellStyle name="Total 2 3 3 5 2 4" xfId="34690"/>
    <cellStyle name="Total 2 3 3 5 2 5" xfId="34691"/>
    <cellStyle name="Total 2 3 3 5 3" xfId="34692"/>
    <cellStyle name="Total 2 3 3 5 3 2" xfId="34693"/>
    <cellStyle name="Total 2 3 3 5 4" xfId="34694"/>
    <cellStyle name="Total 2 3 3 5 4 2" xfId="34695"/>
    <cellStyle name="Total 2 3 3 5 5" xfId="34696"/>
    <cellStyle name="Total 2 3 3 5 6" xfId="34697"/>
    <cellStyle name="Total 2 3 3 6" xfId="34698"/>
    <cellStyle name="Total 2 3 3 6 2" xfId="34699"/>
    <cellStyle name="Total 2 3 3 6 2 2" xfId="34700"/>
    <cellStyle name="Total 2 3 3 6 2 2 2" xfId="34701"/>
    <cellStyle name="Total 2 3 3 6 2 3" xfId="34702"/>
    <cellStyle name="Total 2 3 3 6 2 3 2" xfId="34703"/>
    <cellStyle name="Total 2 3 3 6 2 4" xfId="34704"/>
    <cellStyle name="Total 2 3 3 6 2 5" xfId="34705"/>
    <cellStyle name="Total 2 3 3 6 3" xfId="34706"/>
    <cellStyle name="Total 2 3 3 6 3 2" xfId="34707"/>
    <cellStyle name="Total 2 3 3 6 4" xfId="34708"/>
    <cellStyle name="Total 2 3 3 6 4 2" xfId="34709"/>
    <cellStyle name="Total 2 3 3 6 5" xfId="34710"/>
    <cellStyle name="Total 2 3 3 6 6" xfId="34711"/>
    <cellStyle name="Total 2 3 3 7" xfId="34712"/>
    <cellStyle name="Total 2 3 3 7 2" xfId="34713"/>
    <cellStyle name="Total 2 3 3 7 2 2" xfId="34714"/>
    <cellStyle name="Total 2 3 3 7 3" xfId="34715"/>
    <cellStyle name="Total 2 3 3 7 3 2" xfId="34716"/>
    <cellStyle name="Total 2 3 3 7 4" xfId="34717"/>
    <cellStyle name="Total 2 3 3 7 5" xfId="34718"/>
    <cellStyle name="Total 2 3 3 8" xfId="34719"/>
    <cellStyle name="Total 2 3 3 8 2" xfId="34720"/>
    <cellStyle name="Total 2 3 3 9" xfId="34721"/>
    <cellStyle name="Total 2 3 3 9 2" xfId="34722"/>
    <cellStyle name="Total 2 3 4" xfId="34723"/>
    <cellStyle name="Total 2 3 4 10" xfId="34724"/>
    <cellStyle name="Total 2 3 4 11" xfId="34725"/>
    <cellStyle name="Total 2 3 4 2" xfId="34726"/>
    <cellStyle name="Total 2 3 4 2 2" xfId="34727"/>
    <cellStyle name="Total 2 3 4 2 2 2" xfId="34728"/>
    <cellStyle name="Total 2 3 4 2 2 2 2" xfId="34729"/>
    <cellStyle name="Total 2 3 4 2 2 2 2 2" xfId="34730"/>
    <cellStyle name="Total 2 3 4 2 2 2 3" xfId="34731"/>
    <cellStyle name="Total 2 3 4 2 2 2 3 2" xfId="34732"/>
    <cellStyle name="Total 2 3 4 2 2 2 4" xfId="34733"/>
    <cellStyle name="Total 2 3 4 2 2 2 5" xfId="34734"/>
    <cellStyle name="Total 2 3 4 2 2 3" xfId="34735"/>
    <cellStyle name="Total 2 3 4 2 2 3 2" xfId="34736"/>
    <cellStyle name="Total 2 3 4 2 2 4" xfId="34737"/>
    <cellStyle name="Total 2 3 4 2 2 4 2" xfId="34738"/>
    <cellStyle name="Total 2 3 4 2 2 5" xfId="34739"/>
    <cellStyle name="Total 2 3 4 2 2 6" xfId="34740"/>
    <cellStyle name="Total 2 3 4 2 3" xfId="34741"/>
    <cellStyle name="Total 2 3 4 2 3 2" xfId="34742"/>
    <cellStyle name="Total 2 3 4 2 3 2 2" xfId="34743"/>
    <cellStyle name="Total 2 3 4 2 3 2 2 2" xfId="34744"/>
    <cellStyle name="Total 2 3 4 2 3 2 3" xfId="34745"/>
    <cellStyle name="Total 2 3 4 2 3 2 3 2" xfId="34746"/>
    <cellStyle name="Total 2 3 4 2 3 2 4" xfId="34747"/>
    <cellStyle name="Total 2 3 4 2 3 2 5" xfId="34748"/>
    <cellStyle name="Total 2 3 4 2 3 3" xfId="34749"/>
    <cellStyle name="Total 2 3 4 2 3 3 2" xfId="34750"/>
    <cellStyle name="Total 2 3 4 2 3 4" xfId="34751"/>
    <cellStyle name="Total 2 3 4 2 3 4 2" xfId="34752"/>
    <cellStyle name="Total 2 3 4 2 3 5" xfId="34753"/>
    <cellStyle name="Total 2 3 4 2 3 6" xfId="34754"/>
    <cellStyle name="Total 2 3 4 2 4" xfId="34755"/>
    <cellStyle name="Total 2 3 4 2 4 2" xfId="34756"/>
    <cellStyle name="Total 2 3 4 2 4 2 2" xfId="34757"/>
    <cellStyle name="Total 2 3 4 2 4 2 2 2" xfId="34758"/>
    <cellStyle name="Total 2 3 4 2 4 2 3" xfId="34759"/>
    <cellStyle name="Total 2 3 4 2 4 2 3 2" xfId="34760"/>
    <cellStyle name="Total 2 3 4 2 4 2 4" xfId="34761"/>
    <cellStyle name="Total 2 3 4 2 4 2 5" xfId="34762"/>
    <cellStyle name="Total 2 3 4 2 4 3" xfId="34763"/>
    <cellStyle name="Total 2 3 4 2 4 3 2" xfId="34764"/>
    <cellStyle name="Total 2 3 4 2 4 4" xfId="34765"/>
    <cellStyle name="Total 2 3 4 2 4 4 2" xfId="34766"/>
    <cellStyle name="Total 2 3 4 2 4 5" xfId="34767"/>
    <cellStyle name="Total 2 3 4 2 4 6" xfId="34768"/>
    <cellStyle name="Total 2 3 4 2 5" xfId="34769"/>
    <cellStyle name="Total 2 3 4 2 5 2" xfId="34770"/>
    <cellStyle name="Total 2 3 4 2 5 2 2" xfId="34771"/>
    <cellStyle name="Total 2 3 4 2 5 3" xfId="34772"/>
    <cellStyle name="Total 2 3 4 2 5 3 2" xfId="34773"/>
    <cellStyle name="Total 2 3 4 2 5 4" xfId="34774"/>
    <cellStyle name="Total 2 3 4 2 5 5" xfId="34775"/>
    <cellStyle name="Total 2 3 4 2 6" xfId="34776"/>
    <cellStyle name="Total 2 3 4 2 6 2" xfId="34777"/>
    <cellStyle name="Total 2 3 4 2 7" xfId="34778"/>
    <cellStyle name="Total 2 3 4 2 7 2" xfId="34779"/>
    <cellStyle name="Total 2 3 4 2 8" xfId="34780"/>
    <cellStyle name="Total 2 3 4 2 9" xfId="34781"/>
    <cellStyle name="Total 2 3 4 3" xfId="34782"/>
    <cellStyle name="Total 2 3 4 3 2" xfId="34783"/>
    <cellStyle name="Total 2 3 4 3 2 2" xfId="34784"/>
    <cellStyle name="Total 2 3 4 3 2 2 2" xfId="34785"/>
    <cellStyle name="Total 2 3 4 3 2 3" xfId="34786"/>
    <cellStyle name="Total 2 3 4 3 2 3 2" xfId="34787"/>
    <cellStyle name="Total 2 3 4 3 2 4" xfId="34788"/>
    <cellStyle name="Total 2 3 4 3 2 5" xfId="34789"/>
    <cellStyle name="Total 2 3 4 3 3" xfId="34790"/>
    <cellStyle name="Total 2 3 4 3 3 2" xfId="34791"/>
    <cellStyle name="Total 2 3 4 3 4" xfId="34792"/>
    <cellStyle name="Total 2 3 4 3 4 2" xfId="34793"/>
    <cellStyle name="Total 2 3 4 3 5" xfId="34794"/>
    <cellStyle name="Total 2 3 4 3 6" xfId="34795"/>
    <cellStyle name="Total 2 3 4 4" xfId="34796"/>
    <cellStyle name="Total 2 3 4 4 2" xfId="34797"/>
    <cellStyle name="Total 2 3 4 4 2 2" xfId="34798"/>
    <cellStyle name="Total 2 3 4 4 2 2 2" xfId="34799"/>
    <cellStyle name="Total 2 3 4 4 2 3" xfId="34800"/>
    <cellStyle name="Total 2 3 4 4 2 3 2" xfId="34801"/>
    <cellStyle name="Total 2 3 4 4 2 4" xfId="34802"/>
    <cellStyle name="Total 2 3 4 4 2 5" xfId="34803"/>
    <cellStyle name="Total 2 3 4 4 3" xfId="34804"/>
    <cellStyle name="Total 2 3 4 4 3 2" xfId="34805"/>
    <cellStyle name="Total 2 3 4 4 4" xfId="34806"/>
    <cellStyle name="Total 2 3 4 4 4 2" xfId="34807"/>
    <cellStyle name="Total 2 3 4 4 5" xfId="34808"/>
    <cellStyle name="Total 2 3 4 4 6" xfId="34809"/>
    <cellStyle name="Total 2 3 4 5" xfId="34810"/>
    <cellStyle name="Total 2 3 4 5 2" xfId="34811"/>
    <cellStyle name="Total 2 3 4 5 2 2" xfId="34812"/>
    <cellStyle name="Total 2 3 4 5 2 2 2" xfId="34813"/>
    <cellStyle name="Total 2 3 4 5 2 3" xfId="34814"/>
    <cellStyle name="Total 2 3 4 5 2 3 2" xfId="34815"/>
    <cellStyle name="Total 2 3 4 5 2 4" xfId="34816"/>
    <cellStyle name="Total 2 3 4 5 2 5" xfId="34817"/>
    <cellStyle name="Total 2 3 4 5 3" xfId="34818"/>
    <cellStyle name="Total 2 3 4 5 3 2" xfId="34819"/>
    <cellStyle name="Total 2 3 4 5 4" xfId="34820"/>
    <cellStyle name="Total 2 3 4 5 4 2" xfId="34821"/>
    <cellStyle name="Total 2 3 4 5 5" xfId="34822"/>
    <cellStyle name="Total 2 3 4 5 6" xfId="34823"/>
    <cellStyle name="Total 2 3 4 6" xfId="34824"/>
    <cellStyle name="Total 2 3 4 6 2" xfId="34825"/>
    <cellStyle name="Total 2 3 4 6 2 2" xfId="34826"/>
    <cellStyle name="Total 2 3 4 6 2 2 2" xfId="34827"/>
    <cellStyle name="Total 2 3 4 6 2 3" xfId="34828"/>
    <cellStyle name="Total 2 3 4 6 2 3 2" xfId="34829"/>
    <cellStyle name="Total 2 3 4 6 2 4" xfId="34830"/>
    <cellStyle name="Total 2 3 4 6 2 5" xfId="34831"/>
    <cellStyle name="Total 2 3 4 6 3" xfId="34832"/>
    <cellStyle name="Total 2 3 4 6 3 2" xfId="34833"/>
    <cellStyle name="Total 2 3 4 6 4" xfId="34834"/>
    <cellStyle name="Total 2 3 4 6 4 2" xfId="34835"/>
    <cellStyle name="Total 2 3 4 6 5" xfId="34836"/>
    <cellStyle name="Total 2 3 4 6 6" xfId="34837"/>
    <cellStyle name="Total 2 3 4 7" xfId="34838"/>
    <cellStyle name="Total 2 3 4 7 2" xfId="34839"/>
    <cellStyle name="Total 2 3 4 7 2 2" xfId="34840"/>
    <cellStyle name="Total 2 3 4 7 3" xfId="34841"/>
    <cellStyle name="Total 2 3 4 7 3 2" xfId="34842"/>
    <cellStyle name="Total 2 3 4 7 4" xfId="34843"/>
    <cellStyle name="Total 2 3 4 7 5" xfId="34844"/>
    <cellStyle name="Total 2 3 4 8" xfId="34845"/>
    <cellStyle name="Total 2 3 4 8 2" xfId="34846"/>
    <cellStyle name="Total 2 3 4 9" xfId="34847"/>
    <cellStyle name="Total 2 3 4 9 2" xfId="34848"/>
    <cellStyle name="Total 2 3 5" xfId="34849"/>
    <cellStyle name="Total 2 3 5 2" xfId="34850"/>
    <cellStyle name="Total 2 3 5 2 2" xfId="34851"/>
    <cellStyle name="Total 2 3 5 2 2 2" xfId="34852"/>
    <cellStyle name="Total 2 3 5 2 3" xfId="34853"/>
    <cellStyle name="Total 2 3 5 2 3 2" xfId="34854"/>
    <cellStyle name="Total 2 3 5 2 4" xfId="34855"/>
    <cellStyle name="Total 2 3 5 2 5" xfId="34856"/>
    <cellStyle name="Total 2 3 5 3" xfId="34857"/>
    <cellStyle name="Total 2 3 5 3 2" xfId="34858"/>
    <cellStyle name="Total 2 3 5 4" xfId="34859"/>
    <cellStyle name="Total 2 3 5 4 2" xfId="34860"/>
    <cellStyle name="Total 2 3 5 5" xfId="34861"/>
    <cellStyle name="Total 2 3 5 6" xfId="34862"/>
    <cellStyle name="Total 2 3 6" xfId="34863"/>
    <cellStyle name="Total 2 3 6 2" xfId="34864"/>
    <cellStyle name="Total 2 3 6 2 2" xfId="34865"/>
    <cellStyle name="Total 2 3 6 2 2 2" xfId="34866"/>
    <cellStyle name="Total 2 3 6 2 3" xfId="34867"/>
    <cellStyle name="Total 2 3 6 2 3 2" xfId="34868"/>
    <cellStyle name="Total 2 3 6 2 4" xfId="34869"/>
    <cellStyle name="Total 2 3 6 2 5" xfId="34870"/>
    <cellStyle name="Total 2 3 6 3" xfId="34871"/>
    <cellStyle name="Total 2 3 6 3 2" xfId="34872"/>
    <cellStyle name="Total 2 3 6 4" xfId="34873"/>
    <cellStyle name="Total 2 3 6 4 2" xfId="34874"/>
    <cellStyle name="Total 2 3 6 5" xfId="34875"/>
    <cellStyle name="Total 2 3 6 6" xfId="34876"/>
    <cellStyle name="Total 2 3 7" xfId="34877"/>
    <cellStyle name="Total 2 3 7 2" xfId="34878"/>
    <cellStyle name="Total 2 3 7 2 2" xfId="34879"/>
    <cellStyle name="Total 2 3 7 2 2 2" xfId="34880"/>
    <cellStyle name="Total 2 3 7 2 3" xfId="34881"/>
    <cellStyle name="Total 2 3 7 2 3 2" xfId="34882"/>
    <cellStyle name="Total 2 3 7 2 4" xfId="34883"/>
    <cellStyle name="Total 2 3 7 2 5" xfId="34884"/>
    <cellStyle name="Total 2 3 7 3" xfId="34885"/>
    <cellStyle name="Total 2 3 7 3 2" xfId="34886"/>
    <cellStyle name="Total 2 3 7 4" xfId="34887"/>
    <cellStyle name="Total 2 3 7 4 2" xfId="34888"/>
    <cellStyle name="Total 2 3 7 5" xfId="34889"/>
    <cellStyle name="Total 2 3 7 6" xfId="34890"/>
    <cellStyle name="Total 2 3 8" xfId="34891"/>
    <cellStyle name="Total 2 3 8 2" xfId="34892"/>
    <cellStyle name="Total 2 3 8 2 2" xfId="34893"/>
    <cellStyle name="Total 2 3 8 3" xfId="34894"/>
    <cellStyle name="Total 2 3 8 3 2" xfId="34895"/>
    <cellStyle name="Total 2 3 8 4" xfId="34896"/>
    <cellStyle name="Total 2 3 8 5" xfId="34897"/>
    <cellStyle name="Total 2 3 9" xfId="34898"/>
    <cellStyle name="Total 2 3 9 2" xfId="34899"/>
    <cellStyle name="Total 2 3 9 2 2" xfId="34900"/>
    <cellStyle name="Total 2 3 9 3" xfId="34901"/>
    <cellStyle name="Total 2 3 9 3 2" xfId="34902"/>
    <cellStyle name="Total 2 3 9 4" xfId="34903"/>
    <cellStyle name="Total 2 3 9 5" xfId="34904"/>
    <cellStyle name="Total 2 4" xfId="34905"/>
    <cellStyle name="Total 2 4 10" xfId="34906"/>
    <cellStyle name="Total 2 4 10 2" xfId="34907"/>
    <cellStyle name="Total 2 4 11" xfId="34908"/>
    <cellStyle name="Total 2 4 2" xfId="34909"/>
    <cellStyle name="Total 2 4 2 10" xfId="34910"/>
    <cellStyle name="Total 2 4 2 2" xfId="34911"/>
    <cellStyle name="Total 2 4 2 2 2" xfId="34912"/>
    <cellStyle name="Total 2 4 2 2 2 2" xfId="34913"/>
    <cellStyle name="Total 2 4 2 2 2 2 2" xfId="34914"/>
    <cellStyle name="Total 2 4 2 2 2 2 2 2" xfId="34915"/>
    <cellStyle name="Total 2 4 2 2 2 2 3" xfId="34916"/>
    <cellStyle name="Total 2 4 2 2 2 2 3 2" xfId="34917"/>
    <cellStyle name="Total 2 4 2 2 2 2 4" xfId="34918"/>
    <cellStyle name="Total 2 4 2 2 2 2 5" xfId="34919"/>
    <cellStyle name="Total 2 4 2 2 2 3" xfId="34920"/>
    <cellStyle name="Total 2 4 2 2 2 3 2" xfId="34921"/>
    <cellStyle name="Total 2 4 2 2 2 4" xfId="34922"/>
    <cellStyle name="Total 2 4 2 2 2 4 2" xfId="34923"/>
    <cellStyle name="Total 2 4 2 2 2 5" xfId="34924"/>
    <cellStyle name="Total 2 4 2 2 2 6" xfId="34925"/>
    <cellStyle name="Total 2 4 2 2 3" xfId="34926"/>
    <cellStyle name="Total 2 4 2 2 3 2" xfId="34927"/>
    <cellStyle name="Total 2 4 2 2 3 2 2" xfId="34928"/>
    <cellStyle name="Total 2 4 2 2 3 2 2 2" xfId="34929"/>
    <cellStyle name="Total 2 4 2 2 3 2 3" xfId="34930"/>
    <cellStyle name="Total 2 4 2 2 3 2 3 2" xfId="34931"/>
    <cellStyle name="Total 2 4 2 2 3 2 4" xfId="34932"/>
    <cellStyle name="Total 2 4 2 2 3 2 5" xfId="34933"/>
    <cellStyle name="Total 2 4 2 2 3 3" xfId="34934"/>
    <cellStyle name="Total 2 4 2 2 3 3 2" xfId="34935"/>
    <cellStyle name="Total 2 4 2 2 3 4" xfId="34936"/>
    <cellStyle name="Total 2 4 2 2 3 4 2" xfId="34937"/>
    <cellStyle name="Total 2 4 2 2 3 5" xfId="34938"/>
    <cellStyle name="Total 2 4 2 2 3 6" xfId="34939"/>
    <cellStyle name="Total 2 4 2 2 4" xfId="34940"/>
    <cellStyle name="Total 2 4 2 2 4 2" xfId="34941"/>
    <cellStyle name="Total 2 4 2 2 4 2 2" xfId="34942"/>
    <cellStyle name="Total 2 4 2 2 4 2 2 2" xfId="34943"/>
    <cellStyle name="Total 2 4 2 2 4 2 3" xfId="34944"/>
    <cellStyle name="Total 2 4 2 2 4 2 3 2" xfId="34945"/>
    <cellStyle name="Total 2 4 2 2 4 2 4" xfId="34946"/>
    <cellStyle name="Total 2 4 2 2 4 2 5" xfId="34947"/>
    <cellStyle name="Total 2 4 2 2 4 3" xfId="34948"/>
    <cellStyle name="Total 2 4 2 2 4 3 2" xfId="34949"/>
    <cellStyle name="Total 2 4 2 2 4 4" xfId="34950"/>
    <cellStyle name="Total 2 4 2 2 4 4 2" xfId="34951"/>
    <cellStyle name="Total 2 4 2 2 4 5" xfId="34952"/>
    <cellStyle name="Total 2 4 2 2 4 6" xfId="34953"/>
    <cellStyle name="Total 2 4 2 2 5" xfId="34954"/>
    <cellStyle name="Total 2 4 2 2 5 2" xfId="34955"/>
    <cellStyle name="Total 2 4 2 2 5 2 2" xfId="34956"/>
    <cellStyle name="Total 2 4 2 2 5 3" xfId="34957"/>
    <cellStyle name="Total 2 4 2 2 5 3 2" xfId="34958"/>
    <cellStyle name="Total 2 4 2 2 5 4" xfId="34959"/>
    <cellStyle name="Total 2 4 2 2 5 5" xfId="34960"/>
    <cellStyle name="Total 2 4 2 2 6" xfId="34961"/>
    <cellStyle name="Total 2 4 2 2 6 2" xfId="34962"/>
    <cellStyle name="Total 2 4 2 2 7" xfId="34963"/>
    <cellStyle name="Total 2 4 2 2 7 2" xfId="34964"/>
    <cellStyle name="Total 2 4 2 2 8" xfId="34965"/>
    <cellStyle name="Total 2 4 2 2 9" xfId="34966"/>
    <cellStyle name="Total 2 4 2 3" xfId="34967"/>
    <cellStyle name="Total 2 4 2 3 2" xfId="34968"/>
    <cellStyle name="Total 2 4 2 3 2 2" xfId="34969"/>
    <cellStyle name="Total 2 4 2 3 2 2 2" xfId="34970"/>
    <cellStyle name="Total 2 4 2 3 2 2 2 2" xfId="34971"/>
    <cellStyle name="Total 2 4 2 3 2 2 3" xfId="34972"/>
    <cellStyle name="Total 2 4 2 3 2 2 3 2" xfId="34973"/>
    <cellStyle name="Total 2 4 2 3 2 2 4" xfId="34974"/>
    <cellStyle name="Total 2 4 2 3 2 2 5" xfId="34975"/>
    <cellStyle name="Total 2 4 2 3 2 3" xfId="34976"/>
    <cellStyle name="Total 2 4 2 3 2 3 2" xfId="34977"/>
    <cellStyle name="Total 2 4 2 3 2 4" xfId="34978"/>
    <cellStyle name="Total 2 4 2 3 2 4 2" xfId="34979"/>
    <cellStyle name="Total 2 4 2 3 2 5" xfId="34980"/>
    <cellStyle name="Total 2 4 2 3 2 6" xfId="34981"/>
    <cellStyle name="Total 2 4 2 3 3" xfId="34982"/>
    <cellStyle name="Total 2 4 2 3 3 2" xfId="34983"/>
    <cellStyle name="Total 2 4 2 3 3 2 2" xfId="34984"/>
    <cellStyle name="Total 2 4 2 3 3 2 2 2" xfId="34985"/>
    <cellStyle name="Total 2 4 2 3 3 2 3" xfId="34986"/>
    <cellStyle name="Total 2 4 2 3 3 2 3 2" xfId="34987"/>
    <cellStyle name="Total 2 4 2 3 3 2 4" xfId="34988"/>
    <cellStyle name="Total 2 4 2 3 3 2 5" xfId="34989"/>
    <cellStyle name="Total 2 4 2 3 3 3" xfId="34990"/>
    <cellStyle name="Total 2 4 2 3 3 3 2" xfId="34991"/>
    <cellStyle name="Total 2 4 2 3 3 4" xfId="34992"/>
    <cellStyle name="Total 2 4 2 3 3 4 2" xfId="34993"/>
    <cellStyle name="Total 2 4 2 3 3 5" xfId="34994"/>
    <cellStyle name="Total 2 4 2 3 3 6" xfId="34995"/>
    <cellStyle name="Total 2 4 2 3 4" xfId="34996"/>
    <cellStyle name="Total 2 4 2 3 4 2" xfId="34997"/>
    <cellStyle name="Total 2 4 2 3 4 2 2" xfId="34998"/>
    <cellStyle name="Total 2 4 2 3 4 3" xfId="34999"/>
    <cellStyle name="Total 2 4 2 3 4 3 2" xfId="35000"/>
    <cellStyle name="Total 2 4 2 3 4 4" xfId="35001"/>
    <cellStyle name="Total 2 4 2 3 4 5" xfId="35002"/>
    <cellStyle name="Total 2 4 2 3 5" xfId="35003"/>
    <cellStyle name="Total 2 4 2 3 5 2" xfId="35004"/>
    <cellStyle name="Total 2 4 2 3 6" xfId="35005"/>
    <cellStyle name="Total 2 4 2 3 6 2" xfId="35006"/>
    <cellStyle name="Total 2 4 2 3 7" xfId="35007"/>
    <cellStyle name="Total 2 4 2 3 8" xfId="35008"/>
    <cellStyle name="Total 2 4 2 4" xfId="35009"/>
    <cellStyle name="Total 2 4 2 4 2" xfId="35010"/>
    <cellStyle name="Total 2 4 2 4 2 2" xfId="35011"/>
    <cellStyle name="Total 2 4 2 4 2 2 2" xfId="35012"/>
    <cellStyle name="Total 2 4 2 4 2 3" xfId="35013"/>
    <cellStyle name="Total 2 4 2 4 2 3 2" xfId="35014"/>
    <cellStyle name="Total 2 4 2 4 2 4" xfId="35015"/>
    <cellStyle name="Total 2 4 2 4 2 5" xfId="35016"/>
    <cellStyle name="Total 2 4 2 4 3" xfId="35017"/>
    <cellStyle name="Total 2 4 2 4 3 2" xfId="35018"/>
    <cellStyle name="Total 2 4 2 4 4" xfId="35019"/>
    <cellStyle name="Total 2 4 2 4 4 2" xfId="35020"/>
    <cellStyle name="Total 2 4 2 4 5" xfId="35021"/>
    <cellStyle name="Total 2 4 2 4 6" xfId="35022"/>
    <cellStyle name="Total 2 4 2 5" xfId="35023"/>
    <cellStyle name="Total 2 4 2 5 2" xfId="35024"/>
    <cellStyle name="Total 2 4 2 5 2 2" xfId="35025"/>
    <cellStyle name="Total 2 4 2 5 2 2 2" xfId="35026"/>
    <cellStyle name="Total 2 4 2 5 2 3" xfId="35027"/>
    <cellStyle name="Total 2 4 2 5 2 3 2" xfId="35028"/>
    <cellStyle name="Total 2 4 2 5 2 4" xfId="35029"/>
    <cellStyle name="Total 2 4 2 5 2 5" xfId="35030"/>
    <cellStyle name="Total 2 4 2 5 3" xfId="35031"/>
    <cellStyle name="Total 2 4 2 5 3 2" xfId="35032"/>
    <cellStyle name="Total 2 4 2 5 4" xfId="35033"/>
    <cellStyle name="Total 2 4 2 5 4 2" xfId="35034"/>
    <cellStyle name="Total 2 4 2 5 5" xfId="35035"/>
    <cellStyle name="Total 2 4 2 5 6" xfId="35036"/>
    <cellStyle name="Total 2 4 2 6" xfId="35037"/>
    <cellStyle name="Total 2 4 2 6 2" xfId="35038"/>
    <cellStyle name="Total 2 4 2 6 2 2" xfId="35039"/>
    <cellStyle name="Total 2 4 2 6 2 2 2" xfId="35040"/>
    <cellStyle name="Total 2 4 2 6 2 3" xfId="35041"/>
    <cellStyle name="Total 2 4 2 6 2 3 2" xfId="35042"/>
    <cellStyle name="Total 2 4 2 6 2 4" xfId="35043"/>
    <cellStyle name="Total 2 4 2 6 2 5" xfId="35044"/>
    <cellStyle name="Total 2 4 2 6 3" xfId="35045"/>
    <cellStyle name="Total 2 4 2 6 3 2" xfId="35046"/>
    <cellStyle name="Total 2 4 2 6 4" xfId="35047"/>
    <cellStyle name="Total 2 4 2 6 4 2" xfId="35048"/>
    <cellStyle name="Total 2 4 2 6 5" xfId="35049"/>
    <cellStyle name="Total 2 4 2 6 6" xfId="35050"/>
    <cellStyle name="Total 2 4 2 7" xfId="35051"/>
    <cellStyle name="Total 2 4 2 7 2" xfId="35052"/>
    <cellStyle name="Total 2 4 2 7 2 2" xfId="35053"/>
    <cellStyle name="Total 2 4 2 7 3" xfId="35054"/>
    <cellStyle name="Total 2 4 2 7 3 2" xfId="35055"/>
    <cellStyle name="Total 2 4 2 7 4" xfId="35056"/>
    <cellStyle name="Total 2 4 2 7 5" xfId="35057"/>
    <cellStyle name="Total 2 4 2 8" xfId="35058"/>
    <cellStyle name="Total 2 4 2 8 2" xfId="35059"/>
    <cellStyle name="Total 2 4 2 9" xfId="35060"/>
    <cellStyle name="Total 2 4 2 9 2" xfId="35061"/>
    <cellStyle name="Total 2 4 3" xfId="35062"/>
    <cellStyle name="Total 2 4 3 2" xfId="35063"/>
    <cellStyle name="Total 2 4 3 2 2" xfId="35064"/>
    <cellStyle name="Total 2 4 3 2 2 2" xfId="35065"/>
    <cellStyle name="Total 2 4 3 2 2 2 2" xfId="35066"/>
    <cellStyle name="Total 2 4 3 2 2 3" xfId="35067"/>
    <cellStyle name="Total 2 4 3 2 2 3 2" xfId="35068"/>
    <cellStyle name="Total 2 4 3 2 2 4" xfId="35069"/>
    <cellStyle name="Total 2 4 3 2 2 5" xfId="35070"/>
    <cellStyle name="Total 2 4 3 2 3" xfId="35071"/>
    <cellStyle name="Total 2 4 3 2 3 2" xfId="35072"/>
    <cellStyle name="Total 2 4 3 2 4" xfId="35073"/>
    <cellStyle name="Total 2 4 3 2 4 2" xfId="35074"/>
    <cellStyle name="Total 2 4 3 2 5" xfId="35075"/>
    <cellStyle name="Total 2 4 3 2 6" xfId="35076"/>
    <cellStyle name="Total 2 4 3 3" xfId="35077"/>
    <cellStyle name="Total 2 4 3 3 2" xfId="35078"/>
    <cellStyle name="Total 2 4 3 3 2 2" xfId="35079"/>
    <cellStyle name="Total 2 4 3 3 2 2 2" xfId="35080"/>
    <cellStyle name="Total 2 4 3 3 2 3" xfId="35081"/>
    <cellStyle name="Total 2 4 3 3 2 3 2" xfId="35082"/>
    <cellStyle name="Total 2 4 3 3 2 4" xfId="35083"/>
    <cellStyle name="Total 2 4 3 3 2 5" xfId="35084"/>
    <cellStyle name="Total 2 4 3 3 3" xfId="35085"/>
    <cellStyle name="Total 2 4 3 3 3 2" xfId="35086"/>
    <cellStyle name="Total 2 4 3 3 4" xfId="35087"/>
    <cellStyle name="Total 2 4 3 3 4 2" xfId="35088"/>
    <cellStyle name="Total 2 4 3 3 5" xfId="35089"/>
    <cellStyle name="Total 2 4 3 3 6" xfId="35090"/>
    <cellStyle name="Total 2 4 3 4" xfId="35091"/>
    <cellStyle name="Total 2 4 3 4 2" xfId="35092"/>
    <cellStyle name="Total 2 4 3 4 2 2" xfId="35093"/>
    <cellStyle name="Total 2 4 3 4 2 2 2" xfId="35094"/>
    <cellStyle name="Total 2 4 3 4 2 3" xfId="35095"/>
    <cellStyle name="Total 2 4 3 4 2 3 2" xfId="35096"/>
    <cellStyle name="Total 2 4 3 4 2 4" xfId="35097"/>
    <cellStyle name="Total 2 4 3 4 2 5" xfId="35098"/>
    <cellStyle name="Total 2 4 3 4 3" xfId="35099"/>
    <cellStyle name="Total 2 4 3 4 3 2" xfId="35100"/>
    <cellStyle name="Total 2 4 3 4 4" xfId="35101"/>
    <cellStyle name="Total 2 4 3 4 4 2" xfId="35102"/>
    <cellStyle name="Total 2 4 3 4 5" xfId="35103"/>
    <cellStyle name="Total 2 4 3 4 6" xfId="35104"/>
    <cellStyle name="Total 2 4 3 5" xfId="35105"/>
    <cellStyle name="Total 2 4 3 5 2" xfId="35106"/>
    <cellStyle name="Total 2 4 3 5 2 2" xfId="35107"/>
    <cellStyle name="Total 2 4 3 5 3" xfId="35108"/>
    <cellStyle name="Total 2 4 3 5 3 2" xfId="35109"/>
    <cellStyle name="Total 2 4 3 5 4" xfId="35110"/>
    <cellStyle name="Total 2 4 3 5 5" xfId="35111"/>
    <cellStyle name="Total 2 4 3 6" xfId="35112"/>
    <cellStyle name="Total 2 4 3 6 2" xfId="35113"/>
    <cellStyle name="Total 2 4 3 7" xfId="35114"/>
    <cellStyle name="Total 2 4 3 7 2" xfId="35115"/>
    <cellStyle name="Total 2 4 3 8" xfId="35116"/>
    <cellStyle name="Total 2 4 3 9" xfId="35117"/>
    <cellStyle name="Total 2 4 4" xfId="35118"/>
    <cellStyle name="Total 2 4 4 2" xfId="35119"/>
    <cellStyle name="Total 2 4 4 2 2" xfId="35120"/>
    <cellStyle name="Total 2 4 4 2 2 2" xfId="35121"/>
    <cellStyle name="Total 2 4 4 2 2 2 2" xfId="35122"/>
    <cellStyle name="Total 2 4 4 2 2 3" xfId="35123"/>
    <cellStyle name="Total 2 4 4 2 2 3 2" xfId="35124"/>
    <cellStyle name="Total 2 4 4 2 2 4" xfId="35125"/>
    <cellStyle name="Total 2 4 4 2 2 5" xfId="35126"/>
    <cellStyle name="Total 2 4 4 2 3" xfId="35127"/>
    <cellStyle name="Total 2 4 4 2 3 2" xfId="35128"/>
    <cellStyle name="Total 2 4 4 2 4" xfId="35129"/>
    <cellStyle name="Total 2 4 4 2 4 2" xfId="35130"/>
    <cellStyle name="Total 2 4 4 2 5" xfId="35131"/>
    <cellStyle name="Total 2 4 4 2 6" xfId="35132"/>
    <cellStyle name="Total 2 4 4 3" xfId="35133"/>
    <cellStyle name="Total 2 4 4 3 2" xfId="35134"/>
    <cellStyle name="Total 2 4 4 3 2 2" xfId="35135"/>
    <cellStyle name="Total 2 4 4 3 2 2 2" xfId="35136"/>
    <cellStyle name="Total 2 4 4 3 2 3" xfId="35137"/>
    <cellStyle name="Total 2 4 4 3 2 3 2" xfId="35138"/>
    <cellStyle name="Total 2 4 4 3 2 4" xfId="35139"/>
    <cellStyle name="Total 2 4 4 3 2 5" xfId="35140"/>
    <cellStyle name="Total 2 4 4 3 3" xfId="35141"/>
    <cellStyle name="Total 2 4 4 3 3 2" xfId="35142"/>
    <cellStyle name="Total 2 4 4 3 4" xfId="35143"/>
    <cellStyle name="Total 2 4 4 3 4 2" xfId="35144"/>
    <cellStyle name="Total 2 4 4 3 5" xfId="35145"/>
    <cellStyle name="Total 2 4 4 3 6" xfId="35146"/>
    <cellStyle name="Total 2 4 4 4" xfId="35147"/>
    <cellStyle name="Total 2 4 4 4 2" xfId="35148"/>
    <cellStyle name="Total 2 4 4 4 2 2" xfId="35149"/>
    <cellStyle name="Total 2 4 4 4 3" xfId="35150"/>
    <cellStyle name="Total 2 4 4 4 3 2" xfId="35151"/>
    <cellStyle name="Total 2 4 4 4 4" xfId="35152"/>
    <cellStyle name="Total 2 4 4 4 5" xfId="35153"/>
    <cellStyle name="Total 2 4 4 5" xfId="35154"/>
    <cellStyle name="Total 2 4 4 5 2" xfId="35155"/>
    <cellStyle name="Total 2 4 4 6" xfId="35156"/>
    <cellStyle name="Total 2 4 4 6 2" xfId="35157"/>
    <cellStyle name="Total 2 4 4 7" xfId="35158"/>
    <cellStyle name="Total 2 4 4 8" xfId="35159"/>
    <cellStyle name="Total 2 4 5" xfId="35160"/>
    <cellStyle name="Total 2 4 5 2" xfId="35161"/>
    <cellStyle name="Total 2 4 5 2 2" xfId="35162"/>
    <cellStyle name="Total 2 4 5 2 2 2" xfId="35163"/>
    <cellStyle name="Total 2 4 5 2 3" xfId="35164"/>
    <cellStyle name="Total 2 4 5 2 3 2" xfId="35165"/>
    <cellStyle name="Total 2 4 5 2 4" xfId="35166"/>
    <cellStyle name="Total 2 4 5 2 5" xfId="35167"/>
    <cellStyle name="Total 2 4 5 3" xfId="35168"/>
    <cellStyle name="Total 2 4 5 3 2" xfId="35169"/>
    <cellStyle name="Total 2 4 5 4" xfId="35170"/>
    <cellStyle name="Total 2 4 5 4 2" xfId="35171"/>
    <cellStyle name="Total 2 4 5 5" xfId="35172"/>
    <cellStyle name="Total 2 4 5 6" xfId="35173"/>
    <cellStyle name="Total 2 4 6" xfId="35174"/>
    <cellStyle name="Total 2 4 6 2" xfId="35175"/>
    <cellStyle name="Total 2 4 6 2 2" xfId="35176"/>
    <cellStyle name="Total 2 4 6 2 2 2" xfId="35177"/>
    <cellStyle name="Total 2 4 6 2 3" xfId="35178"/>
    <cellStyle name="Total 2 4 6 2 3 2" xfId="35179"/>
    <cellStyle name="Total 2 4 6 2 4" xfId="35180"/>
    <cellStyle name="Total 2 4 6 2 5" xfId="35181"/>
    <cellStyle name="Total 2 4 6 3" xfId="35182"/>
    <cellStyle name="Total 2 4 6 3 2" xfId="35183"/>
    <cellStyle name="Total 2 4 6 4" xfId="35184"/>
    <cellStyle name="Total 2 4 6 4 2" xfId="35185"/>
    <cellStyle name="Total 2 4 6 5" xfId="35186"/>
    <cellStyle name="Total 2 4 6 6" xfId="35187"/>
    <cellStyle name="Total 2 4 7" xfId="35188"/>
    <cellStyle name="Total 2 4 7 2" xfId="35189"/>
    <cellStyle name="Total 2 4 7 2 2" xfId="35190"/>
    <cellStyle name="Total 2 4 7 2 2 2" xfId="35191"/>
    <cellStyle name="Total 2 4 7 2 3" xfId="35192"/>
    <cellStyle name="Total 2 4 7 2 3 2" xfId="35193"/>
    <cellStyle name="Total 2 4 7 2 4" xfId="35194"/>
    <cellStyle name="Total 2 4 7 2 5" xfId="35195"/>
    <cellStyle name="Total 2 4 7 3" xfId="35196"/>
    <cellStyle name="Total 2 4 7 3 2" xfId="35197"/>
    <cellStyle name="Total 2 4 7 4" xfId="35198"/>
    <cellStyle name="Total 2 4 7 4 2" xfId="35199"/>
    <cellStyle name="Total 2 4 7 5" xfId="35200"/>
    <cellStyle name="Total 2 4 7 6" xfId="35201"/>
    <cellStyle name="Total 2 4 8" xfId="35202"/>
    <cellStyle name="Total 2 4 8 2" xfId="35203"/>
    <cellStyle name="Total 2 4 8 2 2" xfId="35204"/>
    <cellStyle name="Total 2 4 8 3" xfId="35205"/>
    <cellStyle name="Total 2 4 8 3 2" xfId="35206"/>
    <cellStyle name="Total 2 4 8 4" xfId="35207"/>
    <cellStyle name="Total 2 4 8 5" xfId="35208"/>
    <cellStyle name="Total 2 4 9" xfId="35209"/>
    <cellStyle name="Total 2 4 9 2" xfId="35210"/>
    <cellStyle name="Total 2 5" xfId="35211"/>
    <cellStyle name="Total 2 5 10" xfId="35212"/>
    <cellStyle name="Total 2 5 10 2" xfId="35213"/>
    <cellStyle name="Total 2 5 11" xfId="35214"/>
    <cellStyle name="Total 2 5 2" xfId="35215"/>
    <cellStyle name="Total 2 5 2 10" xfId="35216"/>
    <cellStyle name="Total 2 5 2 2" xfId="35217"/>
    <cellStyle name="Total 2 5 2 2 2" xfId="35218"/>
    <cellStyle name="Total 2 5 2 2 2 2" xfId="35219"/>
    <cellStyle name="Total 2 5 2 2 2 2 2" xfId="35220"/>
    <cellStyle name="Total 2 5 2 2 2 2 2 2" xfId="35221"/>
    <cellStyle name="Total 2 5 2 2 2 2 3" xfId="35222"/>
    <cellStyle name="Total 2 5 2 2 2 2 3 2" xfId="35223"/>
    <cellStyle name="Total 2 5 2 2 2 2 4" xfId="35224"/>
    <cellStyle name="Total 2 5 2 2 2 2 5" xfId="35225"/>
    <cellStyle name="Total 2 5 2 2 2 3" xfId="35226"/>
    <cellStyle name="Total 2 5 2 2 2 3 2" xfId="35227"/>
    <cellStyle name="Total 2 5 2 2 2 4" xfId="35228"/>
    <cellStyle name="Total 2 5 2 2 2 4 2" xfId="35229"/>
    <cellStyle name="Total 2 5 2 2 2 5" xfId="35230"/>
    <cellStyle name="Total 2 5 2 2 2 6" xfId="35231"/>
    <cellStyle name="Total 2 5 2 2 3" xfId="35232"/>
    <cellStyle name="Total 2 5 2 2 3 2" xfId="35233"/>
    <cellStyle name="Total 2 5 2 2 3 2 2" xfId="35234"/>
    <cellStyle name="Total 2 5 2 2 3 2 2 2" xfId="35235"/>
    <cellStyle name="Total 2 5 2 2 3 2 3" xfId="35236"/>
    <cellStyle name="Total 2 5 2 2 3 2 3 2" xfId="35237"/>
    <cellStyle name="Total 2 5 2 2 3 2 4" xfId="35238"/>
    <cellStyle name="Total 2 5 2 2 3 2 5" xfId="35239"/>
    <cellStyle name="Total 2 5 2 2 3 3" xfId="35240"/>
    <cellStyle name="Total 2 5 2 2 3 3 2" xfId="35241"/>
    <cellStyle name="Total 2 5 2 2 3 4" xfId="35242"/>
    <cellStyle name="Total 2 5 2 2 3 4 2" xfId="35243"/>
    <cellStyle name="Total 2 5 2 2 3 5" xfId="35244"/>
    <cellStyle name="Total 2 5 2 2 3 6" xfId="35245"/>
    <cellStyle name="Total 2 5 2 2 4" xfId="35246"/>
    <cellStyle name="Total 2 5 2 2 4 2" xfId="35247"/>
    <cellStyle name="Total 2 5 2 2 4 2 2" xfId="35248"/>
    <cellStyle name="Total 2 5 2 2 4 2 2 2" xfId="35249"/>
    <cellStyle name="Total 2 5 2 2 4 2 3" xfId="35250"/>
    <cellStyle name="Total 2 5 2 2 4 2 3 2" xfId="35251"/>
    <cellStyle name="Total 2 5 2 2 4 2 4" xfId="35252"/>
    <cellStyle name="Total 2 5 2 2 4 2 5" xfId="35253"/>
    <cellStyle name="Total 2 5 2 2 4 3" xfId="35254"/>
    <cellStyle name="Total 2 5 2 2 4 3 2" xfId="35255"/>
    <cellStyle name="Total 2 5 2 2 4 4" xfId="35256"/>
    <cellStyle name="Total 2 5 2 2 4 4 2" xfId="35257"/>
    <cellStyle name="Total 2 5 2 2 4 5" xfId="35258"/>
    <cellStyle name="Total 2 5 2 2 4 6" xfId="35259"/>
    <cellStyle name="Total 2 5 2 2 5" xfId="35260"/>
    <cellStyle name="Total 2 5 2 2 5 2" xfId="35261"/>
    <cellStyle name="Total 2 5 2 2 5 2 2" xfId="35262"/>
    <cellStyle name="Total 2 5 2 2 5 3" xfId="35263"/>
    <cellStyle name="Total 2 5 2 2 5 3 2" xfId="35264"/>
    <cellStyle name="Total 2 5 2 2 5 4" xfId="35265"/>
    <cellStyle name="Total 2 5 2 2 5 5" xfId="35266"/>
    <cellStyle name="Total 2 5 2 2 6" xfId="35267"/>
    <cellStyle name="Total 2 5 2 2 6 2" xfId="35268"/>
    <cellStyle name="Total 2 5 2 2 7" xfId="35269"/>
    <cellStyle name="Total 2 5 2 2 7 2" xfId="35270"/>
    <cellStyle name="Total 2 5 2 2 8" xfId="35271"/>
    <cellStyle name="Total 2 5 2 2 9" xfId="35272"/>
    <cellStyle name="Total 2 5 2 3" xfId="35273"/>
    <cellStyle name="Total 2 5 2 3 2" xfId="35274"/>
    <cellStyle name="Total 2 5 2 3 2 2" xfId="35275"/>
    <cellStyle name="Total 2 5 2 3 2 2 2" xfId="35276"/>
    <cellStyle name="Total 2 5 2 3 2 2 2 2" xfId="35277"/>
    <cellStyle name="Total 2 5 2 3 2 2 3" xfId="35278"/>
    <cellStyle name="Total 2 5 2 3 2 2 3 2" xfId="35279"/>
    <cellStyle name="Total 2 5 2 3 2 2 4" xfId="35280"/>
    <cellStyle name="Total 2 5 2 3 2 2 5" xfId="35281"/>
    <cellStyle name="Total 2 5 2 3 2 3" xfId="35282"/>
    <cellStyle name="Total 2 5 2 3 2 3 2" xfId="35283"/>
    <cellStyle name="Total 2 5 2 3 2 4" xfId="35284"/>
    <cellStyle name="Total 2 5 2 3 2 4 2" xfId="35285"/>
    <cellStyle name="Total 2 5 2 3 2 5" xfId="35286"/>
    <cellStyle name="Total 2 5 2 3 2 6" xfId="35287"/>
    <cellStyle name="Total 2 5 2 3 3" xfId="35288"/>
    <cellStyle name="Total 2 5 2 3 3 2" xfId="35289"/>
    <cellStyle name="Total 2 5 2 3 3 2 2" xfId="35290"/>
    <cellStyle name="Total 2 5 2 3 3 2 2 2" xfId="35291"/>
    <cellStyle name="Total 2 5 2 3 3 2 3" xfId="35292"/>
    <cellStyle name="Total 2 5 2 3 3 2 3 2" xfId="35293"/>
    <cellStyle name="Total 2 5 2 3 3 2 4" xfId="35294"/>
    <cellStyle name="Total 2 5 2 3 3 2 5" xfId="35295"/>
    <cellStyle name="Total 2 5 2 3 3 3" xfId="35296"/>
    <cellStyle name="Total 2 5 2 3 3 3 2" xfId="35297"/>
    <cellStyle name="Total 2 5 2 3 3 4" xfId="35298"/>
    <cellStyle name="Total 2 5 2 3 3 4 2" xfId="35299"/>
    <cellStyle name="Total 2 5 2 3 3 5" xfId="35300"/>
    <cellStyle name="Total 2 5 2 3 3 6" xfId="35301"/>
    <cellStyle name="Total 2 5 2 3 4" xfId="35302"/>
    <cellStyle name="Total 2 5 2 3 4 2" xfId="35303"/>
    <cellStyle name="Total 2 5 2 3 4 2 2" xfId="35304"/>
    <cellStyle name="Total 2 5 2 3 4 3" xfId="35305"/>
    <cellStyle name="Total 2 5 2 3 4 3 2" xfId="35306"/>
    <cellStyle name="Total 2 5 2 3 4 4" xfId="35307"/>
    <cellStyle name="Total 2 5 2 3 4 5" xfId="35308"/>
    <cellStyle name="Total 2 5 2 3 5" xfId="35309"/>
    <cellStyle name="Total 2 5 2 3 5 2" xfId="35310"/>
    <cellStyle name="Total 2 5 2 3 6" xfId="35311"/>
    <cellStyle name="Total 2 5 2 3 6 2" xfId="35312"/>
    <cellStyle name="Total 2 5 2 3 7" xfId="35313"/>
    <cellStyle name="Total 2 5 2 3 8" xfId="35314"/>
    <cellStyle name="Total 2 5 2 4" xfId="35315"/>
    <cellStyle name="Total 2 5 2 4 2" xfId="35316"/>
    <cellStyle name="Total 2 5 2 4 2 2" xfId="35317"/>
    <cellStyle name="Total 2 5 2 4 2 2 2" xfId="35318"/>
    <cellStyle name="Total 2 5 2 4 2 3" xfId="35319"/>
    <cellStyle name="Total 2 5 2 4 2 3 2" xfId="35320"/>
    <cellStyle name="Total 2 5 2 4 2 4" xfId="35321"/>
    <cellStyle name="Total 2 5 2 4 2 5" xfId="35322"/>
    <cellStyle name="Total 2 5 2 4 3" xfId="35323"/>
    <cellStyle name="Total 2 5 2 4 3 2" xfId="35324"/>
    <cellStyle name="Total 2 5 2 4 4" xfId="35325"/>
    <cellStyle name="Total 2 5 2 4 4 2" xfId="35326"/>
    <cellStyle name="Total 2 5 2 4 5" xfId="35327"/>
    <cellStyle name="Total 2 5 2 4 6" xfId="35328"/>
    <cellStyle name="Total 2 5 2 5" xfId="35329"/>
    <cellStyle name="Total 2 5 2 5 2" xfId="35330"/>
    <cellStyle name="Total 2 5 2 5 2 2" xfId="35331"/>
    <cellStyle name="Total 2 5 2 5 2 2 2" xfId="35332"/>
    <cellStyle name="Total 2 5 2 5 2 3" xfId="35333"/>
    <cellStyle name="Total 2 5 2 5 2 3 2" xfId="35334"/>
    <cellStyle name="Total 2 5 2 5 2 4" xfId="35335"/>
    <cellStyle name="Total 2 5 2 5 2 5" xfId="35336"/>
    <cellStyle name="Total 2 5 2 5 3" xfId="35337"/>
    <cellStyle name="Total 2 5 2 5 3 2" xfId="35338"/>
    <cellStyle name="Total 2 5 2 5 4" xfId="35339"/>
    <cellStyle name="Total 2 5 2 5 4 2" xfId="35340"/>
    <cellStyle name="Total 2 5 2 5 5" xfId="35341"/>
    <cellStyle name="Total 2 5 2 5 6" xfId="35342"/>
    <cellStyle name="Total 2 5 2 6" xfId="35343"/>
    <cellStyle name="Total 2 5 2 6 2" xfId="35344"/>
    <cellStyle name="Total 2 5 2 6 2 2" xfId="35345"/>
    <cellStyle name="Total 2 5 2 6 2 2 2" xfId="35346"/>
    <cellStyle name="Total 2 5 2 6 2 3" xfId="35347"/>
    <cellStyle name="Total 2 5 2 6 2 3 2" xfId="35348"/>
    <cellStyle name="Total 2 5 2 6 2 4" xfId="35349"/>
    <cellStyle name="Total 2 5 2 6 2 5" xfId="35350"/>
    <cellStyle name="Total 2 5 2 6 3" xfId="35351"/>
    <cellStyle name="Total 2 5 2 6 3 2" xfId="35352"/>
    <cellStyle name="Total 2 5 2 6 4" xfId="35353"/>
    <cellStyle name="Total 2 5 2 6 4 2" xfId="35354"/>
    <cellStyle name="Total 2 5 2 6 5" xfId="35355"/>
    <cellStyle name="Total 2 5 2 6 6" xfId="35356"/>
    <cellStyle name="Total 2 5 2 7" xfId="35357"/>
    <cellStyle name="Total 2 5 2 7 2" xfId="35358"/>
    <cellStyle name="Total 2 5 2 7 2 2" xfId="35359"/>
    <cellStyle name="Total 2 5 2 7 3" xfId="35360"/>
    <cellStyle name="Total 2 5 2 7 3 2" xfId="35361"/>
    <cellStyle name="Total 2 5 2 7 4" xfId="35362"/>
    <cellStyle name="Total 2 5 2 7 5" xfId="35363"/>
    <cellStyle name="Total 2 5 2 8" xfId="35364"/>
    <cellStyle name="Total 2 5 2 8 2" xfId="35365"/>
    <cellStyle name="Total 2 5 2 9" xfId="35366"/>
    <cellStyle name="Total 2 5 2 9 2" xfId="35367"/>
    <cellStyle name="Total 2 5 3" xfId="35368"/>
    <cellStyle name="Total 2 5 3 2" xfId="35369"/>
    <cellStyle name="Total 2 5 3 2 2" xfId="35370"/>
    <cellStyle name="Total 2 5 3 2 2 2" xfId="35371"/>
    <cellStyle name="Total 2 5 3 2 2 2 2" xfId="35372"/>
    <cellStyle name="Total 2 5 3 2 2 3" xfId="35373"/>
    <cellStyle name="Total 2 5 3 2 2 3 2" xfId="35374"/>
    <cellStyle name="Total 2 5 3 2 2 4" xfId="35375"/>
    <cellStyle name="Total 2 5 3 2 2 5" xfId="35376"/>
    <cellStyle name="Total 2 5 3 2 3" xfId="35377"/>
    <cellStyle name="Total 2 5 3 2 3 2" xfId="35378"/>
    <cellStyle name="Total 2 5 3 2 4" xfId="35379"/>
    <cellStyle name="Total 2 5 3 2 4 2" xfId="35380"/>
    <cellStyle name="Total 2 5 3 2 5" xfId="35381"/>
    <cellStyle name="Total 2 5 3 2 6" xfId="35382"/>
    <cellStyle name="Total 2 5 3 3" xfId="35383"/>
    <cellStyle name="Total 2 5 3 3 2" xfId="35384"/>
    <cellStyle name="Total 2 5 3 3 2 2" xfId="35385"/>
    <cellStyle name="Total 2 5 3 3 2 2 2" xfId="35386"/>
    <cellStyle name="Total 2 5 3 3 2 3" xfId="35387"/>
    <cellStyle name="Total 2 5 3 3 2 3 2" xfId="35388"/>
    <cellStyle name="Total 2 5 3 3 2 4" xfId="35389"/>
    <cellStyle name="Total 2 5 3 3 2 5" xfId="35390"/>
    <cellStyle name="Total 2 5 3 3 3" xfId="35391"/>
    <cellStyle name="Total 2 5 3 3 3 2" xfId="35392"/>
    <cellStyle name="Total 2 5 3 3 4" xfId="35393"/>
    <cellStyle name="Total 2 5 3 3 4 2" xfId="35394"/>
    <cellStyle name="Total 2 5 3 3 5" xfId="35395"/>
    <cellStyle name="Total 2 5 3 3 6" xfId="35396"/>
    <cellStyle name="Total 2 5 3 4" xfId="35397"/>
    <cellStyle name="Total 2 5 3 4 2" xfId="35398"/>
    <cellStyle name="Total 2 5 3 4 2 2" xfId="35399"/>
    <cellStyle name="Total 2 5 3 4 2 2 2" xfId="35400"/>
    <cellStyle name="Total 2 5 3 4 2 3" xfId="35401"/>
    <cellStyle name="Total 2 5 3 4 2 3 2" xfId="35402"/>
    <cellStyle name="Total 2 5 3 4 2 4" xfId="35403"/>
    <cellStyle name="Total 2 5 3 4 2 5" xfId="35404"/>
    <cellStyle name="Total 2 5 3 4 3" xfId="35405"/>
    <cellStyle name="Total 2 5 3 4 3 2" xfId="35406"/>
    <cellStyle name="Total 2 5 3 4 4" xfId="35407"/>
    <cellStyle name="Total 2 5 3 4 4 2" xfId="35408"/>
    <cellStyle name="Total 2 5 3 4 5" xfId="35409"/>
    <cellStyle name="Total 2 5 3 4 6" xfId="35410"/>
    <cellStyle name="Total 2 5 3 5" xfId="35411"/>
    <cellStyle name="Total 2 5 3 5 2" xfId="35412"/>
    <cellStyle name="Total 2 5 3 5 2 2" xfId="35413"/>
    <cellStyle name="Total 2 5 3 5 3" xfId="35414"/>
    <cellStyle name="Total 2 5 3 5 3 2" xfId="35415"/>
    <cellStyle name="Total 2 5 3 5 4" xfId="35416"/>
    <cellStyle name="Total 2 5 3 5 5" xfId="35417"/>
    <cellStyle name="Total 2 5 3 6" xfId="35418"/>
    <cellStyle name="Total 2 5 3 6 2" xfId="35419"/>
    <cellStyle name="Total 2 5 3 7" xfId="35420"/>
    <cellStyle name="Total 2 5 3 7 2" xfId="35421"/>
    <cellStyle name="Total 2 5 3 8" xfId="35422"/>
    <cellStyle name="Total 2 5 3 9" xfId="35423"/>
    <cellStyle name="Total 2 5 4" xfId="35424"/>
    <cellStyle name="Total 2 5 4 2" xfId="35425"/>
    <cellStyle name="Total 2 5 4 2 2" xfId="35426"/>
    <cellStyle name="Total 2 5 4 2 2 2" xfId="35427"/>
    <cellStyle name="Total 2 5 4 2 2 2 2" xfId="35428"/>
    <cellStyle name="Total 2 5 4 2 2 3" xfId="35429"/>
    <cellStyle name="Total 2 5 4 2 2 3 2" xfId="35430"/>
    <cellStyle name="Total 2 5 4 2 2 4" xfId="35431"/>
    <cellStyle name="Total 2 5 4 2 2 5" xfId="35432"/>
    <cellStyle name="Total 2 5 4 2 3" xfId="35433"/>
    <cellStyle name="Total 2 5 4 2 3 2" xfId="35434"/>
    <cellStyle name="Total 2 5 4 2 4" xfId="35435"/>
    <cellStyle name="Total 2 5 4 2 4 2" xfId="35436"/>
    <cellStyle name="Total 2 5 4 2 5" xfId="35437"/>
    <cellStyle name="Total 2 5 4 2 6" xfId="35438"/>
    <cellStyle name="Total 2 5 4 3" xfId="35439"/>
    <cellStyle name="Total 2 5 4 3 2" xfId="35440"/>
    <cellStyle name="Total 2 5 4 3 2 2" xfId="35441"/>
    <cellStyle name="Total 2 5 4 3 2 2 2" xfId="35442"/>
    <cellStyle name="Total 2 5 4 3 2 3" xfId="35443"/>
    <cellStyle name="Total 2 5 4 3 2 3 2" xfId="35444"/>
    <cellStyle name="Total 2 5 4 3 2 4" xfId="35445"/>
    <cellStyle name="Total 2 5 4 3 2 5" xfId="35446"/>
    <cellStyle name="Total 2 5 4 3 3" xfId="35447"/>
    <cellStyle name="Total 2 5 4 3 3 2" xfId="35448"/>
    <cellStyle name="Total 2 5 4 3 4" xfId="35449"/>
    <cellStyle name="Total 2 5 4 3 4 2" xfId="35450"/>
    <cellStyle name="Total 2 5 4 3 5" xfId="35451"/>
    <cellStyle name="Total 2 5 4 3 6" xfId="35452"/>
    <cellStyle name="Total 2 5 4 4" xfId="35453"/>
    <cellStyle name="Total 2 5 4 4 2" xfId="35454"/>
    <cellStyle name="Total 2 5 4 4 2 2" xfId="35455"/>
    <cellStyle name="Total 2 5 4 4 3" xfId="35456"/>
    <cellStyle name="Total 2 5 4 4 3 2" xfId="35457"/>
    <cellStyle name="Total 2 5 4 4 4" xfId="35458"/>
    <cellStyle name="Total 2 5 4 4 5" xfId="35459"/>
    <cellStyle name="Total 2 5 4 5" xfId="35460"/>
    <cellStyle name="Total 2 5 4 5 2" xfId="35461"/>
    <cellStyle name="Total 2 5 4 6" xfId="35462"/>
    <cellStyle name="Total 2 5 4 6 2" xfId="35463"/>
    <cellStyle name="Total 2 5 4 7" xfId="35464"/>
    <cellStyle name="Total 2 5 4 8" xfId="35465"/>
    <cellStyle name="Total 2 5 5" xfId="35466"/>
    <cellStyle name="Total 2 5 5 2" xfId="35467"/>
    <cellStyle name="Total 2 5 5 2 2" xfId="35468"/>
    <cellStyle name="Total 2 5 5 2 2 2" xfId="35469"/>
    <cellStyle name="Total 2 5 5 2 3" xfId="35470"/>
    <cellStyle name="Total 2 5 5 2 3 2" xfId="35471"/>
    <cellStyle name="Total 2 5 5 2 4" xfId="35472"/>
    <cellStyle name="Total 2 5 5 2 5" xfId="35473"/>
    <cellStyle name="Total 2 5 5 3" xfId="35474"/>
    <cellStyle name="Total 2 5 5 3 2" xfId="35475"/>
    <cellStyle name="Total 2 5 5 4" xfId="35476"/>
    <cellStyle name="Total 2 5 5 4 2" xfId="35477"/>
    <cellStyle name="Total 2 5 5 5" xfId="35478"/>
    <cellStyle name="Total 2 5 5 6" xfId="35479"/>
    <cellStyle name="Total 2 5 6" xfId="35480"/>
    <cellStyle name="Total 2 5 6 2" xfId="35481"/>
    <cellStyle name="Total 2 5 6 2 2" xfId="35482"/>
    <cellStyle name="Total 2 5 6 2 2 2" xfId="35483"/>
    <cellStyle name="Total 2 5 6 2 3" xfId="35484"/>
    <cellStyle name="Total 2 5 6 2 3 2" xfId="35485"/>
    <cellStyle name="Total 2 5 6 2 4" xfId="35486"/>
    <cellStyle name="Total 2 5 6 2 5" xfId="35487"/>
    <cellStyle name="Total 2 5 6 3" xfId="35488"/>
    <cellStyle name="Total 2 5 6 3 2" xfId="35489"/>
    <cellStyle name="Total 2 5 6 4" xfId="35490"/>
    <cellStyle name="Total 2 5 6 4 2" xfId="35491"/>
    <cellStyle name="Total 2 5 6 5" xfId="35492"/>
    <cellStyle name="Total 2 5 6 6" xfId="35493"/>
    <cellStyle name="Total 2 5 7" xfId="35494"/>
    <cellStyle name="Total 2 5 7 2" xfId="35495"/>
    <cellStyle name="Total 2 5 7 2 2" xfId="35496"/>
    <cellStyle name="Total 2 5 7 2 2 2" xfId="35497"/>
    <cellStyle name="Total 2 5 7 2 3" xfId="35498"/>
    <cellStyle name="Total 2 5 7 2 3 2" xfId="35499"/>
    <cellStyle name="Total 2 5 7 2 4" xfId="35500"/>
    <cellStyle name="Total 2 5 7 2 5" xfId="35501"/>
    <cellStyle name="Total 2 5 7 3" xfId="35502"/>
    <cellStyle name="Total 2 5 7 3 2" xfId="35503"/>
    <cellStyle name="Total 2 5 7 4" xfId="35504"/>
    <cellStyle name="Total 2 5 7 4 2" xfId="35505"/>
    <cellStyle name="Total 2 5 7 5" xfId="35506"/>
    <cellStyle name="Total 2 5 7 6" xfId="35507"/>
    <cellStyle name="Total 2 5 8" xfId="35508"/>
    <cellStyle name="Total 2 5 8 2" xfId="35509"/>
    <cellStyle name="Total 2 5 8 2 2" xfId="35510"/>
    <cellStyle name="Total 2 5 8 3" xfId="35511"/>
    <cellStyle name="Total 2 5 8 3 2" xfId="35512"/>
    <cellStyle name="Total 2 5 8 4" xfId="35513"/>
    <cellStyle name="Total 2 5 8 5" xfId="35514"/>
    <cellStyle name="Total 2 5 9" xfId="35515"/>
    <cellStyle name="Total 2 5 9 2" xfId="35516"/>
    <cellStyle name="Total 2 6" xfId="35517"/>
    <cellStyle name="Total 2 6 2" xfId="35518"/>
    <cellStyle name="Total 2 6 2 2" xfId="35519"/>
    <cellStyle name="Total 2 6 2 2 2" xfId="35520"/>
    <cellStyle name="Total 2 6 2 2 2 2" xfId="35521"/>
    <cellStyle name="Total 2 6 2 2 3" xfId="35522"/>
    <cellStyle name="Total 2 6 2 2 3 2" xfId="35523"/>
    <cellStyle name="Total 2 6 2 2 4" xfId="35524"/>
    <cellStyle name="Total 2 6 2 2 5" xfId="35525"/>
    <cellStyle name="Total 2 6 2 3" xfId="35526"/>
    <cellStyle name="Total 2 6 2 3 2" xfId="35527"/>
    <cellStyle name="Total 2 6 2 4" xfId="35528"/>
    <cellStyle name="Total 2 6 2 4 2" xfId="35529"/>
    <cellStyle name="Total 2 6 2 5" xfId="35530"/>
    <cellStyle name="Total 2 6 2 6" xfId="35531"/>
    <cellStyle name="Total 2 6 3" xfId="35532"/>
    <cellStyle name="Total 2 6 3 2" xfId="35533"/>
    <cellStyle name="Total 2 6 3 2 2" xfId="35534"/>
    <cellStyle name="Total 2 6 3 2 2 2" xfId="35535"/>
    <cellStyle name="Total 2 6 3 2 3" xfId="35536"/>
    <cellStyle name="Total 2 6 3 2 3 2" xfId="35537"/>
    <cellStyle name="Total 2 6 3 2 4" xfId="35538"/>
    <cellStyle name="Total 2 6 3 2 5" xfId="35539"/>
    <cellStyle name="Total 2 6 3 3" xfId="35540"/>
    <cellStyle name="Total 2 6 3 3 2" xfId="35541"/>
    <cellStyle name="Total 2 6 3 4" xfId="35542"/>
    <cellStyle name="Total 2 6 3 4 2" xfId="35543"/>
    <cellStyle name="Total 2 6 3 5" xfId="35544"/>
    <cellStyle name="Total 2 6 3 6" xfId="35545"/>
    <cellStyle name="Total 2 6 4" xfId="35546"/>
    <cellStyle name="Total 2 6 4 2" xfId="35547"/>
    <cellStyle name="Total 2 6 4 2 2" xfId="35548"/>
    <cellStyle name="Total 2 6 4 2 2 2" xfId="35549"/>
    <cellStyle name="Total 2 6 4 2 3" xfId="35550"/>
    <cellStyle name="Total 2 6 4 2 3 2" xfId="35551"/>
    <cellStyle name="Total 2 6 4 2 4" xfId="35552"/>
    <cellStyle name="Total 2 6 4 2 5" xfId="35553"/>
    <cellStyle name="Total 2 6 4 3" xfId="35554"/>
    <cellStyle name="Total 2 6 4 3 2" xfId="35555"/>
    <cellStyle name="Total 2 6 4 4" xfId="35556"/>
    <cellStyle name="Total 2 6 4 4 2" xfId="35557"/>
    <cellStyle name="Total 2 6 4 5" xfId="35558"/>
    <cellStyle name="Total 2 6 4 6" xfId="35559"/>
    <cellStyle name="Total 2 6 5" xfId="35560"/>
    <cellStyle name="Total 2 6 5 2" xfId="35561"/>
    <cellStyle name="Total 2 6 5 2 2" xfId="35562"/>
    <cellStyle name="Total 2 6 5 3" xfId="35563"/>
    <cellStyle name="Total 2 6 5 3 2" xfId="35564"/>
    <cellStyle name="Total 2 6 5 4" xfId="35565"/>
    <cellStyle name="Total 2 6 5 5" xfId="35566"/>
    <cellStyle name="Total 2 6 6" xfId="35567"/>
    <cellStyle name="Total 2 6 6 2" xfId="35568"/>
    <cellStyle name="Total 2 6 7" xfId="35569"/>
    <cellStyle name="Total 2 6 7 2" xfId="35570"/>
    <cellStyle name="Total 2 6 8" xfId="35571"/>
    <cellStyle name="Total 2 6 9" xfId="35572"/>
    <cellStyle name="Total 2 7" xfId="35573"/>
    <cellStyle name="Total 2 7 2" xfId="35574"/>
    <cellStyle name="Total 2 7 2 2" xfId="35575"/>
    <cellStyle name="Total 2 7 2 2 2" xfId="35576"/>
    <cellStyle name="Total 2 7 2 3" xfId="35577"/>
    <cellStyle name="Total 2 7 2 3 2" xfId="35578"/>
    <cellStyle name="Total 2 7 2 4" xfId="35579"/>
    <cellStyle name="Total 2 7 2 5" xfId="35580"/>
    <cellStyle name="Total 2 7 3" xfId="35581"/>
    <cellStyle name="Total 2 7 3 2" xfId="35582"/>
    <cellStyle name="Total 2 7 4" xfId="35583"/>
    <cellStyle name="Total 2 7 4 2" xfId="35584"/>
    <cellStyle name="Total 2 7 5" xfId="35585"/>
    <cellStyle name="Total 2 7 6" xfId="35586"/>
    <cellStyle name="Total 2 8" xfId="35587"/>
    <cellStyle name="Total 2 8 2" xfId="35588"/>
    <cellStyle name="Total 2 8 2 2" xfId="35589"/>
    <cellStyle name="Total 2 8 2 2 2" xfId="35590"/>
    <cellStyle name="Total 2 8 2 3" xfId="35591"/>
    <cellStyle name="Total 2 8 2 3 2" xfId="35592"/>
    <cellStyle name="Total 2 8 2 4" xfId="35593"/>
    <cellStyle name="Total 2 8 2 5" xfId="35594"/>
    <cellStyle name="Total 2 8 3" xfId="35595"/>
    <cellStyle name="Total 2 8 3 2" xfId="35596"/>
    <cellStyle name="Total 2 8 4" xfId="35597"/>
    <cellStyle name="Total 2 8 4 2" xfId="35598"/>
    <cellStyle name="Total 2 8 5" xfId="35599"/>
    <cellStyle name="Total 2 8 6" xfId="35600"/>
    <cellStyle name="Total 2 9" xfId="35601"/>
    <cellStyle name="Total 2 9 2" xfId="35602"/>
    <cellStyle name="Total 2 9 2 2" xfId="35603"/>
    <cellStyle name="Total 2 9 2 2 2" xfId="35604"/>
    <cellStyle name="Total 2 9 2 3" xfId="35605"/>
    <cellStyle name="Total 2 9 2 3 2" xfId="35606"/>
    <cellStyle name="Total 2 9 2 4" xfId="35607"/>
    <cellStyle name="Total 2 9 2 5" xfId="35608"/>
    <cellStyle name="Total 2 9 3" xfId="35609"/>
    <cellStyle name="Total 2 9 3 2" xfId="35610"/>
    <cellStyle name="Total 2 9 4" xfId="35611"/>
    <cellStyle name="Total 2 9 4 2" xfId="35612"/>
    <cellStyle name="Total 2 9 5" xfId="35613"/>
    <cellStyle name="Total 2 9 6" xfId="35614"/>
    <cellStyle name="UnitValuation" xfId="35615"/>
    <cellStyle name="Warning Text" xfId="17" builtinId="11" customBuiltin="1"/>
    <cellStyle name="Warning Text 2" xfId="35616"/>
  </cellStyles>
  <dxfs count="0"/>
  <tableStyles count="0" defaultTableStyle="TableStyleMedium9" defaultPivotStyle="PivotStyleLight16"/>
  <colors>
    <mruColors>
      <color rgb="FFDBE5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drawing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193675</xdr:colOff>
      <xdr:row>0</xdr:row>
      <xdr:rowOff>406400</xdr:rowOff>
    </xdr:to>
    <xdr:sp macro="" textlink="">
      <xdr:nvSpPr>
        <xdr:cNvPr id="2"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Filing Information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98425</xdr:colOff>
      <xdr:row>0</xdr:row>
      <xdr:rowOff>406400</xdr:rowOff>
    </xdr:to>
    <xdr:sp macro="" textlink="">
      <xdr:nvSpPr>
        <xdr:cNvPr id="2"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AuthorisedSignatory - Authorised Signatory</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1089025</xdr:colOff>
      <xdr:row>0</xdr:row>
      <xdr:rowOff>406400</xdr:rowOff>
    </xdr:to>
    <xdr:sp macro="" textlink="">
      <xdr:nvSpPr>
        <xdr:cNvPr id="2" name="Title"/>
        <xdr:cNvSpPr/>
      </xdr:nvSpPr>
      <xdr:spPr>
        <a:xfrm>
          <a:off x="508000" y="0"/>
          <a:ext cx="671512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DNBS14ShortTermDynamicLiquidity - Statement of short-term Dynamic Liquidity</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Z10"/>
  <sheetViews>
    <sheetView workbookViewId="0">
      <selection activeCell="A2" sqref="A2"/>
    </sheetView>
  </sheetViews>
  <sheetFormatPr defaultColWidth="9.1796875" defaultRowHeight="14.5"/>
  <cols>
    <col min="1" max="1" width="199.1796875" style="1" customWidth="1"/>
    <col min="2" max="16384" width="9.1796875" style="1"/>
  </cols>
  <sheetData>
    <row r="1" spans="1:26" ht="232">
      <c r="A1" s="2" t="s">
        <v>870</v>
      </c>
      <c r="Z1" s="1" t="s">
        <v>355</v>
      </c>
    </row>
    <row r="6" spans="1:26" ht="87">
      <c r="A6" s="2" t="s">
        <v>354</v>
      </c>
    </row>
    <row r="9" spans="1:26">
      <c r="A9" s="2"/>
    </row>
    <row r="10" spans="1:26">
      <c r="A10" s="2"/>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sheetPr codeName="Sheet10"/>
  <dimension ref="A1:K46"/>
  <sheetViews>
    <sheetView showGridLines="0" topLeftCell="D19" workbookViewId="0">
      <selection activeCell="D16" sqref="D16"/>
    </sheetView>
  </sheetViews>
  <sheetFormatPr defaultRowHeight="14.5"/>
  <cols>
    <col min="1" max="1" width="11.7265625" hidden="1" customWidth="1"/>
    <col min="2" max="2" width="17.453125" hidden="1" customWidth="1"/>
    <col min="3" max="3" width="20" hidden="1" customWidth="1"/>
    <col min="4" max="4" width="33.1796875" customWidth="1"/>
    <col min="5" max="5" width="20.7265625" customWidth="1"/>
  </cols>
  <sheetData>
    <row r="1" spans="1:11" ht="35.15" customHeight="1">
      <c r="A1" s="4" t="s">
        <v>358</v>
      </c>
      <c r="E1" s="45" t="s">
        <v>399</v>
      </c>
      <c r="F1" s="46"/>
      <c r="G1" s="46"/>
      <c r="H1" s="46"/>
      <c r="I1" s="46"/>
      <c r="J1" s="46"/>
      <c r="K1" s="46"/>
    </row>
    <row r="7" spans="1:11">
      <c r="A7" s="12"/>
      <c r="B7" s="12"/>
      <c r="C7" s="12" t="s">
        <v>359</v>
      </c>
      <c r="D7" s="12"/>
      <c r="E7" s="12"/>
      <c r="F7" s="12"/>
      <c r="G7" s="12"/>
    </row>
    <row r="8" spans="1:11">
      <c r="A8" s="12"/>
      <c r="B8" s="12"/>
      <c r="C8" s="12"/>
      <c r="D8" s="12"/>
      <c r="E8" s="12"/>
      <c r="F8" s="12"/>
      <c r="G8" s="12"/>
    </row>
    <row r="9" spans="1:11">
      <c r="A9" s="12"/>
      <c r="B9" s="12"/>
      <c r="C9" s="12"/>
      <c r="D9" s="12"/>
      <c r="E9" s="12"/>
      <c r="F9" s="12"/>
      <c r="G9" s="12"/>
    </row>
    <row r="10" spans="1:11">
      <c r="A10" s="12"/>
      <c r="B10" s="12"/>
      <c r="C10" s="12" t="s">
        <v>361</v>
      </c>
      <c r="D10" s="12" t="s">
        <v>365</v>
      </c>
      <c r="E10" s="12"/>
      <c r="F10" s="12" t="s">
        <v>360</v>
      </c>
      <c r="G10" s="12" t="s">
        <v>362</v>
      </c>
    </row>
    <row r="11" spans="1:11">
      <c r="A11" s="12"/>
      <c r="B11" s="12"/>
      <c r="C11" s="12" t="s">
        <v>366</v>
      </c>
      <c r="D11" s="43" t="s">
        <v>399</v>
      </c>
      <c r="E11" s="44"/>
      <c r="G11" s="12"/>
    </row>
    <row r="12" spans="1:11">
      <c r="A12" s="12"/>
      <c r="B12" s="12"/>
      <c r="C12" s="12" t="s">
        <v>365</v>
      </c>
      <c r="D12" s="22"/>
      <c r="E12" s="22" t="s">
        <v>398</v>
      </c>
      <c r="G12" s="12"/>
    </row>
    <row r="13" spans="1:11">
      <c r="A13" s="12"/>
      <c r="B13" s="12"/>
      <c r="C13" s="12" t="s">
        <v>360</v>
      </c>
      <c r="G13" s="12"/>
    </row>
    <row r="14" spans="1:11">
      <c r="A14" s="12" t="s">
        <v>382</v>
      </c>
      <c r="B14" s="12"/>
      <c r="C14" s="12"/>
      <c r="D14" s="23" t="s">
        <v>367</v>
      </c>
      <c r="E14" s="13"/>
      <c r="G14" s="12"/>
    </row>
    <row r="15" spans="1:11">
      <c r="A15" s="12" t="s">
        <v>383</v>
      </c>
      <c r="B15" s="12"/>
      <c r="C15" s="12"/>
      <c r="D15" s="23" t="s">
        <v>368</v>
      </c>
      <c r="E15" s="13"/>
      <c r="G15" s="12"/>
    </row>
    <row r="16" spans="1:11">
      <c r="A16" s="12" t="s">
        <v>384</v>
      </c>
      <c r="B16" s="12"/>
      <c r="C16" s="12"/>
      <c r="D16" s="23" t="s">
        <v>369</v>
      </c>
      <c r="E16" s="13"/>
      <c r="G16" s="12"/>
    </row>
    <row r="17" spans="1:7">
      <c r="A17" s="12" t="s">
        <v>385</v>
      </c>
      <c r="B17" s="12"/>
      <c r="C17" s="12"/>
      <c r="D17" s="23" t="s">
        <v>409</v>
      </c>
      <c r="E17" s="13"/>
      <c r="G17" s="12"/>
    </row>
    <row r="18" spans="1:7">
      <c r="A18" s="12" t="s">
        <v>386</v>
      </c>
      <c r="B18" s="12"/>
      <c r="C18" s="12"/>
      <c r="D18" s="23" t="s">
        <v>370</v>
      </c>
      <c r="E18" s="13"/>
      <c r="G18" s="12"/>
    </row>
    <row r="19" spans="1:7">
      <c r="A19" s="12" t="s">
        <v>387</v>
      </c>
      <c r="B19" s="12"/>
      <c r="C19" s="12"/>
      <c r="D19" s="23" t="s">
        <v>371</v>
      </c>
      <c r="E19" s="13"/>
      <c r="G19" s="12"/>
    </row>
    <row r="20" spans="1:7">
      <c r="A20" s="12" t="s">
        <v>388</v>
      </c>
      <c r="B20" s="12"/>
      <c r="C20" s="12"/>
      <c r="D20" s="23" t="s">
        <v>372</v>
      </c>
      <c r="E20" s="14"/>
      <c r="G20" s="12"/>
    </row>
    <row r="21" spans="1:7">
      <c r="A21" s="12" t="s">
        <v>389</v>
      </c>
      <c r="B21" s="12"/>
      <c r="C21" s="12"/>
      <c r="D21" s="23" t="s">
        <v>373</v>
      </c>
      <c r="E21" s="14"/>
      <c r="G21" s="12"/>
    </row>
    <row r="22" spans="1:7">
      <c r="A22" s="12" t="s">
        <v>390</v>
      </c>
      <c r="B22" s="12"/>
      <c r="C22" s="12"/>
      <c r="D22" s="23" t="s">
        <v>374</v>
      </c>
      <c r="E22" s="13"/>
      <c r="G22" s="12"/>
    </row>
    <row r="23" spans="1:7">
      <c r="A23" s="12" t="s">
        <v>391</v>
      </c>
      <c r="B23" s="12"/>
      <c r="C23" s="12"/>
      <c r="D23" s="23" t="s">
        <v>375</v>
      </c>
      <c r="E23" s="15"/>
      <c r="G23" s="12"/>
    </row>
    <row r="24" spans="1:7">
      <c r="A24" s="12" t="s">
        <v>392</v>
      </c>
      <c r="B24" s="12"/>
      <c r="C24" s="12"/>
      <c r="D24" s="23" t="s">
        <v>376</v>
      </c>
      <c r="E24" s="13"/>
      <c r="G24" s="12"/>
    </row>
    <row r="25" spans="1:7">
      <c r="A25" s="12" t="s">
        <v>393</v>
      </c>
      <c r="B25" s="12"/>
      <c r="C25" s="12"/>
      <c r="D25" s="23" t="s">
        <v>377</v>
      </c>
      <c r="E25" s="13"/>
      <c r="G25" s="12"/>
    </row>
    <row r="26" spans="1:7">
      <c r="A26" s="12" t="s">
        <v>394</v>
      </c>
      <c r="B26" s="12"/>
      <c r="C26" s="12"/>
      <c r="D26" s="23" t="s">
        <v>378</v>
      </c>
      <c r="E26" s="13"/>
      <c r="G26" s="12"/>
    </row>
    <row r="27" spans="1:7">
      <c r="A27" s="12" t="s">
        <v>395</v>
      </c>
      <c r="B27" s="12"/>
      <c r="C27" s="12"/>
      <c r="D27" s="23" t="s">
        <v>379</v>
      </c>
      <c r="E27" s="15"/>
      <c r="G27" s="12"/>
    </row>
    <row r="28" spans="1:7">
      <c r="A28" s="12" t="s">
        <v>396</v>
      </c>
      <c r="B28" s="12"/>
      <c r="C28" s="12"/>
      <c r="D28" s="23" t="s">
        <v>380</v>
      </c>
      <c r="E28" s="14"/>
      <c r="G28" s="12"/>
    </row>
    <row r="29" spans="1:7">
      <c r="A29" s="12" t="s">
        <v>397</v>
      </c>
      <c r="B29" s="12"/>
      <c r="C29" s="12"/>
      <c r="D29" s="23" t="s">
        <v>381</v>
      </c>
      <c r="E29" s="16"/>
      <c r="G29" s="12"/>
    </row>
    <row r="30" spans="1:7">
      <c r="A30" s="12"/>
      <c r="B30" s="12"/>
      <c r="C30" s="12" t="s">
        <v>360</v>
      </c>
      <c r="G30" s="12"/>
    </row>
    <row r="31" spans="1:7">
      <c r="A31" s="12"/>
      <c r="B31" s="12"/>
      <c r="C31" s="12" t="s">
        <v>363</v>
      </c>
      <c r="D31" s="12"/>
      <c r="E31" s="12"/>
      <c r="F31" s="12"/>
      <c r="G31" s="12" t="s">
        <v>364</v>
      </c>
    </row>
    <row r="35" spans="1:7">
      <c r="A35" s="12"/>
      <c r="B35" s="12" t="b">
        <v>0</v>
      </c>
      <c r="C35" s="12" t="s">
        <v>442</v>
      </c>
      <c r="D35" s="12"/>
      <c r="E35" s="12"/>
      <c r="F35" s="12"/>
      <c r="G35" s="12"/>
    </row>
    <row r="36" spans="1:7">
      <c r="A36" s="12"/>
      <c r="B36" s="12"/>
      <c r="C36" s="12"/>
      <c r="D36" s="12"/>
      <c r="E36" s="12"/>
      <c r="F36" s="12"/>
      <c r="G36" s="12"/>
    </row>
    <row r="37" spans="1:7">
      <c r="A37" s="12"/>
      <c r="B37" s="12"/>
      <c r="C37" s="12"/>
      <c r="D37" s="12"/>
      <c r="E37" s="12"/>
      <c r="F37" s="12"/>
      <c r="G37" s="12"/>
    </row>
    <row r="38" spans="1:7" hidden="1">
      <c r="A38" s="12"/>
      <c r="B38" s="12"/>
      <c r="C38" s="12" t="s">
        <v>361</v>
      </c>
      <c r="D38" s="12" t="s">
        <v>365</v>
      </c>
      <c r="E38" s="12"/>
      <c r="F38" s="12" t="s">
        <v>360</v>
      </c>
      <c r="G38" s="12" t="s">
        <v>362</v>
      </c>
    </row>
    <row r="39" spans="1:7" s="5" customFormat="1">
      <c r="A39" s="12"/>
      <c r="B39" s="12"/>
      <c r="C39" s="12" t="s">
        <v>366</v>
      </c>
      <c r="D39" s="43" t="s">
        <v>410</v>
      </c>
      <c r="E39" s="44"/>
      <c r="G39" s="12"/>
    </row>
    <row r="40" spans="1:7" s="5" customFormat="1">
      <c r="A40" s="12" t="s">
        <v>408</v>
      </c>
      <c r="B40" s="12"/>
      <c r="C40" s="12" t="s">
        <v>365</v>
      </c>
      <c r="D40" s="22"/>
      <c r="E40" s="22" t="s">
        <v>400</v>
      </c>
      <c r="G40" s="12"/>
    </row>
    <row r="41" spans="1:7">
      <c r="A41" s="12"/>
      <c r="B41" s="12"/>
      <c r="C41" s="12" t="s">
        <v>360</v>
      </c>
      <c r="D41" s="5"/>
      <c r="G41" s="12"/>
    </row>
    <row r="42" spans="1:7" ht="29">
      <c r="A42" s="12" t="s">
        <v>414</v>
      </c>
      <c r="B42" s="12"/>
      <c r="C42" s="12"/>
      <c r="D42" s="23" t="s">
        <v>411</v>
      </c>
      <c r="E42" s="17"/>
      <c r="G42" s="12"/>
    </row>
    <row r="43" spans="1:7">
      <c r="A43" s="12" t="s">
        <v>415</v>
      </c>
      <c r="B43" s="12"/>
      <c r="C43" s="12"/>
      <c r="D43" s="23" t="s">
        <v>412</v>
      </c>
      <c r="E43" s="15"/>
      <c r="G43" s="12"/>
    </row>
    <row r="44" spans="1:7">
      <c r="A44" s="12" t="s">
        <v>416</v>
      </c>
      <c r="B44" s="12"/>
      <c r="C44" s="12"/>
      <c r="D44" s="23" t="s">
        <v>413</v>
      </c>
      <c r="E44" s="15"/>
      <c r="G44" s="12"/>
    </row>
    <row r="45" spans="1:7">
      <c r="A45" s="12"/>
      <c r="B45" s="12"/>
      <c r="C45" s="12" t="s">
        <v>360</v>
      </c>
      <c r="D45" s="5"/>
      <c r="G45" s="12"/>
    </row>
    <row r="46" spans="1:7">
      <c r="A46" s="12"/>
      <c r="B46" s="12"/>
      <c r="C46" s="12" t="s">
        <v>363</v>
      </c>
      <c r="D46" s="12"/>
      <c r="E46" s="12"/>
      <c r="F46" s="12"/>
      <c r="G46" s="12" t="s">
        <v>364</v>
      </c>
    </row>
  </sheetData>
  <mergeCells count="3">
    <mergeCell ref="D11:E11"/>
    <mergeCell ref="D39:E39"/>
    <mergeCell ref="E1:K1"/>
  </mergeCell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sheetPr codeName="Sheet11"/>
  <dimension ref="A1:K21"/>
  <sheetViews>
    <sheetView showGridLines="0" topLeftCell="D1" workbookViewId="0">
      <selection activeCell="D15" sqref="D15"/>
    </sheetView>
  </sheetViews>
  <sheetFormatPr defaultRowHeight="14.5"/>
  <cols>
    <col min="1" max="3" width="0" hidden="1" customWidth="1"/>
    <col min="4" max="4" width="34.54296875" bestFit="1" customWidth="1"/>
    <col min="6" max="6" width="20.7265625" customWidth="1"/>
  </cols>
  <sheetData>
    <row r="1" spans="1:11" ht="35.15" customHeight="1">
      <c r="A1" s="7" t="s">
        <v>417</v>
      </c>
      <c r="E1" s="45" t="s">
        <v>871</v>
      </c>
      <c r="F1" s="46"/>
      <c r="G1" s="46"/>
      <c r="H1" s="46"/>
      <c r="I1" s="46"/>
      <c r="J1" s="46"/>
      <c r="K1" s="46"/>
    </row>
    <row r="5" spans="1:11">
      <c r="A5" s="12"/>
      <c r="B5" s="12" t="b">
        <v>0</v>
      </c>
      <c r="C5" s="12" t="s">
        <v>418</v>
      </c>
      <c r="D5" s="12"/>
      <c r="E5" s="12"/>
      <c r="F5" s="12"/>
      <c r="G5" s="12"/>
      <c r="H5" s="12"/>
    </row>
    <row r="6" spans="1:11" hidden="1">
      <c r="A6" s="12"/>
      <c r="B6" s="12"/>
      <c r="C6" s="12"/>
      <c r="D6" s="12"/>
      <c r="E6" s="12" t="s">
        <v>408</v>
      </c>
      <c r="F6" s="12"/>
      <c r="G6" s="12"/>
      <c r="H6" s="12"/>
    </row>
    <row r="7" spans="1:11" hidden="1">
      <c r="A7" s="12"/>
      <c r="B7" s="12"/>
      <c r="C7" s="12"/>
      <c r="D7" s="12"/>
      <c r="E7" s="12"/>
      <c r="F7" s="12"/>
      <c r="G7" s="12"/>
      <c r="H7" s="12"/>
    </row>
    <row r="8" spans="1:11" hidden="1">
      <c r="A8" s="12"/>
      <c r="B8" s="12"/>
      <c r="C8" s="12" t="s">
        <v>361</v>
      </c>
      <c r="D8" s="12" t="s">
        <v>365</v>
      </c>
      <c r="E8" s="12" t="s">
        <v>365</v>
      </c>
      <c r="F8" s="12"/>
      <c r="G8" s="12" t="s">
        <v>360</v>
      </c>
      <c r="H8" s="12" t="s">
        <v>362</v>
      </c>
    </row>
    <row r="9" spans="1:11" s="6" customFormat="1">
      <c r="A9" s="12"/>
      <c r="B9" s="12"/>
      <c r="C9" s="12" t="s">
        <v>366</v>
      </c>
      <c r="D9" s="47" t="s">
        <v>433</v>
      </c>
      <c r="E9" s="48"/>
      <c r="F9" s="49"/>
      <c r="H9" s="12"/>
    </row>
    <row r="10" spans="1:11" s="6" customFormat="1">
      <c r="A10" s="12"/>
      <c r="B10" s="12"/>
      <c r="C10" s="12" t="s">
        <v>365</v>
      </c>
      <c r="D10" s="50" t="s">
        <v>434</v>
      </c>
      <c r="E10" s="50"/>
      <c r="F10" s="24" t="s">
        <v>435</v>
      </c>
      <c r="H10" s="12"/>
    </row>
    <row r="11" spans="1:11" s="6" customFormat="1">
      <c r="A11" s="12" t="s">
        <v>408</v>
      </c>
      <c r="B11" s="12"/>
      <c r="C11" s="12" t="s">
        <v>365</v>
      </c>
      <c r="D11" s="51"/>
      <c r="E11" s="51"/>
      <c r="F11" s="24" t="s">
        <v>400</v>
      </c>
      <c r="H11" s="12"/>
    </row>
    <row r="12" spans="1:11">
      <c r="A12" s="12"/>
      <c r="B12" s="12"/>
      <c r="C12" s="12" t="s">
        <v>360</v>
      </c>
      <c r="D12" s="6"/>
      <c r="E12" s="6"/>
      <c r="H12" s="12"/>
    </row>
    <row r="13" spans="1:11">
      <c r="A13" s="12" t="s">
        <v>436</v>
      </c>
      <c r="B13" s="12"/>
      <c r="C13" s="12"/>
      <c r="D13" s="25" t="s">
        <v>419</v>
      </c>
      <c r="E13" s="26" t="s">
        <v>420</v>
      </c>
      <c r="F13" s="13"/>
      <c r="H13" s="12"/>
    </row>
    <row r="14" spans="1:11">
      <c r="A14" s="12" t="s">
        <v>437</v>
      </c>
      <c r="B14" s="12"/>
      <c r="C14" s="12"/>
      <c r="D14" s="25" t="s">
        <v>421</v>
      </c>
      <c r="E14" s="26" t="s">
        <v>422</v>
      </c>
      <c r="F14" s="13"/>
      <c r="H14" s="12"/>
    </row>
    <row r="15" spans="1:11">
      <c r="A15" s="12" t="s">
        <v>438</v>
      </c>
      <c r="B15" s="12"/>
      <c r="C15" s="12"/>
      <c r="D15" s="25" t="s">
        <v>423</v>
      </c>
      <c r="E15" s="26" t="s">
        <v>424</v>
      </c>
      <c r="F15" s="13"/>
      <c r="H15" s="12"/>
    </row>
    <row r="16" spans="1:11">
      <c r="A16" s="12" t="s">
        <v>439</v>
      </c>
      <c r="B16" s="12"/>
      <c r="C16" s="12"/>
      <c r="D16" s="25" t="s">
        <v>425</v>
      </c>
      <c r="E16" s="26" t="s">
        <v>426</v>
      </c>
      <c r="F16" s="13"/>
      <c r="H16" s="12"/>
    </row>
    <row r="17" spans="1:8">
      <c r="A17" s="12" t="s">
        <v>443</v>
      </c>
      <c r="B17" s="12"/>
      <c r="C17" s="12"/>
      <c r="D17" s="25" t="s">
        <v>427</v>
      </c>
      <c r="E17" s="26" t="s">
        <v>428</v>
      </c>
      <c r="F17" s="13"/>
      <c r="H17" s="12"/>
    </row>
    <row r="18" spans="1:8">
      <c r="A18" s="12" t="s">
        <v>440</v>
      </c>
      <c r="B18" s="12"/>
      <c r="C18" s="12"/>
      <c r="D18" s="25" t="s">
        <v>429</v>
      </c>
      <c r="E18" s="26" t="s">
        <v>430</v>
      </c>
      <c r="F18" s="34"/>
      <c r="H18" s="12"/>
    </row>
    <row r="19" spans="1:8">
      <c r="A19" s="12" t="s">
        <v>441</v>
      </c>
      <c r="B19" s="12"/>
      <c r="C19" s="12"/>
      <c r="D19" s="35" t="s">
        <v>431</v>
      </c>
      <c r="E19" s="36" t="s">
        <v>432</v>
      </c>
      <c r="F19" s="37"/>
      <c r="H19" s="12"/>
    </row>
    <row r="20" spans="1:8" ht="90.75" customHeight="1">
      <c r="A20" s="12"/>
      <c r="B20" s="12"/>
      <c r="C20" s="12" t="s">
        <v>360</v>
      </c>
      <c r="D20" s="52" t="s">
        <v>873</v>
      </c>
      <c r="E20" s="53"/>
      <c r="F20" s="54"/>
      <c r="H20" s="12"/>
    </row>
    <row r="21" spans="1:8">
      <c r="A21" s="12"/>
      <c r="B21" s="12"/>
      <c r="C21" s="12" t="s">
        <v>363</v>
      </c>
      <c r="D21" s="12"/>
      <c r="E21" s="12"/>
      <c r="F21" s="12"/>
      <c r="G21" s="12"/>
      <c r="H21" s="12" t="s">
        <v>364</v>
      </c>
    </row>
  </sheetData>
  <mergeCells count="5">
    <mergeCell ref="D9:F9"/>
    <mergeCell ref="D10:D11"/>
    <mergeCell ref="E10:E11"/>
    <mergeCell ref="E1:K1"/>
    <mergeCell ref="D20:F20"/>
  </mergeCells>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sheetPr codeName="Sheet12"/>
  <dimension ref="A1:R194"/>
  <sheetViews>
    <sheetView showGridLines="0" tabSelected="1" topLeftCell="D1" zoomScaleNormal="100" workbookViewId="0">
      <selection activeCell="G75" sqref="G75"/>
    </sheetView>
  </sheetViews>
  <sheetFormatPr defaultRowHeight="14.5"/>
  <cols>
    <col min="1" max="3" width="0" hidden="1" customWidth="1"/>
    <col min="4" max="4" width="62.1796875" customWidth="1"/>
    <col min="6" max="16" width="20.7265625" customWidth="1"/>
  </cols>
  <sheetData>
    <row r="1" spans="1:18" ht="35.15" customHeight="1">
      <c r="A1" s="7" t="s">
        <v>832</v>
      </c>
      <c r="E1" s="45" t="s">
        <v>872</v>
      </c>
      <c r="F1" s="46"/>
      <c r="G1" s="46"/>
      <c r="H1" s="46"/>
      <c r="I1" s="46"/>
      <c r="J1" s="46"/>
      <c r="K1" s="46"/>
    </row>
    <row r="3" spans="1:18" ht="18.5">
      <c r="D3" s="55" t="s">
        <v>878</v>
      </c>
      <c r="E3" s="56"/>
      <c r="F3" s="57"/>
    </row>
    <row r="5" spans="1:18">
      <c r="A5" s="12"/>
      <c r="B5" s="12" t="b">
        <v>0</v>
      </c>
      <c r="C5" s="12" t="s">
        <v>444</v>
      </c>
      <c r="D5" s="12"/>
      <c r="E5" s="12"/>
      <c r="F5" s="12"/>
      <c r="G5" s="12"/>
      <c r="H5" s="12"/>
      <c r="I5" s="12"/>
      <c r="J5" s="12"/>
      <c r="K5" s="12"/>
      <c r="L5" s="12"/>
      <c r="M5" s="12"/>
      <c r="N5" s="10"/>
      <c r="O5" s="10"/>
      <c r="P5" s="10"/>
      <c r="Q5" s="10"/>
      <c r="R5" s="10"/>
    </row>
    <row r="6" spans="1:18" hidden="1">
      <c r="A6" s="12"/>
      <c r="B6" s="12"/>
      <c r="C6" s="12"/>
      <c r="D6" s="12"/>
      <c r="E6" s="12" t="s">
        <v>408</v>
      </c>
      <c r="F6" s="12"/>
      <c r="G6" s="12"/>
      <c r="H6" s="12"/>
      <c r="I6" s="12"/>
      <c r="J6" s="12"/>
      <c r="K6" s="12"/>
      <c r="L6" s="12"/>
      <c r="M6" s="12"/>
      <c r="N6" s="10"/>
      <c r="O6" s="10"/>
      <c r="P6" s="10"/>
      <c r="Q6" s="10"/>
      <c r="R6" s="10"/>
    </row>
    <row r="7" spans="1:18" hidden="1">
      <c r="A7" s="12"/>
      <c r="B7" s="12"/>
      <c r="C7" s="12"/>
      <c r="D7" s="12"/>
      <c r="E7" s="12"/>
      <c r="F7" s="12" t="s">
        <v>827</v>
      </c>
      <c r="G7" s="12" t="s">
        <v>822</v>
      </c>
      <c r="H7" s="12" t="s">
        <v>567</v>
      </c>
      <c r="I7" s="12" t="s">
        <v>828</v>
      </c>
      <c r="J7" s="12" t="s">
        <v>823</v>
      </c>
      <c r="K7" s="12" t="s">
        <v>568</v>
      </c>
      <c r="L7" s="12"/>
      <c r="M7" s="12"/>
      <c r="N7" s="10"/>
      <c r="O7" s="10"/>
      <c r="P7" s="10"/>
      <c r="Q7" s="10"/>
      <c r="R7" s="10"/>
    </row>
    <row r="8" spans="1:18" hidden="1">
      <c r="A8" s="12"/>
      <c r="B8" s="12"/>
      <c r="C8" s="12" t="s">
        <v>361</v>
      </c>
      <c r="D8" s="12" t="s">
        <v>365</v>
      </c>
      <c r="E8" s="12" t="s">
        <v>365</v>
      </c>
      <c r="F8" s="12"/>
      <c r="G8" s="12"/>
      <c r="H8" s="12"/>
      <c r="I8" s="12"/>
      <c r="J8" s="12"/>
      <c r="K8" s="12"/>
      <c r="L8" s="12" t="s">
        <v>360</v>
      </c>
      <c r="M8" s="12" t="s">
        <v>362</v>
      </c>
      <c r="N8" s="10"/>
      <c r="O8" s="10"/>
      <c r="P8" s="10"/>
      <c r="Q8" s="10"/>
      <c r="R8" s="10"/>
    </row>
    <row r="9" spans="1:18" s="8" customFormat="1">
      <c r="A9" s="12"/>
      <c r="B9" s="12"/>
      <c r="C9" s="12" t="s">
        <v>366</v>
      </c>
      <c r="D9" s="47" t="s">
        <v>512</v>
      </c>
      <c r="E9" s="48"/>
      <c r="F9" s="48"/>
      <c r="G9" s="48"/>
      <c r="H9" s="48"/>
      <c r="I9" s="48"/>
      <c r="J9" s="48"/>
      <c r="K9" s="49"/>
      <c r="M9" s="12"/>
      <c r="N9" s="10"/>
      <c r="O9" s="10"/>
      <c r="P9" s="10"/>
      <c r="Q9" s="10"/>
      <c r="R9" s="10"/>
    </row>
    <row r="10" spans="1:18" s="8" customFormat="1">
      <c r="A10" s="12"/>
      <c r="B10" s="12"/>
      <c r="C10" s="12" t="s">
        <v>365</v>
      </c>
      <c r="D10" s="50" t="s">
        <v>434</v>
      </c>
      <c r="E10" s="50"/>
      <c r="F10" s="27" t="s">
        <v>836</v>
      </c>
      <c r="G10" s="27" t="s">
        <v>837</v>
      </c>
      <c r="H10" s="27" t="s">
        <v>838</v>
      </c>
      <c r="I10" s="27" t="s">
        <v>825</v>
      </c>
      <c r="J10" s="27" t="s">
        <v>826</v>
      </c>
      <c r="K10" s="27" t="s">
        <v>511</v>
      </c>
      <c r="M10" s="12"/>
      <c r="N10" s="10"/>
      <c r="O10" s="10"/>
      <c r="P10" s="10"/>
      <c r="Q10" s="10"/>
      <c r="R10" s="10"/>
    </row>
    <row r="11" spans="1:18" s="8" customFormat="1">
      <c r="A11" s="12" t="s">
        <v>408</v>
      </c>
      <c r="B11" s="12"/>
      <c r="C11" s="12" t="s">
        <v>365</v>
      </c>
      <c r="D11" s="51"/>
      <c r="E11" s="51"/>
      <c r="F11" s="24" t="s">
        <v>400</v>
      </c>
      <c r="G11" s="24" t="s">
        <v>401</v>
      </c>
      <c r="H11" s="24" t="s">
        <v>402</v>
      </c>
      <c r="I11" s="24" t="s">
        <v>403</v>
      </c>
      <c r="J11" s="24" t="s">
        <v>829</v>
      </c>
      <c r="K11" s="24" t="s">
        <v>404</v>
      </c>
      <c r="M11" s="12"/>
      <c r="N11" s="10"/>
      <c r="O11" s="10"/>
      <c r="P11" s="10"/>
      <c r="Q11" s="10"/>
      <c r="R11" s="10"/>
    </row>
    <row r="12" spans="1:18">
      <c r="A12" s="12"/>
      <c r="B12" s="12"/>
      <c r="C12" s="12" t="s">
        <v>360</v>
      </c>
      <c r="D12" s="8"/>
      <c r="E12" s="8"/>
      <c r="G12" s="10"/>
      <c r="H12" s="10"/>
      <c r="I12" s="10"/>
      <c r="M12" s="12"/>
      <c r="N12" s="10"/>
      <c r="O12" s="10"/>
      <c r="P12" s="10"/>
      <c r="Q12" s="10"/>
      <c r="R12" s="10"/>
    </row>
    <row r="13" spans="1:18">
      <c r="A13" s="12"/>
      <c r="B13" s="12"/>
      <c r="C13" s="12"/>
      <c r="D13" s="39" t="s">
        <v>513</v>
      </c>
      <c r="E13" s="31"/>
      <c r="F13" s="9"/>
      <c r="G13" s="11"/>
      <c r="H13" s="11"/>
      <c r="I13" s="11"/>
      <c r="J13" s="9"/>
      <c r="K13" s="9"/>
      <c r="M13" s="12"/>
      <c r="N13" s="10"/>
      <c r="O13" s="10"/>
      <c r="P13" s="10"/>
      <c r="Q13" s="10"/>
      <c r="R13" s="10"/>
    </row>
    <row r="14" spans="1:18">
      <c r="A14" s="12" t="s">
        <v>569</v>
      </c>
      <c r="B14" s="12"/>
      <c r="C14" s="12"/>
      <c r="D14" s="40" t="s">
        <v>514</v>
      </c>
      <c r="E14" s="32" t="s">
        <v>420</v>
      </c>
      <c r="F14" s="18">
        <f>SUM(F15:F18)</f>
        <v>0</v>
      </c>
      <c r="G14" s="18">
        <f t="shared" ref="G14:J14" si="0">SUM(G15:G18)</f>
        <v>0</v>
      </c>
      <c r="H14" s="18">
        <f t="shared" si="0"/>
        <v>0</v>
      </c>
      <c r="I14" s="18">
        <f t="shared" si="0"/>
        <v>0</v>
      </c>
      <c r="J14" s="18">
        <f t="shared" si="0"/>
        <v>0</v>
      </c>
      <c r="K14" s="18">
        <f t="shared" ref="K14:K39" si="1">SUM(F14:J14)</f>
        <v>0</v>
      </c>
      <c r="M14" s="12"/>
      <c r="N14" s="10"/>
      <c r="O14" s="10"/>
      <c r="P14" s="10"/>
      <c r="Q14" s="10"/>
      <c r="R14" s="10"/>
    </row>
    <row r="15" spans="1:18">
      <c r="A15" s="12" t="s">
        <v>569</v>
      </c>
      <c r="B15" s="12" t="s">
        <v>590</v>
      </c>
      <c r="C15" s="12"/>
      <c r="D15" s="29" t="s">
        <v>515</v>
      </c>
      <c r="E15" s="32" t="s">
        <v>422</v>
      </c>
      <c r="F15" s="19"/>
      <c r="G15" s="19"/>
      <c r="H15" s="19"/>
      <c r="I15" s="19"/>
      <c r="J15" s="19"/>
      <c r="K15" s="18">
        <f t="shared" si="1"/>
        <v>0</v>
      </c>
      <c r="M15" s="12"/>
      <c r="N15" s="10"/>
      <c r="O15" s="10"/>
      <c r="P15" s="10"/>
      <c r="Q15" s="10"/>
      <c r="R15" s="10"/>
    </row>
    <row r="16" spans="1:18">
      <c r="A16" s="12" t="s">
        <v>569</v>
      </c>
      <c r="B16" s="12" t="s">
        <v>591</v>
      </c>
      <c r="C16" s="12"/>
      <c r="D16" s="29" t="s">
        <v>516</v>
      </c>
      <c r="E16" s="32" t="s">
        <v>424</v>
      </c>
      <c r="F16" s="19"/>
      <c r="G16" s="19"/>
      <c r="H16" s="19"/>
      <c r="I16" s="19"/>
      <c r="J16" s="19"/>
      <c r="K16" s="18">
        <f t="shared" si="1"/>
        <v>0</v>
      </c>
      <c r="M16" s="12"/>
      <c r="N16" s="10"/>
      <c r="O16" s="10"/>
      <c r="P16" s="10"/>
      <c r="Q16" s="10"/>
      <c r="R16" s="10"/>
    </row>
    <row r="17" spans="1:18" s="10" customFormat="1">
      <c r="A17" s="12" t="s">
        <v>569</v>
      </c>
      <c r="B17" s="12" t="s">
        <v>852</v>
      </c>
      <c r="C17" s="12"/>
      <c r="D17" s="29" t="s">
        <v>849</v>
      </c>
      <c r="E17" s="32" t="s">
        <v>426</v>
      </c>
      <c r="F17" s="19"/>
      <c r="G17" s="19"/>
      <c r="H17" s="19"/>
      <c r="I17" s="19"/>
      <c r="J17" s="19"/>
      <c r="K17" s="18">
        <f t="shared" si="1"/>
        <v>0</v>
      </c>
      <c r="M17" s="12"/>
    </row>
    <row r="18" spans="1:18" s="10" customFormat="1">
      <c r="A18" s="12" t="s">
        <v>569</v>
      </c>
      <c r="B18" s="12" t="s">
        <v>853</v>
      </c>
      <c r="C18" s="12"/>
      <c r="D18" s="29" t="s">
        <v>850</v>
      </c>
      <c r="E18" s="32" t="s">
        <v>428</v>
      </c>
      <c r="F18" s="19"/>
      <c r="G18" s="19"/>
      <c r="H18" s="19"/>
      <c r="I18" s="19"/>
      <c r="J18" s="19"/>
      <c r="K18" s="18">
        <f t="shared" si="1"/>
        <v>0</v>
      </c>
      <c r="M18" s="12"/>
    </row>
    <row r="19" spans="1:18">
      <c r="A19" s="12" t="s">
        <v>570</v>
      </c>
      <c r="B19" s="12"/>
      <c r="C19" s="12"/>
      <c r="D19" s="40" t="s">
        <v>517</v>
      </c>
      <c r="E19" s="32" t="s">
        <v>430</v>
      </c>
      <c r="F19" s="18">
        <f>SUM(F20:F29)</f>
        <v>0</v>
      </c>
      <c r="G19" s="18">
        <f t="shared" ref="G19:J19" si="2">SUM(G20:G29)</f>
        <v>0</v>
      </c>
      <c r="H19" s="18">
        <f t="shared" si="2"/>
        <v>0</v>
      </c>
      <c r="I19" s="18">
        <f t="shared" si="2"/>
        <v>0</v>
      </c>
      <c r="J19" s="18">
        <f t="shared" si="2"/>
        <v>0</v>
      </c>
      <c r="K19" s="18">
        <f t="shared" si="1"/>
        <v>0</v>
      </c>
      <c r="M19" s="12"/>
      <c r="N19" s="10"/>
      <c r="O19" s="10"/>
      <c r="P19" s="10"/>
      <c r="Q19" s="10"/>
      <c r="R19" s="10"/>
    </row>
    <row r="20" spans="1:18">
      <c r="A20" s="12" t="s">
        <v>570</v>
      </c>
      <c r="B20" s="12" t="s">
        <v>592</v>
      </c>
      <c r="C20" s="12"/>
      <c r="D20" s="29" t="s">
        <v>518</v>
      </c>
      <c r="E20" s="32" t="s">
        <v>432</v>
      </c>
      <c r="F20" s="19"/>
      <c r="G20" s="19"/>
      <c r="H20" s="19"/>
      <c r="I20" s="19"/>
      <c r="J20" s="19"/>
      <c r="K20" s="18">
        <f t="shared" si="1"/>
        <v>0</v>
      </c>
      <c r="M20" s="12"/>
      <c r="N20" s="10"/>
      <c r="O20" s="10"/>
      <c r="P20" s="10"/>
      <c r="Q20" s="10"/>
      <c r="R20" s="10"/>
    </row>
    <row r="21" spans="1:18">
      <c r="A21" s="12" t="s">
        <v>570</v>
      </c>
      <c r="B21" s="12" t="s">
        <v>593</v>
      </c>
      <c r="C21" s="12"/>
      <c r="D21" s="29" t="s">
        <v>519</v>
      </c>
      <c r="E21" s="32" t="s">
        <v>445</v>
      </c>
      <c r="F21" s="19"/>
      <c r="G21" s="19"/>
      <c r="H21" s="19"/>
      <c r="I21" s="19"/>
      <c r="J21" s="19"/>
      <c r="K21" s="18">
        <f t="shared" si="1"/>
        <v>0</v>
      </c>
      <c r="M21" s="12"/>
      <c r="N21" s="10"/>
      <c r="O21" s="10"/>
      <c r="P21" s="10"/>
      <c r="Q21" s="10"/>
      <c r="R21" s="10"/>
    </row>
    <row r="22" spans="1:18">
      <c r="A22" s="12" t="s">
        <v>570</v>
      </c>
      <c r="B22" s="12" t="s">
        <v>594</v>
      </c>
      <c r="C22" s="12"/>
      <c r="D22" s="29" t="s">
        <v>520</v>
      </c>
      <c r="E22" s="32" t="s">
        <v>446</v>
      </c>
      <c r="F22" s="19"/>
      <c r="G22" s="19"/>
      <c r="H22" s="19"/>
      <c r="I22" s="19"/>
      <c r="J22" s="19"/>
      <c r="K22" s="18">
        <f t="shared" si="1"/>
        <v>0</v>
      </c>
      <c r="M22" s="12"/>
      <c r="N22" s="10"/>
      <c r="O22" s="10"/>
      <c r="P22" s="10"/>
      <c r="Q22" s="10"/>
      <c r="R22" s="10"/>
    </row>
    <row r="23" spans="1:18">
      <c r="A23" s="12" t="s">
        <v>570</v>
      </c>
      <c r="B23" s="12" t="s">
        <v>595</v>
      </c>
      <c r="C23" s="12"/>
      <c r="D23" s="29" t="s">
        <v>521</v>
      </c>
      <c r="E23" s="32" t="s">
        <v>447</v>
      </c>
      <c r="F23" s="19"/>
      <c r="G23" s="19"/>
      <c r="H23" s="19"/>
      <c r="I23" s="19"/>
      <c r="J23" s="19"/>
      <c r="K23" s="18">
        <f t="shared" si="1"/>
        <v>0</v>
      </c>
      <c r="M23" s="12"/>
      <c r="N23" s="10"/>
      <c r="O23" s="10"/>
      <c r="P23" s="10"/>
      <c r="Q23" s="10"/>
      <c r="R23" s="10"/>
    </row>
    <row r="24" spans="1:18">
      <c r="A24" s="12" t="s">
        <v>570</v>
      </c>
      <c r="B24" s="12" t="s">
        <v>596</v>
      </c>
      <c r="C24" s="12"/>
      <c r="D24" s="29" t="s">
        <v>522</v>
      </c>
      <c r="E24" s="32" t="s">
        <v>448</v>
      </c>
      <c r="F24" s="19"/>
      <c r="G24" s="19"/>
      <c r="H24" s="19"/>
      <c r="I24" s="19"/>
      <c r="J24" s="19"/>
      <c r="K24" s="18">
        <f t="shared" si="1"/>
        <v>0</v>
      </c>
      <c r="M24" s="12"/>
      <c r="N24" s="10"/>
      <c r="O24" s="10"/>
      <c r="P24" s="10"/>
      <c r="Q24" s="10"/>
      <c r="R24" s="10"/>
    </row>
    <row r="25" spans="1:18">
      <c r="A25" s="12" t="s">
        <v>570</v>
      </c>
      <c r="B25" s="12" t="s">
        <v>597</v>
      </c>
      <c r="C25" s="12"/>
      <c r="D25" s="29" t="s">
        <v>523</v>
      </c>
      <c r="E25" s="32" t="s">
        <v>449</v>
      </c>
      <c r="F25" s="19"/>
      <c r="G25" s="19"/>
      <c r="H25" s="19"/>
      <c r="I25" s="19"/>
      <c r="J25" s="19"/>
      <c r="K25" s="18">
        <f t="shared" si="1"/>
        <v>0</v>
      </c>
      <c r="M25" s="12"/>
      <c r="N25" s="10"/>
      <c r="O25" s="10"/>
      <c r="P25" s="10"/>
      <c r="Q25" s="10"/>
      <c r="R25" s="10"/>
    </row>
    <row r="26" spans="1:18">
      <c r="A26" s="12" t="s">
        <v>570</v>
      </c>
      <c r="B26" s="12" t="s">
        <v>598</v>
      </c>
      <c r="C26" s="12"/>
      <c r="D26" s="29" t="s">
        <v>524</v>
      </c>
      <c r="E26" s="32" t="s">
        <v>450</v>
      </c>
      <c r="F26" s="19"/>
      <c r="G26" s="19"/>
      <c r="H26" s="19"/>
      <c r="I26" s="19"/>
      <c r="J26" s="19"/>
      <c r="K26" s="18">
        <f t="shared" si="1"/>
        <v>0</v>
      </c>
      <c r="M26" s="12"/>
      <c r="N26" s="10"/>
      <c r="O26" s="10"/>
      <c r="P26" s="10"/>
      <c r="Q26" s="10"/>
      <c r="R26" s="10"/>
    </row>
    <row r="27" spans="1:18">
      <c r="A27" s="12" t="s">
        <v>570</v>
      </c>
      <c r="B27" s="12" t="s">
        <v>599</v>
      </c>
      <c r="C27" s="12"/>
      <c r="D27" s="29" t="s">
        <v>525</v>
      </c>
      <c r="E27" s="32" t="s">
        <v>451</v>
      </c>
      <c r="F27" s="19"/>
      <c r="G27" s="19"/>
      <c r="H27" s="19"/>
      <c r="I27" s="19"/>
      <c r="J27" s="19"/>
      <c r="K27" s="18">
        <f t="shared" si="1"/>
        <v>0</v>
      </c>
      <c r="M27" s="12"/>
      <c r="N27" s="10"/>
      <c r="O27" s="10"/>
      <c r="P27" s="10"/>
      <c r="Q27" s="10"/>
      <c r="R27" s="10"/>
    </row>
    <row r="28" spans="1:18">
      <c r="A28" s="12" t="s">
        <v>570</v>
      </c>
      <c r="B28" s="12" t="s">
        <v>600</v>
      </c>
      <c r="C28" s="12"/>
      <c r="D28" s="29" t="s">
        <v>833</v>
      </c>
      <c r="E28" s="32" t="s">
        <v>452</v>
      </c>
      <c r="F28" s="19"/>
      <c r="G28" s="19"/>
      <c r="H28" s="19"/>
      <c r="I28" s="19"/>
      <c r="J28" s="19"/>
      <c r="K28" s="18">
        <f t="shared" si="1"/>
        <v>0</v>
      </c>
      <c r="M28" s="12"/>
      <c r="N28" s="10"/>
      <c r="O28" s="10"/>
      <c r="P28" s="10"/>
      <c r="Q28" s="10"/>
      <c r="R28" s="10"/>
    </row>
    <row r="29" spans="1:18">
      <c r="A29" s="12" t="s">
        <v>570</v>
      </c>
      <c r="B29" s="12" t="s">
        <v>601</v>
      </c>
      <c r="C29" s="12"/>
      <c r="D29" s="29" t="s">
        <v>526</v>
      </c>
      <c r="E29" s="32" t="s">
        <v>453</v>
      </c>
      <c r="F29" s="19"/>
      <c r="G29" s="19"/>
      <c r="H29" s="19"/>
      <c r="I29" s="19"/>
      <c r="J29" s="19"/>
      <c r="K29" s="18">
        <f t="shared" si="1"/>
        <v>0</v>
      </c>
      <c r="M29" s="12"/>
      <c r="N29" s="10"/>
      <c r="O29" s="10"/>
      <c r="P29" s="10"/>
      <c r="Q29" s="10"/>
      <c r="R29" s="10"/>
    </row>
    <row r="30" spans="1:18">
      <c r="A30" s="12" t="s">
        <v>571</v>
      </c>
      <c r="B30" s="12"/>
      <c r="C30" s="12"/>
      <c r="D30" s="28" t="s">
        <v>527</v>
      </c>
      <c r="E30" s="32" t="s">
        <v>454</v>
      </c>
      <c r="F30" s="19"/>
      <c r="G30" s="19"/>
      <c r="H30" s="19"/>
      <c r="I30" s="19"/>
      <c r="J30" s="19"/>
      <c r="K30" s="18">
        <f t="shared" si="1"/>
        <v>0</v>
      </c>
      <c r="M30" s="12"/>
      <c r="N30" s="10"/>
      <c r="O30" s="10"/>
      <c r="P30" s="10"/>
      <c r="Q30" s="10"/>
      <c r="R30" s="10"/>
    </row>
    <row r="31" spans="1:18" ht="29">
      <c r="A31" s="12" t="s">
        <v>572</v>
      </c>
      <c r="B31" s="12"/>
      <c r="C31" s="12"/>
      <c r="D31" s="28" t="s">
        <v>528</v>
      </c>
      <c r="E31" s="32" t="s">
        <v>455</v>
      </c>
      <c r="F31" s="19"/>
      <c r="G31" s="19"/>
      <c r="H31" s="19"/>
      <c r="I31" s="19"/>
      <c r="J31" s="19"/>
      <c r="K31" s="18">
        <f t="shared" si="1"/>
        <v>0</v>
      </c>
      <c r="M31" s="12"/>
      <c r="N31" s="10"/>
      <c r="O31" s="10"/>
      <c r="P31" s="10"/>
      <c r="Q31" s="10"/>
      <c r="R31" s="10"/>
    </row>
    <row r="32" spans="1:18" ht="29">
      <c r="A32" s="12" t="s">
        <v>573</v>
      </c>
      <c r="B32" s="12"/>
      <c r="C32" s="12"/>
      <c r="D32" s="40" t="s">
        <v>839</v>
      </c>
      <c r="E32" s="32" t="s">
        <v>456</v>
      </c>
      <c r="F32" s="18">
        <f>SUM(F33:F36)</f>
        <v>0</v>
      </c>
      <c r="G32" s="18">
        <f t="shared" ref="G32:J32" si="3">SUM(G33:G36)</f>
        <v>0</v>
      </c>
      <c r="H32" s="18">
        <f t="shared" si="3"/>
        <v>0</v>
      </c>
      <c r="I32" s="18">
        <f t="shared" si="3"/>
        <v>0</v>
      </c>
      <c r="J32" s="18">
        <f t="shared" si="3"/>
        <v>0</v>
      </c>
      <c r="K32" s="18">
        <f t="shared" si="1"/>
        <v>0</v>
      </c>
      <c r="M32" s="12"/>
      <c r="N32" s="10"/>
      <c r="O32" s="10"/>
      <c r="P32" s="10"/>
      <c r="Q32" s="10"/>
      <c r="R32" s="10"/>
    </row>
    <row r="33" spans="1:18">
      <c r="A33" s="12" t="s">
        <v>573</v>
      </c>
      <c r="B33" s="12" t="s">
        <v>602</v>
      </c>
      <c r="C33" s="12"/>
      <c r="D33" s="29" t="s">
        <v>529</v>
      </c>
      <c r="E33" s="32" t="s">
        <v>457</v>
      </c>
      <c r="F33" s="19"/>
      <c r="G33" s="19"/>
      <c r="H33" s="19"/>
      <c r="I33" s="19"/>
      <c r="J33" s="19"/>
      <c r="K33" s="18">
        <f t="shared" si="1"/>
        <v>0</v>
      </c>
      <c r="M33" s="12"/>
      <c r="N33" s="10"/>
      <c r="O33" s="10"/>
      <c r="P33" s="10"/>
      <c r="Q33" s="10"/>
      <c r="R33" s="10"/>
    </row>
    <row r="34" spans="1:18">
      <c r="A34" s="12" t="s">
        <v>573</v>
      </c>
      <c r="B34" s="12" t="s">
        <v>603</v>
      </c>
      <c r="C34" s="12"/>
      <c r="D34" s="29" t="s">
        <v>530</v>
      </c>
      <c r="E34" s="32" t="s">
        <v>458</v>
      </c>
      <c r="F34" s="19"/>
      <c r="G34" s="19"/>
      <c r="H34" s="19"/>
      <c r="I34" s="19"/>
      <c r="J34" s="19"/>
      <c r="K34" s="18">
        <f t="shared" si="1"/>
        <v>0</v>
      </c>
      <c r="M34" s="12"/>
      <c r="N34" s="10"/>
      <c r="O34" s="10"/>
      <c r="P34" s="10"/>
      <c r="Q34" s="10"/>
      <c r="R34" s="10"/>
    </row>
    <row r="35" spans="1:18">
      <c r="A35" s="12" t="s">
        <v>573</v>
      </c>
      <c r="B35" s="12" t="s">
        <v>604</v>
      </c>
      <c r="C35" s="12"/>
      <c r="D35" s="29" t="s">
        <v>531</v>
      </c>
      <c r="E35" s="32" t="s">
        <v>459</v>
      </c>
      <c r="F35" s="19"/>
      <c r="G35" s="19"/>
      <c r="H35" s="19"/>
      <c r="I35" s="19"/>
      <c r="J35" s="19"/>
      <c r="K35" s="18">
        <f t="shared" si="1"/>
        <v>0</v>
      </c>
      <c r="M35" s="12"/>
      <c r="N35" s="10"/>
      <c r="O35" s="10"/>
      <c r="P35" s="10"/>
      <c r="Q35" s="10"/>
      <c r="R35" s="10"/>
    </row>
    <row r="36" spans="1:18">
      <c r="A36" s="12" t="s">
        <v>573</v>
      </c>
      <c r="B36" s="12" t="s">
        <v>605</v>
      </c>
      <c r="C36" s="12"/>
      <c r="D36" s="29" t="s">
        <v>532</v>
      </c>
      <c r="E36" s="32" t="s">
        <v>460</v>
      </c>
      <c r="F36" s="19"/>
      <c r="G36" s="19"/>
      <c r="H36" s="19"/>
      <c r="I36" s="19"/>
      <c r="J36" s="19"/>
      <c r="K36" s="18">
        <f t="shared" si="1"/>
        <v>0</v>
      </c>
      <c r="M36" s="12"/>
      <c r="N36" s="10"/>
      <c r="O36" s="10"/>
      <c r="P36" s="10"/>
      <c r="Q36" s="10"/>
      <c r="R36" s="10"/>
    </row>
    <row r="37" spans="1:18">
      <c r="A37" s="12" t="s">
        <v>574</v>
      </c>
      <c r="B37" s="12"/>
      <c r="C37" s="12"/>
      <c r="D37" s="28" t="s">
        <v>533</v>
      </c>
      <c r="E37" s="32" t="s">
        <v>461</v>
      </c>
      <c r="F37" s="19"/>
      <c r="G37" s="19"/>
      <c r="H37" s="19"/>
      <c r="I37" s="19"/>
      <c r="J37" s="19"/>
      <c r="K37" s="18">
        <f t="shared" si="1"/>
        <v>0</v>
      </c>
      <c r="M37" s="12"/>
      <c r="N37" s="10"/>
      <c r="O37" s="10"/>
      <c r="P37" s="10"/>
      <c r="Q37" s="10"/>
      <c r="R37" s="10"/>
    </row>
    <row r="38" spans="1:18" ht="29">
      <c r="A38" s="12" t="s">
        <v>575</v>
      </c>
      <c r="B38" s="12"/>
      <c r="C38" s="12"/>
      <c r="D38" s="28" t="s">
        <v>534</v>
      </c>
      <c r="E38" s="32" t="s">
        <v>462</v>
      </c>
      <c r="F38" s="19"/>
      <c r="G38" s="19"/>
      <c r="H38" s="19"/>
      <c r="I38" s="19"/>
      <c r="J38" s="19"/>
      <c r="K38" s="18">
        <f t="shared" si="1"/>
        <v>0</v>
      </c>
      <c r="M38" s="12"/>
      <c r="N38" s="10"/>
      <c r="O38" s="10"/>
      <c r="P38" s="10"/>
      <c r="Q38" s="10"/>
      <c r="R38" s="10"/>
    </row>
    <row r="39" spans="1:18">
      <c r="A39" s="12" t="s">
        <v>576</v>
      </c>
      <c r="B39" s="12"/>
      <c r="C39" s="12"/>
      <c r="D39" s="40" t="s">
        <v>535</v>
      </c>
      <c r="E39" s="32" t="s">
        <v>463</v>
      </c>
      <c r="F39" s="18">
        <f>F14+F19+F30+F31+F32+F37+F38</f>
        <v>0</v>
      </c>
      <c r="G39" s="18">
        <f t="shared" ref="G39:J39" si="4">G14+G19+G30+G31+G32+G37+G38</f>
        <v>0</v>
      </c>
      <c r="H39" s="18">
        <f t="shared" si="4"/>
        <v>0</v>
      </c>
      <c r="I39" s="18">
        <f t="shared" si="4"/>
        <v>0</v>
      </c>
      <c r="J39" s="18">
        <f t="shared" si="4"/>
        <v>0</v>
      </c>
      <c r="K39" s="18">
        <f t="shared" si="1"/>
        <v>0</v>
      </c>
      <c r="M39" s="12"/>
      <c r="N39" s="10"/>
      <c r="O39" s="10"/>
      <c r="P39" s="10"/>
      <c r="Q39" s="10"/>
      <c r="R39" s="10"/>
    </row>
    <row r="40" spans="1:18">
      <c r="A40" s="12"/>
      <c r="B40" s="12"/>
      <c r="C40" s="12"/>
      <c r="D40" s="39" t="s">
        <v>536</v>
      </c>
      <c r="E40" s="32"/>
      <c r="F40" s="9"/>
      <c r="G40" s="9"/>
      <c r="H40" s="9"/>
      <c r="I40" s="9"/>
      <c r="J40" s="9"/>
      <c r="K40" s="9"/>
      <c r="M40" s="12"/>
      <c r="N40" s="10"/>
      <c r="O40" s="10"/>
      <c r="P40" s="10"/>
      <c r="Q40" s="10"/>
      <c r="R40" s="10"/>
    </row>
    <row r="41" spans="1:18">
      <c r="A41" s="12" t="s">
        <v>577</v>
      </c>
      <c r="B41" s="12"/>
      <c r="C41" s="12"/>
      <c r="D41" s="28" t="s">
        <v>537</v>
      </c>
      <c r="E41" s="32" t="s">
        <v>464</v>
      </c>
      <c r="F41" s="19"/>
      <c r="G41" s="19"/>
      <c r="H41" s="19"/>
      <c r="I41" s="19"/>
      <c r="J41" s="19"/>
      <c r="K41" s="18">
        <f t="shared" ref="K41:K87" si="5">SUM(F41:J41)</f>
        <v>0</v>
      </c>
      <c r="M41" s="12"/>
      <c r="N41" s="10"/>
      <c r="O41" s="10"/>
      <c r="P41" s="10"/>
      <c r="Q41" s="10"/>
      <c r="R41" s="10"/>
    </row>
    <row r="42" spans="1:18">
      <c r="A42" s="12" t="s">
        <v>578</v>
      </c>
      <c r="B42" s="12"/>
      <c r="C42" s="12"/>
      <c r="D42" s="40" t="s">
        <v>834</v>
      </c>
      <c r="E42" s="32" t="s">
        <v>465</v>
      </c>
      <c r="F42" s="18">
        <f>F43+F44+F45</f>
        <v>0</v>
      </c>
      <c r="G42" s="18">
        <f t="shared" ref="G42:J42" si="6">G43+G44+G45</f>
        <v>0</v>
      </c>
      <c r="H42" s="18">
        <f t="shared" si="6"/>
        <v>0</v>
      </c>
      <c r="I42" s="18">
        <f t="shared" si="6"/>
        <v>0</v>
      </c>
      <c r="J42" s="18">
        <f t="shared" si="6"/>
        <v>0</v>
      </c>
      <c r="K42" s="18">
        <f t="shared" si="5"/>
        <v>0</v>
      </c>
      <c r="M42" s="12"/>
      <c r="N42" s="10"/>
      <c r="O42" s="10"/>
      <c r="P42" s="10"/>
      <c r="Q42" s="10"/>
      <c r="R42" s="10"/>
    </row>
    <row r="43" spans="1:18">
      <c r="A43" s="12" t="s">
        <v>578</v>
      </c>
      <c r="B43" s="12" t="s">
        <v>606</v>
      </c>
      <c r="C43" s="12"/>
      <c r="D43" s="29" t="s">
        <v>876</v>
      </c>
      <c r="E43" s="32" t="s">
        <v>466</v>
      </c>
      <c r="F43" s="19"/>
      <c r="G43" s="19"/>
      <c r="H43" s="19"/>
      <c r="I43" s="19"/>
      <c r="J43" s="19"/>
      <c r="K43" s="18">
        <f t="shared" si="5"/>
        <v>0</v>
      </c>
      <c r="M43" s="12"/>
      <c r="N43" s="10"/>
      <c r="O43" s="10"/>
      <c r="P43" s="10"/>
      <c r="Q43" s="10"/>
      <c r="R43" s="10"/>
    </row>
    <row r="44" spans="1:18">
      <c r="A44" s="12" t="s">
        <v>578</v>
      </c>
      <c r="B44" s="12" t="s">
        <v>607</v>
      </c>
      <c r="C44" s="12"/>
      <c r="D44" s="29" t="s">
        <v>566</v>
      </c>
      <c r="E44" s="32" t="s">
        <v>467</v>
      </c>
      <c r="F44" s="19"/>
      <c r="G44" s="19"/>
      <c r="H44" s="19"/>
      <c r="I44" s="19"/>
      <c r="J44" s="19"/>
      <c r="K44" s="18">
        <f t="shared" si="5"/>
        <v>0</v>
      </c>
      <c r="M44" s="12"/>
      <c r="N44" s="10"/>
      <c r="O44" s="10"/>
      <c r="P44" s="10"/>
      <c r="Q44" s="10"/>
      <c r="R44" s="10"/>
    </row>
    <row r="45" spans="1:18">
      <c r="A45" s="12" t="s">
        <v>578</v>
      </c>
      <c r="B45" s="12" t="s">
        <v>608</v>
      </c>
      <c r="C45" s="12"/>
      <c r="D45" s="29" t="s">
        <v>538</v>
      </c>
      <c r="E45" s="32" t="s">
        <v>468</v>
      </c>
      <c r="F45" s="19"/>
      <c r="G45" s="19"/>
      <c r="H45" s="19"/>
      <c r="I45" s="19"/>
      <c r="J45" s="19"/>
      <c r="K45" s="18">
        <f t="shared" si="5"/>
        <v>0</v>
      </c>
      <c r="M45" s="12"/>
      <c r="N45" s="10"/>
      <c r="O45" s="10"/>
      <c r="P45" s="10"/>
      <c r="Q45" s="10"/>
      <c r="R45" s="10"/>
    </row>
    <row r="46" spans="1:18">
      <c r="A46" s="12" t="s">
        <v>579</v>
      </c>
      <c r="B46" s="12"/>
      <c r="C46" s="12"/>
      <c r="D46" s="40" t="s">
        <v>835</v>
      </c>
      <c r="E46" s="32" t="s">
        <v>469</v>
      </c>
      <c r="F46" s="18">
        <f>SUM(F47:F56,F59:F61)</f>
        <v>0</v>
      </c>
      <c r="G46" s="18">
        <f t="shared" ref="G46:J46" si="7">SUM(G47:G56,G59:G61)</f>
        <v>0</v>
      </c>
      <c r="H46" s="18">
        <f t="shared" si="7"/>
        <v>0</v>
      </c>
      <c r="I46" s="18">
        <f t="shared" si="7"/>
        <v>0</v>
      </c>
      <c r="J46" s="18">
        <f t="shared" si="7"/>
        <v>0</v>
      </c>
      <c r="K46" s="18">
        <f t="shared" si="5"/>
        <v>0</v>
      </c>
      <c r="M46" s="12"/>
      <c r="N46" s="10"/>
      <c r="O46" s="10"/>
      <c r="P46" s="10"/>
      <c r="Q46" s="10"/>
      <c r="R46" s="10"/>
    </row>
    <row r="47" spans="1:18">
      <c r="A47" s="12" t="s">
        <v>579</v>
      </c>
      <c r="B47" s="12" t="s">
        <v>609</v>
      </c>
      <c r="C47" s="12"/>
      <c r="D47" s="29" t="s">
        <v>539</v>
      </c>
      <c r="E47" s="32" t="s">
        <v>470</v>
      </c>
      <c r="F47" s="19"/>
      <c r="G47" s="19"/>
      <c r="H47" s="19"/>
      <c r="I47" s="19"/>
      <c r="J47" s="19"/>
      <c r="K47" s="18">
        <f t="shared" si="5"/>
        <v>0</v>
      </c>
      <c r="M47" s="12"/>
      <c r="N47" s="10"/>
      <c r="O47" s="10"/>
      <c r="P47" s="10"/>
      <c r="Q47" s="10"/>
      <c r="R47" s="10"/>
    </row>
    <row r="48" spans="1:18">
      <c r="A48" s="12" t="s">
        <v>579</v>
      </c>
      <c r="B48" s="12" t="s">
        <v>610</v>
      </c>
      <c r="C48" s="12"/>
      <c r="D48" s="29" t="s">
        <v>540</v>
      </c>
      <c r="E48" s="32" t="s">
        <v>471</v>
      </c>
      <c r="F48" s="19"/>
      <c r="G48" s="19"/>
      <c r="H48" s="19"/>
      <c r="I48" s="19"/>
      <c r="J48" s="19"/>
      <c r="K48" s="18">
        <f t="shared" si="5"/>
        <v>0</v>
      </c>
      <c r="M48" s="12"/>
      <c r="N48" s="10"/>
      <c r="O48" s="10"/>
      <c r="P48" s="10"/>
      <c r="Q48" s="10"/>
      <c r="R48" s="10"/>
    </row>
    <row r="49" spans="1:18" ht="29">
      <c r="A49" s="12" t="s">
        <v>579</v>
      </c>
      <c r="B49" s="12" t="s">
        <v>611</v>
      </c>
      <c r="C49" s="12"/>
      <c r="D49" s="29" t="s">
        <v>541</v>
      </c>
      <c r="E49" s="32" t="s">
        <v>472</v>
      </c>
      <c r="F49" s="19"/>
      <c r="G49" s="19"/>
      <c r="H49" s="19"/>
      <c r="I49" s="19"/>
      <c r="J49" s="19"/>
      <c r="K49" s="18">
        <f t="shared" si="5"/>
        <v>0</v>
      </c>
      <c r="M49" s="12"/>
      <c r="N49" s="10"/>
      <c r="O49" s="10"/>
      <c r="P49" s="10"/>
      <c r="Q49" s="10"/>
      <c r="R49" s="10"/>
    </row>
    <row r="50" spans="1:18">
      <c r="A50" s="12" t="s">
        <v>579</v>
      </c>
      <c r="B50" s="12" t="s">
        <v>612</v>
      </c>
      <c r="C50" s="12"/>
      <c r="D50" s="29" t="s">
        <v>542</v>
      </c>
      <c r="E50" s="32" t="s">
        <v>473</v>
      </c>
      <c r="F50" s="19"/>
      <c r="G50" s="19"/>
      <c r="H50" s="19"/>
      <c r="I50" s="19"/>
      <c r="J50" s="19"/>
      <c r="K50" s="18">
        <f t="shared" si="5"/>
        <v>0</v>
      </c>
      <c r="M50" s="12"/>
      <c r="N50" s="10"/>
      <c r="O50" s="10"/>
      <c r="P50" s="10"/>
      <c r="Q50" s="10"/>
      <c r="R50" s="10"/>
    </row>
    <row r="51" spans="1:18">
      <c r="A51" s="12" t="s">
        <v>579</v>
      </c>
      <c r="B51" s="12" t="s">
        <v>613</v>
      </c>
      <c r="C51" s="12"/>
      <c r="D51" s="29" t="s">
        <v>543</v>
      </c>
      <c r="E51" s="32" t="s">
        <v>474</v>
      </c>
      <c r="F51" s="19"/>
      <c r="G51" s="19"/>
      <c r="H51" s="19"/>
      <c r="I51" s="19"/>
      <c r="J51" s="19"/>
      <c r="K51" s="18">
        <f t="shared" si="5"/>
        <v>0</v>
      </c>
      <c r="M51" s="12"/>
      <c r="N51" s="10"/>
      <c r="O51" s="10"/>
      <c r="P51" s="10"/>
      <c r="Q51" s="10"/>
      <c r="R51" s="10"/>
    </row>
    <row r="52" spans="1:18">
      <c r="A52" s="12" t="s">
        <v>579</v>
      </c>
      <c r="B52" s="12" t="s">
        <v>614</v>
      </c>
      <c r="C52" s="12"/>
      <c r="D52" s="29" t="s">
        <v>544</v>
      </c>
      <c r="E52" s="32" t="s">
        <v>475</v>
      </c>
      <c r="F52" s="19"/>
      <c r="G52" s="19"/>
      <c r="H52" s="19"/>
      <c r="I52" s="19"/>
      <c r="J52" s="19"/>
      <c r="K52" s="18">
        <f t="shared" si="5"/>
        <v>0</v>
      </c>
      <c r="M52" s="12"/>
      <c r="N52" s="10"/>
      <c r="O52" s="10"/>
      <c r="P52" s="10"/>
      <c r="Q52" s="10"/>
      <c r="R52" s="10"/>
    </row>
    <row r="53" spans="1:18">
      <c r="A53" s="12" t="s">
        <v>579</v>
      </c>
      <c r="B53" s="12" t="s">
        <v>615</v>
      </c>
      <c r="C53" s="12"/>
      <c r="D53" s="29" t="s">
        <v>545</v>
      </c>
      <c r="E53" s="32" t="s">
        <v>476</v>
      </c>
      <c r="F53" s="19"/>
      <c r="G53" s="19"/>
      <c r="H53" s="19"/>
      <c r="I53" s="19"/>
      <c r="J53" s="19"/>
      <c r="K53" s="18">
        <f t="shared" si="5"/>
        <v>0</v>
      </c>
      <c r="M53" s="12"/>
      <c r="N53" s="10"/>
      <c r="O53" s="10"/>
      <c r="P53" s="10"/>
      <c r="Q53" s="10"/>
      <c r="R53" s="10"/>
    </row>
    <row r="54" spans="1:18">
      <c r="A54" s="12" t="s">
        <v>579</v>
      </c>
      <c r="B54" s="12" t="s">
        <v>616</v>
      </c>
      <c r="C54" s="12"/>
      <c r="D54" s="29" t="s">
        <v>546</v>
      </c>
      <c r="E54" s="32" t="s">
        <v>477</v>
      </c>
      <c r="F54" s="19"/>
      <c r="G54" s="19"/>
      <c r="H54" s="19"/>
      <c r="I54" s="19"/>
      <c r="J54" s="19"/>
      <c r="K54" s="18">
        <f t="shared" si="5"/>
        <v>0</v>
      </c>
      <c r="M54" s="12"/>
      <c r="N54" s="10"/>
      <c r="O54" s="10"/>
      <c r="P54" s="10"/>
      <c r="Q54" s="10"/>
      <c r="R54" s="10"/>
    </row>
    <row r="55" spans="1:18">
      <c r="A55" s="12" t="s">
        <v>579</v>
      </c>
      <c r="B55" s="12" t="s">
        <v>617</v>
      </c>
      <c r="C55" s="12"/>
      <c r="D55" s="29" t="s">
        <v>547</v>
      </c>
      <c r="E55" s="32" t="s">
        <v>478</v>
      </c>
      <c r="F55" s="19"/>
      <c r="G55" s="19"/>
      <c r="H55" s="19"/>
      <c r="I55" s="19"/>
      <c r="J55" s="19"/>
      <c r="K55" s="18">
        <f t="shared" si="5"/>
        <v>0</v>
      </c>
      <c r="M55" s="12"/>
      <c r="N55" s="10"/>
      <c r="O55" s="10"/>
      <c r="P55" s="10"/>
      <c r="Q55" s="10"/>
      <c r="R55" s="10"/>
    </row>
    <row r="56" spans="1:18">
      <c r="A56" s="12" t="s">
        <v>579</v>
      </c>
      <c r="B56" s="12" t="s">
        <v>618</v>
      </c>
      <c r="C56" s="12"/>
      <c r="D56" s="41" t="s">
        <v>881</v>
      </c>
      <c r="E56" s="32" t="s">
        <v>479</v>
      </c>
      <c r="F56" s="18">
        <f>F57+F58</f>
        <v>0</v>
      </c>
      <c r="G56" s="18">
        <f t="shared" ref="G56:J56" si="8">G57+G58</f>
        <v>0</v>
      </c>
      <c r="H56" s="18">
        <f t="shared" si="8"/>
        <v>0</v>
      </c>
      <c r="I56" s="18">
        <f t="shared" si="8"/>
        <v>0</v>
      </c>
      <c r="J56" s="18">
        <f t="shared" si="8"/>
        <v>0</v>
      </c>
      <c r="K56" s="18">
        <f t="shared" si="5"/>
        <v>0</v>
      </c>
      <c r="M56" s="12"/>
      <c r="N56" s="10"/>
      <c r="O56" s="10"/>
      <c r="P56" s="10"/>
      <c r="Q56" s="10"/>
      <c r="R56" s="10"/>
    </row>
    <row r="57" spans="1:18">
      <c r="A57" s="12" t="s">
        <v>579</v>
      </c>
      <c r="B57" s="12" t="s">
        <v>619</v>
      </c>
      <c r="C57" s="12"/>
      <c r="D57" s="23" t="s">
        <v>548</v>
      </c>
      <c r="E57" s="32" t="s">
        <v>480</v>
      </c>
      <c r="F57" s="19"/>
      <c r="G57" s="19"/>
      <c r="H57" s="19"/>
      <c r="I57" s="19"/>
      <c r="J57" s="19"/>
      <c r="K57" s="18">
        <f t="shared" si="5"/>
        <v>0</v>
      </c>
      <c r="M57" s="12"/>
      <c r="N57" s="10"/>
      <c r="O57" s="10"/>
      <c r="P57" s="10"/>
      <c r="Q57" s="10"/>
      <c r="R57" s="10"/>
    </row>
    <row r="58" spans="1:18">
      <c r="A58" s="12" t="s">
        <v>579</v>
      </c>
      <c r="B58" s="12" t="s">
        <v>620</v>
      </c>
      <c r="C58" s="12"/>
      <c r="D58" s="23" t="s">
        <v>549</v>
      </c>
      <c r="E58" s="32" t="s">
        <v>481</v>
      </c>
      <c r="F58" s="19"/>
      <c r="G58" s="19"/>
      <c r="H58" s="19"/>
      <c r="I58" s="19"/>
      <c r="J58" s="19"/>
      <c r="K58" s="18">
        <f t="shared" si="5"/>
        <v>0</v>
      </c>
      <c r="M58" s="12"/>
      <c r="N58" s="10"/>
      <c r="O58" s="10"/>
      <c r="P58" s="10"/>
      <c r="Q58" s="10"/>
      <c r="R58" s="10"/>
    </row>
    <row r="59" spans="1:18">
      <c r="A59" s="12" t="s">
        <v>579</v>
      </c>
      <c r="B59" s="12" t="s">
        <v>621</v>
      </c>
      <c r="C59" s="12"/>
      <c r="D59" s="29" t="s">
        <v>550</v>
      </c>
      <c r="E59" s="32" t="s">
        <v>482</v>
      </c>
      <c r="F59" s="19"/>
      <c r="G59" s="19"/>
      <c r="H59" s="19"/>
      <c r="I59" s="19"/>
      <c r="J59" s="19"/>
      <c r="K59" s="18">
        <f t="shared" si="5"/>
        <v>0</v>
      </c>
      <c r="M59" s="12"/>
      <c r="N59" s="10"/>
      <c r="O59" s="10"/>
      <c r="P59" s="10"/>
      <c r="Q59" s="10"/>
      <c r="R59" s="10"/>
    </row>
    <row r="60" spans="1:18">
      <c r="A60" s="12" t="s">
        <v>579</v>
      </c>
      <c r="B60" s="12" t="s">
        <v>622</v>
      </c>
      <c r="C60" s="12"/>
      <c r="D60" s="29" t="s">
        <v>551</v>
      </c>
      <c r="E60" s="32" t="s">
        <v>483</v>
      </c>
      <c r="F60" s="19"/>
      <c r="G60" s="19"/>
      <c r="H60" s="19"/>
      <c r="I60" s="19"/>
      <c r="J60" s="19"/>
      <c r="K60" s="18">
        <f t="shared" si="5"/>
        <v>0</v>
      </c>
      <c r="M60" s="12"/>
      <c r="N60" s="10"/>
      <c r="O60" s="10"/>
      <c r="P60" s="10"/>
      <c r="Q60" s="10"/>
      <c r="R60" s="10"/>
    </row>
    <row r="61" spans="1:18">
      <c r="A61" s="12" t="s">
        <v>579</v>
      </c>
      <c r="B61" s="12" t="s">
        <v>623</v>
      </c>
      <c r="C61" s="12"/>
      <c r="D61" s="29" t="s">
        <v>552</v>
      </c>
      <c r="E61" s="32" t="s">
        <v>484</v>
      </c>
      <c r="F61" s="19"/>
      <c r="G61" s="19"/>
      <c r="H61" s="19"/>
      <c r="I61" s="19"/>
      <c r="J61" s="19"/>
      <c r="K61" s="18">
        <f t="shared" si="5"/>
        <v>0</v>
      </c>
      <c r="M61" s="12"/>
      <c r="N61" s="10"/>
      <c r="O61" s="10"/>
      <c r="P61" s="10"/>
      <c r="Q61" s="10"/>
      <c r="R61" s="10"/>
    </row>
    <row r="62" spans="1:18">
      <c r="A62" s="12" t="s">
        <v>580</v>
      </c>
      <c r="B62" s="12"/>
      <c r="C62" s="12"/>
      <c r="D62" s="28" t="s">
        <v>553</v>
      </c>
      <c r="E62" s="32" t="s">
        <v>485</v>
      </c>
      <c r="F62" s="19"/>
      <c r="G62" s="19"/>
      <c r="H62" s="19"/>
      <c r="I62" s="19"/>
      <c r="J62" s="19"/>
      <c r="K62" s="18">
        <f t="shared" si="5"/>
        <v>0</v>
      </c>
      <c r="M62" s="12"/>
      <c r="N62" s="10"/>
      <c r="O62" s="10"/>
      <c r="P62" s="10"/>
      <c r="Q62" s="10"/>
      <c r="R62" s="10"/>
    </row>
    <row r="63" spans="1:18">
      <c r="A63" s="12" t="s">
        <v>581</v>
      </c>
      <c r="B63" s="12"/>
      <c r="C63" s="12"/>
      <c r="D63" s="28" t="s">
        <v>554</v>
      </c>
      <c r="E63" s="32" t="s">
        <v>486</v>
      </c>
      <c r="F63" s="19"/>
      <c r="G63" s="19"/>
      <c r="H63" s="19"/>
      <c r="I63" s="19"/>
      <c r="J63" s="19"/>
      <c r="K63" s="18">
        <f t="shared" si="5"/>
        <v>0</v>
      </c>
      <c r="M63" s="12"/>
      <c r="N63" s="10"/>
      <c r="O63" s="10"/>
      <c r="P63" s="10"/>
      <c r="Q63" s="10"/>
      <c r="R63" s="10"/>
    </row>
    <row r="64" spans="1:18">
      <c r="A64" s="12" t="s">
        <v>582</v>
      </c>
      <c r="B64" s="12"/>
      <c r="C64" s="12"/>
      <c r="D64" s="28" t="s">
        <v>555</v>
      </c>
      <c r="E64" s="32" t="s">
        <v>487</v>
      </c>
      <c r="F64" s="19"/>
      <c r="G64" s="19"/>
      <c r="H64" s="19"/>
      <c r="I64" s="19"/>
      <c r="J64" s="19"/>
      <c r="K64" s="18">
        <f t="shared" si="5"/>
        <v>0</v>
      </c>
      <c r="M64" s="12"/>
      <c r="N64" s="10"/>
      <c r="O64" s="10"/>
      <c r="P64" s="10"/>
      <c r="Q64" s="10"/>
      <c r="R64" s="10"/>
    </row>
    <row r="65" spans="1:18">
      <c r="A65" s="12" t="s">
        <v>583</v>
      </c>
      <c r="B65" s="12"/>
      <c r="C65" s="12"/>
      <c r="D65" s="40" t="s">
        <v>556</v>
      </c>
      <c r="E65" s="32" t="s">
        <v>488</v>
      </c>
      <c r="F65" s="18">
        <f>SUM(F66:F78,F83)</f>
        <v>0</v>
      </c>
      <c r="G65" s="18">
        <f t="shared" ref="G65:J65" si="9">SUM(G66:G78,G83)</f>
        <v>0</v>
      </c>
      <c r="H65" s="18">
        <f t="shared" si="9"/>
        <v>0</v>
      </c>
      <c r="I65" s="18">
        <f t="shared" si="9"/>
        <v>0</v>
      </c>
      <c r="J65" s="18">
        <f t="shared" si="9"/>
        <v>0</v>
      </c>
      <c r="K65" s="18">
        <f t="shared" si="5"/>
        <v>0</v>
      </c>
      <c r="M65" s="12"/>
      <c r="N65" s="10"/>
      <c r="O65" s="10"/>
      <c r="P65" s="10"/>
      <c r="Q65" s="10"/>
      <c r="R65" s="10"/>
    </row>
    <row r="66" spans="1:18">
      <c r="A66" s="12" t="s">
        <v>583</v>
      </c>
      <c r="B66" s="12" t="s">
        <v>624</v>
      </c>
      <c r="C66" s="12"/>
      <c r="D66" s="29" t="s">
        <v>557</v>
      </c>
      <c r="E66" s="32" t="s">
        <v>489</v>
      </c>
      <c r="F66" s="19"/>
      <c r="G66" s="19"/>
      <c r="H66" s="19"/>
      <c r="I66" s="19"/>
      <c r="J66" s="19"/>
      <c r="K66" s="18">
        <f t="shared" si="5"/>
        <v>0</v>
      </c>
      <c r="M66" s="12"/>
      <c r="N66" s="10"/>
      <c r="O66" s="10"/>
      <c r="P66" s="10"/>
      <c r="Q66" s="10"/>
      <c r="R66" s="10"/>
    </row>
    <row r="67" spans="1:18">
      <c r="A67" s="12" t="s">
        <v>583</v>
      </c>
      <c r="B67" s="12" t="s">
        <v>625</v>
      </c>
      <c r="C67" s="12"/>
      <c r="D67" s="29" t="s">
        <v>558</v>
      </c>
      <c r="E67" s="32" t="s">
        <v>490</v>
      </c>
      <c r="F67" s="19"/>
      <c r="G67" s="19"/>
      <c r="H67" s="19"/>
      <c r="I67" s="19"/>
      <c r="J67" s="19"/>
      <c r="K67" s="18">
        <f t="shared" si="5"/>
        <v>0</v>
      </c>
      <c r="M67" s="12"/>
      <c r="N67" s="10"/>
      <c r="O67" s="10"/>
      <c r="P67" s="10"/>
      <c r="Q67" s="10"/>
      <c r="R67" s="10"/>
    </row>
    <row r="68" spans="1:18">
      <c r="A68" s="12" t="s">
        <v>583</v>
      </c>
      <c r="B68" s="12" t="s">
        <v>626</v>
      </c>
      <c r="C68" s="12"/>
      <c r="D68" s="29" t="s">
        <v>559</v>
      </c>
      <c r="E68" s="32" t="s">
        <v>491</v>
      </c>
      <c r="F68" s="19"/>
      <c r="G68" s="19"/>
      <c r="H68" s="19"/>
      <c r="I68" s="19"/>
      <c r="J68" s="19"/>
      <c r="K68" s="18">
        <f t="shared" si="5"/>
        <v>0</v>
      </c>
      <c r="M68" s="12"/>
      <c r="N68" s="10"/>
      <c r="O68" s="10"/>
      <c r="P68" s="10"/>
      <c r="Q68" s="10"/>
      <c r="R68" s="10"/>
    </row>
    <row r="69" spans="1:18">
      <c r="A69" s="12" t="s">
        <v>583</v>
      </c>
      <c r="B69" s="12" t="s">
        <v>627</v>
      </c>
      <c r="C69" s="12"/>
      <c r="D69" s="29" t="s">
        <v>560</v>
      </c>
      <c r="E69" s="32" t="s">
        <v>492</v>
      </c>
      <c r="F69" s="19"/>
      <c r="G69" s="19"/>
      <c r="H69" s="19"/>
      <c r="I69" s="19"/>
      <c r="J69" s="19"/>
      <c r="K69" s="18">
        <f t="shared" si="5"/>
        <v>0</v>
      </c>
      <c r="M69" s="12"/>
      <c r="N69" s="10"/>
      <c r="O69" s="10"/>
      <c r="P69" s="10"/>
      <c r="Q69" s="10"/>
      <c r="R69" s="10"/>
    </row>
    <row r="70" spans="1:18">
      <c r="A70" s="12" t="s">
        <v>583</v>
      </c>
      <c r="B70" s="12" t="s">
        <v>628</v>
      </c>
      <c r="C70" s="12"/>
      <c r="D70" s="29" t="s">
        <v>561</v>
      </c>
      <c r="E70" s="32" t="s">
        <v>493</v>
      </c>
      <c r="F70" s="19"/>
      <c r="G70" s="19"/>
      <c r="H70" s="19"/>
      <c r="I70" s="19"/>
      <c r="J70" s="19"/>
      <c r="K70" s="18">
        <f t="shared" si="5"/>
        <v>0</v>
      </c>
      <c r="M70" s="12"/>
      <c r="N70" s="10"/>
      <c r="O70" s="10"/>
      <c r="P70" s="10"/>
      <c r="Q70" s="10"/>
      <c r="R70" s="10"/>
    </row>
    <row r="71" spans="1:18" s="10" customFormat="1">
      <c r="A71" s="12" t="s">
        <v>583</v>
      </c>
      <c r="B71" s="12" t="s">
        <v>854</v>
      </c>
      <c r="C71" s="12"/>
      <c r="D71" s="29" t="s">
        <v>851</v>
      </c>
      <c r="E71" s="32" t="s">
        <v>494</v>
      </c>
      <c r="F71" s="19"/>
      <c r="G71" s="19"/>
      <c r="H71" s="19"/>
      <c r="I71" s="19"/>
      <c r="J71" s="19"/>
      <c r="K71" s="18">
        <f t="shared" si="5"/>
        <v>0</v>
      </c>
      <c r="M71" s="12"/>
    </row>
    <row r="72" spans="1:18">
      <c r="A72" s="12" t="s">
        <v>583</v>
      </c>
      <c r="B72" s="12" t="s">
        <v>629</v>
      </c>
      <c r="C72" s="12"/>
      <c r="D72" s="29" t="s">
        <v>842</v>
      </c>
      <c r="E72" s="32" t="s">
        <v>495</v>
      </c>
      <c r="F72" s="19"/>
      <c r="G72" s="19"/>
      <c r="H72" s="19"/>
      <c r="I72" s="19"/>
      <c r="J72" s="19"/>
      <c r="K72" s="18">
        <f t="shared" si="5"/>
        <v>0</v>
      </c>
      <c r="M72" s="12"/>
      <c r="N72" s="10"/>
      <c r="O72" s="10"/>
      <c r="P72" s="10"/>
      <c r="Q72" s="10"/>
      <c r="R72" s="10"/>
    </row>
    <row r="73" spans="1:18">
      <c r="A73" s="12" t="s">
        <v>583</v>
      </c>
      <c r="B73" s="12" t="s">
        <v>630</v>
      </c>
      <c r="C73" s="12"/>
      <c r="D73" s="29" t="s">
        <v>843</v>
      </c>
      <c r="E73" s="32" t="s">
        <v>496</v>
      </c>
      <c r="F73" s="19"/>
      <c r="G73" s="19"/>
      <c r="H73" s="19"/>
      <c r="I73" s="19"/>
      <c r="J73" s="19"/>
      <c r="K73" s="18">
        <f t="shared" si="5"/>
        <v>0</v>
      </c>
      <c r="M73" s="12"/>
      <c r="N73" s="10"/>
      <c r="O73" s="10"/>
      <c r="P73" s="10"/>
      <c r="Q73" s="10"/>
      <c r="R73" s="10"/>
    </row>
    <row r="74" spans="1:18">
      <c r="A74" s="12" t="s">
        <v>583</v>
      </c>
      <c r="B74" s="12" t="s">
        <v>631</v>
      </c>
      <c r="C74" s="12"/>
      <c r="D74" s="29" t="s">
        <v>844</v>
      </c>
      <c r="E74" s="32" t="s">
        <v>497</v>
      </c>
      <c r="F74" s="19"/>
      <c r="G74" s="19"/>
      <c r="H74" s="19"/>
      <c r="I74" s="19"/>
      <c r="J74" s="19"/>
      <c r="K74" s="18">
        <f t="shared" si="5"/>
        <v>0</v>
      </c>
      <c r="M74" s="12"/>
      <c r="N74" s="10"/>
      <c r="O74" s="10"/>
      <c r="P74" s="10"/>
      <c r="Q74" s="10"/>
      <c r="R74" s="10"/>
    </row>
    <row r="75" spans="1:18">
      <c r="A75" s="12" t="s">
        <v>583</v>
      </c>
      <c r="B75" s="12" t="s">
        <v>632</v>
      </c>
      <c r="C75" s="12"/>
      <c r="D75" s="29" t="s">
        <v>845</v>
      </c>
      <c r="E75" s="32" t="s">
        <v>498</v>
      </c>
      <c r="F75" s="19"/>
      <c r="G75" s="19"/>
      <c r="H75" s="19"/>
      <c r="I75" s="19"/>
      <c r="J75" s="19"/>
      <c r="K75" s="18">
        <f t="shared" si="5"/>
        <v>0</v>
      </c>
      <c r="M75" s="12"/>
      <c r="N75" s="10"/>
      <c r="O75" s="10"/>
      <c r="P75" s="10"/>
      <c r="Q75" s="10"/>
      <c r="R75" s="10"/>
    </row>
    <row r="76" spans="1:18">
      <c r="A76" s="12" t="s">
        <v>583</v>
      </c>
      <c r="B76" s="12" t="s">
        <v>633</v>
      </c>
      <c r="C76" s="12"/>
      <c r="D76" s="29" t="s">
        <v>846</v>
      </c>
      <c r="E76" s="32" t="s">
        <v>499</v>
      </c>
      <c r="F76" s="19"/>
      <c r="G76" s="19"/>
      <c r="H76" s="19"/>
      <c r="I76" s="19"/>
      <c r="J76" s="19"/>
      <c r="K76" s="18">
        <f t="shared" si="5"/>
        <v>0</v>
      </c>
      <c r="M76" s="12"/>
      <c r="N76" s="10"/>
      <c r="O76" s="10"/>
      <c r="P76" s="10"/>
      <c r="Q76" s="10"/>
      <c r="R76" s="10"/>
    </row>
    <row r="77" spans="1:18">
      <c r="A77" s="12" t="s">
        <v>583</v>
      </c>
      <c r="B77" s="12" t="s">
        <v>634</v>
      </c>
      <c r="C77" s="12"/>
      <c r="D77" s="29" t="s">
        <v>847</v>
      </c>
      <c r="E77" s="32" t="s">
        <v>500</v>
      </c>
      <c r="F77" s="19"/>
      <c r="G77" s="19"/>
      <c r="H77" s="19"/>
      <c r="I77" s="19"/>
      <c r="J77" s="19"/>
      <c r="K77" s="18">
        <f t="shared" si="5"/>
        <v>0</v>
      </c>
      <c r="M77" s="12"/>
      <c r="N77" s="10"/>
      <c r="O77" s="10"/>
      <c r="P77" s="10"/>
      <c r="Q77" s="10"/>
      <c r="R77" s="10"/>
    </row>
    <row r="78" spans="1:18" ht="29">
      <c r="A78" s="12" t="s">
        <v>583</v>
      </c>
      <c r="B78" s="12" t="s">
        <v>635</v>
      </c>
      <c r="C78" s="12"/>
      <c r="D78" s="41" t="s">
        <v>879</v>
      </c>
      <c r="E78" s="32" t="s">
        <v>501</v>
      </c>
      <c r="F78" s="18">
        <f>F79+F80+F81+F82</f>
        <v>0</v>
      </c>
      <c r="G78" s="18">
        <f t="shared" ref="G78:J78" si="10">G79+G80+G81+G82</f>
        <v>0</v>
      </c>
      <c r="H78" s="18">
        <f t="shared" si="10"/>
        <v>0</v>
      </c>
      <c r="I78" s="18">
        <f t="shared" si="10"/>
        <v>0</v>
      </c>
      <c r="J78" s="18">
        <f t="shared" si="10"/>
        <v>0</v>
      </c>
      <c r="K78" s="18">
        <f t="shared" si="5"/>
        <v>0</v>
      </c>
      <c r="M78" s="12"/>
      <c r="N78" s="10"/>
      <c r="O78" s="10"/>
      <c r="P78" s="10"/>
      <c r="Q78" s="10"/>
      <c r="R78" s="10"/>
    </row>
    <row r="79" spans="1:18" ht="29">
      <c r="A79" s="12" t="s">
        <v>583</v>
      </c>
      <c r="B79" s="12" t="s">
        <v>636</v>
      </c>
      <c r="C79" s="12"/>
      <c r="D79" s="30" t="s">
        <v>562</v>
      </c>
      <c r="E79" s="32" t="s">
        <v>502</v>
      </c>
      <c r="F79" s="19"/>
      <c r="G79" s="19"/>
      <c r="H79" s="19"/>
      <c r="I79" s="19"/>
      <c r="J79" s="19"/>
      <c r="K79" s="18">
        <f t="shared" si="5"/>
        <v>0</v>
      </c>
      <c r="M79" s="12"/>
      <c r="N79" s="10"/>
      <c r="O79" s="10"/>
      <c r="P79" s="10"/>
      <c r="Q79" s="10"/>
      <c r="R79" s="10"/>
    </row>
    <row r="80" spans="1:18" ht="29">
      <c r="A80" s="12" t="s">
        <v>583</v>
      </c>
      <c r="B80" s="12" t="s">
        <v>640</v>
      </c>
      <c r="C80" s="12"/>
      <c r="D80" s="30" t="s">
        <v>563</v>
      </c>
      <c r="E80" s="32" t="s">
        <v>503</v>
      </c>
      <c r="F80" s="19"/>
      <c r="G80" s="19"/>
      <c r="H80" s="19"/>
      <c r="I80" s="19"/>
      <c r="J80" s="19"/>
      <c r="K80" s="18">
        <f t="shared" si="5"/>
        <v>0</v>
      </c>
      <c r="M80" s="12"/>
      <c r="N80" s="10"/>
      <c r="O80" s="10"/>
      <c r="P80" s="10"/>
      <c r="Q80" s="10"/>
      <c r="R80" s="10"/>
    </row>
    <row r="81" spans="1:18" ht="29">
      <c r="A81" s="12" t="s">
        <v>583</v>
      </c>
      <c r="B81" s="12" t="s">
        <v>639</v>
      </c>
      <c r="C81" s="12"/>
      <c r="D81" s="30" t="s">
        <v>564</v>
      </c>
      <c r="E81" s="32" t="s">
        <v>504</v>
      </c>
      <c r="F81" s="19"/>
      <c r="G81" s="19"/>
      <c r="H81" s="19"/>
      <c r="I81" s="19"/>
      <c r="J81" s="19"/>
      <c r="K81" s="18">
        <f t="shared" si="5"/>
        <v>0</v>
      </c>
      <c r="M81" s="12"/>
      <c r="N81" s="10"/>
      <c r="O81" s="10"/>
      <c r="P81" s="10"/>
      <c r="Q81" s="10"/>
      <c r="R81" s="10"/>
    </row>
    <row r="82" spans="1:18">
      <c r="A82" s="12" t="s">
        <v>583</v>
      </c>
      <c r="B82" s="12" t="s">
        <v>638</v>
      </c>
      <c r="C82" s="12"/>
      <c r="D82" s="30" t="s">
        <v>532</v>
      </c>
      <c r="E82" s="32" t="s">
        <v>505</v>
      </c>
      <c r="F82" s="19"/>
      <c r="G82" s="19"/>
      <c r="H82" s="19"/>
      <c r="I82" s="19"/>
      <c r="J82" s="19"/>
      <c r="K82" s="18">
        <f t="shared" si="5"/>
        <v>0</v>
      </c>
      <c r="M82" s="12"/>
      <c r="N82" s="10"/>
      <c r="O82" s="10"/>
      <c r="P82" s="10"/>
      <c r="Q82" s="10"/>
      <c r="R82" s="10"/>
    </row>
    <row r="83" spans="1:18">
      <c r="A83" s="12" t="s">
        <v>583</v>
      </c>
      <c r="B83" s="12" t="s">
        <v>637</v>
      </c>
      <c r="C83" s="12"/>
      <c r="D83" s="29" t="s">
        <v>858</v>
      </c>
      <c r="E83" s="32" t="s">
        <v>506</v>
      </c>
      <c r="F83" s="19"/>
      <c r="G83" s="19"/>
      <c r="H83" s="19"/>
      <c r="I83" s="19"/>
      <c r="J83" s="19"/>
      <c r="K83" s="18">
        <f t="shared" si="5"/>
        <v>0</v>
      </c>
      <c r="M83" s="12"/>
      <c r="N83" s="10"/>
      <c r="O83" s="10"/>
      <c r="P83" s="10"/>
      <c r="Q83" s="10"/>
      <c r="R83" s="10"/>
    </row>
    <row r="84" spans="1:18">
      <c r="A84" s="12" t="s">
        <v>584</v>
      </c>
      <c r="B84" s="12"/>
      <c r="C84" s="12"/>
      <c r="D84" s="28" t="s">
        <v>840</v>
      </c>
      <c r="E84" s="32" t="s">
        <v>507</v>
      </c>
      <c r="F84" s="19"/>
      <c r="G84" s="19"/>
      <c r="H84" s="19"/>
      <c r="I84" s="19"/>
      <c r="J84" s="19"/>
      <c r="K84" s="18">
        <f t="shared" si="5"/>
        <v>0</v>
      </c>
      <c r="M84" s="12"/>
      <c r="N84" s="10"/>
      <c r="O84" s="10"/>
      <c r="P84" s="10"/>
      <c r="Q84" s="10"/>
      <c r="R84" s="10"/>
    </row>
    <row r="85" spans="1:18" ht="29">
      <c r="A85" s="12" t="s">
        <v>585</v>
      </c>
      <c r="B85" s="12"/>
      <c r="C85" s="12"/>
      <c r="D85" s="28" t="s">
        <v>841</v>
      </c>
      <c r="E85" s="32" t="s">
        <v>508</v>
      </c>
      <c r="F85" s="19"/>
      <c r="G85" s="19"/>
      <c r="H85" s="19"/>
      <c r="I85" s="19"/>
      <c r="J85" s="19"/>
      <c r="K85" s="18">
        <f t="shared" si="5"/>
        <v>0</v>
      </c>
      <c r="M85" s="12"/>
      <c r="N85" s="10"/>
      <c r="O85" s="10"/>
      <c r="P85" s="10"/>
      <c r="Q85" s="10"/>
      <c r="R85" s="10"/>
    </row>
    <row r="86" spans="1:18">
      <c r="A86" s="12" t="s">
        <v>586</v>
      </c>
      <c r="B86" s="12"/>
      <c r="C86" s="12"/>
      <c r="D86" s="40" t="s">
        <v>565</v>
      </c>
      <c r="E86" s="32" t="s">
        <v>509</v>
      </c>
      <c r="F86" s="18">
        <f>F41+F42+F46+F62+F63+F64+F65+F84+F85</f>
        <v>0</v>
      </c>
      <c r="G86" s="18">
        <f t="shared" ref="G86:J86" si="11">G41+G42+G46+G62+G63+G64+G65+G84+G85</f>
        <v>0</v>
      </c>
      <c r="H86" s="18">
        <f t="shared" si="11"/>
        <v>0</v>
      </c>
      <c r="I86" s="18">
        <f t="shared" si="11"/>
        <v>0</v>
      </c>
      <c r="J86" s="18">
        <f t="shared" si="11"/>
        <v>0</v>
      </c>
      <c r="K86" s="18">
        <f t="shared" si="5"/>
        <v>0</v>
      </c>
      <c r="M86" s="12"/>
      <c r="N86" s="10"/>
      <c r="O86" s="10"/>
      <c r="P86" s="10"/>
      <c r="Q86" s="10"/>
      <c r="R86" s="10"/>
    </row>
    <row r="87" spans="1:18">
      <c r="A87" s="12" t="s">
        <v>587</v>
      </c>
      <c r="B87" s="12"/>
      <c r="C87" s="12"/>
      <c r="D87" s="39" t="s">
        <v>874</v>
      </c>
      <c r="E87" s="32" t="s">
        <v>510</v>
      </c>
      <c r="F87" s="18">
        <f>F86-F39</f>
        <v>0</v>
      </c>
      <c r="G87" s="18">
        <f t="shared" ref="G87:J87" si="12">G86-G39</f>
        <v>0</v>
      </c>
      <c r="H87" s="18">
        <f t="shared" si="12"/>
        <v>0</v>
      </c>
      <c r="I87" s="18">
        <f t="shared" si="12"/>
        <v>0</v>
      </c>
      <c r="J87" s="18">
        <f t="shared" si="12"/>
        <v>0</v>
      </c>
      <c r="K87" s="18">
        <f t="shared" si="5"/>
        <v>0</v>
      </c>
      <c r="M87" s="12"/>
      <c r="N87" s="10"/>
      <c r="O87" s="10"/>
      <c r="P87" s="10"/>
      <c r="Q87" s="10"/>
      <c r="R87" s="10"/>
    </row>
    <row r="88" spans="1:18">
      <c r="A88" s="12" t="s">
        <v>588</v>
      </c>
      <c r="B88" s="12"/>
      <c r="C88" s="12"/>
      <c r="D88" s="42" t="s">
        <v>875</v>
      </c>
      <c r="E88" s="32" t="s">
        <v>642</v>
      </c>
      <c r="F88" s="18">
        <f>F87</f>
        <v>0</v>
      </c>
      <c r="G88" s="20">
        <f>F88+G87</f>
        <v>0</v>
      </c>
      <c r="H88" s="20">
        <f t="shared" ref="H88:I88" si="13">G88+H87</f>
        <v>0</v>
      </c>
      <c r="I88" s="20">
        <f t="shared" si="13"/>
        <v>0</v>
      </c>
      <c r="J88" s="20">
        <f t="shared" ref="J88" si="14">I88+J87</f>
        <v>0</v>
      </c>
      <c r="K88" s="18">
        <f>J88</f>
        <v>0</v>
      </c>
      <c r="M88" s="12"/>
      <c r="N88" s="10"/>
      <c r="O88" s="10"/>
      <c r="P88" s="10"/>
      <c r="Q88" s="10"/>
      <c r="R88" s="10"/>
    </row>
    <row r="89" spans="1:18">
      <c r="A89" s="12" t="s">
        <v>589</v>
      </c>
      <c r="B89" s="12"/>
      <c r="C89" s="12"/>
      <c r="D89" s="42" t="s">
        <v>880</v>
      </c>
      <c r="E89" s="32" t="s">
        <v>643</v>
      </c>
      <c r="F89" s="21">
        <f t="shared" ref="F89:K89" si="15">ROUND(IF(F39&gt;0,F87/F39,0),4)</f>
        <v>0</v>
      </c>
      <c r="G89" s="21">
        <f t="shared" si="15"/>
        <v>0</v>
      </c>
      <c r="H89" s="21">
        <f t="shared" si="15"/>
        <v>0</v>
      </c>
      <c r="I89" s="21">
        <f t="shared" si="15"/>
        <v>0</v>
      </c>
      <c r="J89" s="21">
        <f t="shared" si="15"/>
        <v>0</v>
      </c>
      <c r="K89" s="21">
        <f t="shared" si="15"/>
        <v>0</v>
      </c>
      <c r="M89" s="12"/>
      <c r="N89" s="10"/>
      <c r="O89" s="10"/>
      <c r="P89" s="10"/>
      <c r="Q89" s="10"/>
      <c r="R89" s="10"/>
    </row>
    <row r="90" spans="1:18">
      <c r="A90" s="12"/>
      <c r="B90" s="12"/>
      <c r="C90" s="12" t="s">
        <v>360</v>
      </c>
      <c r="D90" s="8"/>
      <c r="E90" s="8"/>
      <c r="G90" s="10"/>
      <c r="H90" s="10"/>
      <c r="I90" s="10"/>
      <c r="M90" s="12"/>
      <c r="N90" s="10"/>
      <c r="O90" s="10"/>
      <c r="P90" s="10"/>
      <c r="Q90" s="10"/>
      <c r="R90" s="10"/>
    </row>
    <row r="91" spans="1:18">
      <c r="A91" s="12"/>
      <c r="B91" s="12"/>
      <c r="C91" s="12" t="s">
        <v>363</v>
      </c>
      <c r="D91" s="12"/>
      <c r="E91" s="12"/>
      <c r="F91" s="12"/>
      <c r="G91" s="12"/>
      <c r="H91" s="12"/>
      <c r="I91" s="12"/>
      <c r="J91" s="12"/>
      <c r="K91" s="12"/>
      <c r="L91" s="12"/>
      <c r="M91" s="12" t="s">
        <v>364</v>
      </c>
      <c r="N91" s="10"/>
      <c r="O91" s="10"/>
      <c r="P91" s="10"/>
      <c r="Q91" s="10"/>
      <c r="R91" s="10"/>
    </row>
    <row r="95" spans="1:18">
      <c r="A95" s="12"/>
      <c r="B95" s="12" t="b">
        <v>0</v>
      </c>
      <c r="C95" s="12" t="s">
        <v>641</v>
      </c>
      <c r="D95" s="12"/>
      <c r="E95" s="12"/>
      <c r="F95" s="12"/>
      <c r="G95" s="12"/>
      <c r="H95" s="12"/>
      <c r="I95" s="12"/>
      <c r="J95" s="12"/>
      <c r="K95" s="12"/>
      <c r="L95" s="12"/>
      <c r="M95" s="12"/>
      <c r="N95" s="10"/>
      <c r="O95" s="10"/>
      <c r="P95" s="10"/>
      <c r="Q95" s="10"/>
      <c r="R95" s="10"/>
    </row>
    <row r="96" spans="1:18" hidden="1">
      <c r="A96" s="12"/>
      <c r="B96" s="12"/>
      <c r="C96" s="12"/>
      <c r="D96" s="12"/>
      <c r="E96" s="12" t="s">
        <v>408</v>
      </c>
      <c r="F96" s="12"/>
      <c r="G96" s="12"/>
      <c r="H96" s="12"/>
      <c r="I96" s="12"/>
      <c r="J96" s="12"/>
      <c r="K96" s="12"/>
      <c r="L96" s="12"/>
      <c r="M96" s="12"/>
      <c r="N96" s="10"/>
      <c r="O96" s="10"/>
      <c r="P96" s="10"/>
      <c r="Q96" s="10"/>
      <c r="R96" s="10"/>
    </row>
    <row r="97" spans="1:18" hidden="1">
      <c r="A97" s="12"/>
      <c r="B97" s="12"/>
      <c r="C97" s="12"/>
      <c r="D97" s="12"/>
      <c r="E97" s="12"/>
      <c r="F97" s="12" t="s">
        <v>827</v>
      </c>
      <c r="G97" s="12" t="s">
        <v>822</v>
      </c>
      <c r="H97" s="12" t="s">
        <v>567</v>
      </c>
      <c r="I97" s="12" t="s">
        <v>828</v>
      </c>
      <c r="J97" s="12" t="s">
        <v>823</v>
      </c>
      <c r="K97" s="12" t="s">
        <v>568</v>
      </c>
      <c r="L97" s="12"/>
      <c r="M97" s="12"/>
      <c r="N97" s="10"/>
      <c r="O97" s="10"/>
      <c r="P97" s="10"/>
      <c r="Q97" s="10"/>
      <c r="R97" s="10"/>
    </row>
    <row r="98" spans="1:18" hidden="1">
      <c r="A98" s="12"/>
      <c r="B98" s="12"/>
      <c r="C98" s="12" t="s">
        <v>361</v>
      </c>
      <c r="D98" s="12" t="s">
        <v>365</v>
      </c>
      <c r="E98" s="12" t="s">
        <v>365</v>
      </c>
      <c r="F98" s="12"/>
      <c r="G98" s="12"/>
      <c r="H98" s="12"/>
      <c r="I98" s="12"/>
      <c r="J98" s="12"/>
      <c r="K98" s="12"/>
      <c r="L98" s="12" t="s">
        <v>360</v>
      </c>
      <c r="M98" s="12" t="s">
        <v>362</v>
      </c>
      <c r="N98" s="10"/>
      <c r="O98" s="10"/>
      <c r="P98" s="10"/>
      <c r="Q98" s="10"/>
      <c r="R98" s="10"/>
    </row>
    <row r="99" spans="1:18" s="8" customFormat="1">
      <c r="A99" s="12"/>
      <c r="B99" s="12"/>
      <c r="C99" s="12" t="s">
        <v>366</v>
      </c>
      <c r="D99" s="47" t="s">
        <v>775</v>
      </c>
      <c r="E99" s="48"/>
      <c r="F99" s="48"/>
      <c r="G99" s="48"/>
      <c r="H99" s="48"/>
      <c r="I99" s="48"/>
      <c r="J99" s="48"/>
      <c r="K99" s="49"/>
      <c r="M99" s="12"/>
      <c r="N99" s="10"/>
      <c r="O99" s="10"/>
      <c r="P99" s="10"/>
      <c r="Q99" s="10"/>
      <c r="R99" s="10"/>
    </row>
    <row r="100" spans="1:18" s="8" customFormat="1">
      <c r="A100" s="12"/>
      <c r="B100" s="12"/>
      <c r="C100" s="12" t="s">
        <v>365</v>
      </c>
      <c r="D100" s="50" t="s">
        <v>774</v>
      </c>
      <c r="E100" s="50"/>
      <c r="F100" s="27" t="s">
        <v>836</v>
      </c>
      <c r="G100" s="27" t="s">
        <v>837</v>
      </c>
      <c r="H100" s="27" t="s">
        <v>838</v>
      </c>
      <c r="I100" s="27" t="s">
        <v>825</v>
      </c>
      <c r="J100" s="27" t="s">
        <v>826</v>
      </c>
      <c r="K100" s="27" t="s">
        <v>511</v>
      </c>
      <c r="M100" s="12"/>
      <c r="N100" s="10"/>
      <c r="O100" s="10"/>
      <c r="P100" s="10"/>
      <c r="Q100" s="10"/>
      <c r="R100" s="10"/>
    </row>
    <row r="101" spans="1:18" s="8" customFormat="1">
      <c r="A101" s="12" t="s">
        <v>408</v>
      </c>
      <c r="B101" s="12"/>
      <c r="C101" s="12" t="s">
        <v>365</v>
      </c>
      <c r="D101" s="51"/>
      <c r="E101" s="51"/>
      <c r="F101" s="24" t="s">
        <v>405</v>
      </c>
      <c r="G101" s="24" t="s">
        <v>406</v>
      </c>
      <c r="H101" s="24" t="s">
        <v>830</v>
      </c>
      <c r="I101" s="24" t="s">
        <v>831</v>
      </c>
      <c r="J101" s="24" t="s">
        <v>407</v>
      </c>
      <c r="K101" s="24" t="s">
        <v>729</v>
      </c>
      <c r="M101" s="12"/>
      <c r="N101" s="10"/>
      <c r="O101" s="10"/>
      <c r="P101" s="10"/>
      <c r="Q101" s="10"/>
      <c r="R101" s="10"/>
    </row>
    <row r="102" spans="1:18">
      <c r="A102" s="12"/>
      <c r="B102" s="12"/>
      <c r="C102" s="12" t="s">
        <v>360</v>
      </c>
      <c r="D102" s="8"/>
      <c r="E102" s="8"/>
      <c r="G102" s="10"/>
      <c r="H102" s="10"/>
      <c r="I102" s="10"/>
      <c r="M102" s="12"/>
      <c r="N102" s="10"/>
      <c r="O102" s="10"/>
      <c r="P102" s="10"/>
      <c r="Q102" s="10"/>
      <c r="R102" s="10"/>
    </row>
    <row r="103" spans="1:18">
      <c r="A103" s="12"/>
      <c r="B103" s="12"/>
      <c r="C103" s="12"/>
      <c r="D103" s="39" t="s">
        <v>730</v>
      </c>
      <c r="E103" s="32"/>
      <c r="F103" s="9"/>
      <c r="G103" s="11"/>
      <c r="H103" s="11"/>
      <c r="I103" s="11"/>
      <c r="J103" s="9"/>
      <c r="K103" s="9"/>
      <c r="M103" s="12"/>
      <c r="N103" s="10"/>
      <c r="O103" s="10"/>
      <c r="P103" s="10"/>
      <c r="Q103" s="10"/>
      <c r="R103" s="10"/>
    </row>
    <row r="104" spans="1:18">
      <c r="A104" s="12" t="s">
        <v>776</v>
      </c>
      <c r="B104" s="12" t="s">
        <v>778</v>
      </c>
      <c r="C104" s="12"/>
      <c r="D104" s="40" t="s">
        <v>731</v>
      </c>
      <c r="E104" s="32" t="s">
        <v>644</v>
      </c>
      <c r="F104" s="18">
        <f>F105+F106</f>
        <v>0</v>
      </c>
      <c r="G104" s="18">
        <f t="shared" ref="G104:J104" si="16">G105+G106</f>
        <v>0</v>
      </c>
      <c r="H104" s="18">
        <f t="shared" si="16"/>
        <v>0</v>
      </c>
      <c r="I104" s="18">
        <f t="shared" si="16"/>
        <v>0</v>
      </c>
      <c r="J104" s="18">
        <f t="shared" si="16"/>
        <v>0</v>
      </c>
      <c r="K104" s="18">
        <f t="shared" ref="K104:K147" si="17">SUM(F104:J104)</f>
        <v>0</v>
      </c>
      <c r="M104" s="12"/>
      <c r="N104" s="10"/>
      <c r="O104" s="10"/>
      <c r="P104" s="10"/>
      <c r="Q104" s="10"/>
      <c r="R104" s="10"/>
    </row>
    <row r="105" spans="1:18">
      <c r="A105" s="12" t="s">
        <v>776</v>
      </c>
      <c r="B105" s="12" t="s">
        <v>779</v>
      </c>
      <c r="C105" s="12"/>
      <c r="D105" s="29" t="s">
        <v>732</v>
      </c>
      <c r="E105" s="32" t="s">
        <v>645</v>
      </c>
      <c r="F105" s="19"/>
      <c r="G105" s="19"/>
      <c r="H105" s="19"/>
      <c r="I105" s="19"/>
      <c r="J105" s="19"/>
      <c r="K105" s="18">
        <f t="shared" si="17"/>
        <v>0</v>
      </c>
      <c r="M105" s="12"/>
      <c r="N105" s="10"/>
      <c r="O105" s="10"/>
      <c r="P105" s="10"/>
      <c r="Q105" s="10"/>
      <c r="R105" s="10"/>
    </row>
    <row r="106" spans="1:18">
      <c r="A106" s="12" t="s">
        <v>776</v>
      </c>
      <c r="B106" s="12" t="s">
        <v>780</v>
      </c>
      <c r="C106" s="12"/>
      <c r="D106" s="29" t="s">
        <v>733</v>
      </c>
      <c r="E106" s="32" t="s">
        <v>646</v>
      </c>
      <c r="F106" s="19"/>
      <c r="G106" s="19"/>
      <c r="H106" s="19"/>
      <c r="I106" s="19"/>
      <c r="J106" s="19"/>
      <c r="K106" s="18">
        <f t="shared" si="17"/>
        <v>0</v>
      </c>
      <c r="M106" s="12"/>
      <c r="N106" s="10"/>
      <c r="O106" s="10"/>
      <c r="P106" s="10"/>
      <c r="Q106" s="10"/>
      <c r="R106" s="10"/>
    </row>
    <row r="107" spans="1:18">
      <c r="A107" s="12" t="s">
        <v>776</v>
      </c>
      <c r="B107" s="12" t="s">
        <v>781</v>
      </c>
      <c r="C107" s="12"/>
      <c r="D107" s="40" t="s">
        <v>734</v>
      </c>
      <c r="E107" s="32" t="s">
        <v>647</v>
      </c>
      <c r="F107" s="18">
        <f>F108+F109</f>
        <v>0</v>
      </c>
      <c r="G107" s="18">
        <f t="shared" ref="G107:J107" si="18">G108+G109</f>
        <v>0</v>
      </c>
      <c r="H107" s="18">
        <f t="shared" si="18"/>
        <v>0</v>
      </c>
      <c r="I107" s="18">
        <f t="shared" si="18"/>
        <v>0</v>
      </c>
      <c r="J107" s="18">
        <f t="shared" si="18"/>
        <v>0</v>
      </c>
      <c r="K107" s="18">
        <f t="shared" si="17"/>
        <v>0</v>
      </c>
      <c r="M107" s="12"/>
      <c r="N107" s="10"/>
      <c r="O107" s="10"/>
      <c r="P107" s="10"/>
      <c r="Q107" s="10"/>
      <c r="R107" s="10"/>
    </row>
    <row r="108" spans="1:18">
      <c r="A108" s="12" t="s">
        <v>776</v>
      </c>
      <c r="B108" s="12" t="s">
        <v>782</v>
      </c>
      <c r="C108" s="12"/>
      <c r="D108" s="29" t="s">
        <v>735</v>
      </c>
      <c r="E108" s="32" t="s">
        <v>648</v>
      </c>
      <c r="F108" s="19"/>
      <c r="G108" s="19"/>
      <c r="H108" s="19"/>
      <c r="I108" s="19"/>
      <c r="J108" s="19"/>
      <c r="K108" s="18">
        <f t="shared" si="17"/>
        <v>0</v>
      </c>
      <c r="M108" s="12"/>
      <c r="N108" s="10"/>
      <c r="O108" s="10"/>
      <c r="P108" s="10"/>
      <c r="Q108" s="10"/>
      <c r="R108" s="10"/>
    </row>
    <row r="109" spans="1:18">
      <c r="A109" s="12" t="s">
        <v>776</v>
      </c>
      <c r="B109" s="12" t="s">
        <v>783</v>
      </c>
      <c r="C109" s="12"/>
      <c r="D109" s="29" t="s">
        <v>736</v>
      </c>
      <c r="E109" s="32" t="s">
        <v>649</v>
      </c>
      <c r="F109" s="19"/>
      <c r="G109" s="19"/>
      <c r="H109" s="19"/>
      <c r="I109" s="19"/>
      <c r="J109" s="19"/>
      <c r="K109" s="18">
        <f t="shared" si="17"/>
        <v>0</v>
      </c>
      <c r="M109" s="12"/>
      <c r="N109" s="10"/>
      <c r="O109" s="10"/>
      <c r="P109" s="10"/>
      <c r="Q109" s="10"/>
      <c r="R109" s="10"/>
    </row>
    <row r="110" spans="1:18">
      <c r="A110" s="12" t="s">
        <v>776</v>
      </c>
      <c r="B110" s="12" t="s">
        <v>784</v>
      </c>
      <c r="C110" s="12"/>
      <c r="D110" s="40" t="s">
        <v>737</v>
      </c>
      <c r="E110" s="32" t="s">
        <v>650</v>
      </c>
      <c r="F110" s="18">
        <f>F111+F112</f>
        <v>0</v>
      </c>
      <c r="G110" s="18">
        <f t="shared" ref="G110:J110" si="19">G111+G112</f>
        <v>0</v>
      </c>
      <c r="H110" s="18">
        <f t="shared" si="19"/>
        <v>0</v>
      </c>
      <c r="I110" s="18">
        <f t="shared" si="19"/>
        <v>0</v>
      </c>
      <c r="J110" s="18">
        <f t="shared" si="19"/>
        <v>0</v>
      </c>
      <c r="K110" s="18">
        <f t="shared" si="17"/>
        <v>0</v>
      </c>
      <c r="M110" s="12"/>
      <c r="N110" s="10"/>
      <c r="O110" s="10"/>
      <c r="P110" s="10"/>
      <c r="Q110" s="10"/>
      <c r="R110" s="10"/>
    </row>
    <row r="111" spans="1:18">
      <c r="A111" s="12" t="s">
        <v>776</v>
      </c>
      <c r="B111" s="12" t="s">
        <v>785</v>
      </c>
      <c r="C111" s="12"/>
      <c r="D111" s="29" t="s">
        <v>738</v>
      </c>
      <c r="E111" s="32" t="s">
        <v>651</v>
      </c>
      <c r="F111" s="19"/>
      <c r="G111" s="19"/>
      <c r="H111" s="19"/>
      <c r="I111" s="19"/>
      <c r="J111" s="19"/>
      <c r="K111" s="18">
        <f t="shared" si="17"/>
        <v>0</v>
      </c>
      <c r="M111" s="12"/>
      <c r="N111" s="10"/>
      <c r="O111" s="10"/>
      <c r="P111" s="10"/>
      <c r="Q111" s="10"/>
      <c r="R111" s="10"/>
    </row>
    <row r="112" spans="1:18">
      <c r="A112" s="12" t="s">
        <v>776</v>
      </c>
      <c r="B112" s="12" t="s">
        <v>786</v>
      </c>
      <c r="C112" s="12"/>
      <c r="D112" s="29" t="s">
        <v>739</v>
      </c>
      <c r="E112" s="32" t="s">
        <v>652</v>
      </c>
      <c r="F112" s="19"/>
      <c r="G112" s="19"/>
      <c r="H112" s="19"/>
      <c r="I112" s="19"/>
      <c r="J112" s="19"/>
      <c r="K112" s="18">
        <f t="shared" si="17"/>
        <v>0</v>
      </c>
      <c r="M112" s="12"/>
      <c r="N112" s="10"/>
      <c r="O112" s="10"/>
      <c r="P112" s="10"/>
      <c r="Q112" s="10"/>
      <c r="R112" s="10"/>
    </row>
    <row r="113" spans="1:18">
      <c r="A113" s="12" t="s">
        <v>776</v>
      </c>
      <c r="B113" s="12" t="s">
        <v>787</v>
      </c>
      <c r="C113" s="12"/>
      <c r="D113" s="40" t="s">
        <v>740</v>
      </c>
      <c r="E113" s="32" t="s">
        <v>653</v>
      </c>
      <c r="F113" s="18">
        <f>F114+F115</f>
        <v>0</v>
      </c>
      <c r="G113" s="18">
        <f t="shared" ref="G113:J113" si="20">G114+G115</f>
        <v>0</v>
      </c>
      <c r="H113" s="18">
        <f t="shared" si="20"/>
        <v>0</v>
      </c>
      <c r="I113" s="18">
        <f t="shared" si="20"/>
        <v>0</v>
      </c>
      <c r="J113" s="18">
        <f t="shared" si="20"/>
        <v>0</v>
      </c>
      <c r="K113" s="18">
        <f t="shared" si="17"/>
        <v>0</v>
      </c>
      <c r="M113" s="12"/>
      <c r="N113" s="10"/>
      <c r="O113" s="10"/>
      <c r="P113" s="10"/>
      <c r="Q113" s="10"/>
      <c r="R113" s="10"/>
    </row>
    <row r="114" spans="1:18">
      <c r="A114" s="12" t="s">
        <v>776</v>
      </c>
      <c r="B114" s="12" t="s">
        <v>788</v>
      </c>
      <c r="C114" s="12"/>
      <c r="D114" s="29" t="s">
        <v>741</v>
      </c>
      <c r="E114" s="32" t="s">
        <v>654</v>
      </c>
      <c r="F114" s="19"/>
      <c r="G114" s="19"/>
      <c r="H114" s="19"/>
      <c r="I114" s="19"/>
      <c r="J114" s="19"/>
      <c r="K114" s="18">
        <f t="shared" si="17"/>
        <v>0</v>
      </c>
      <c r="M114" s="12"/>
      <c r="N114" s="10"/>
      <c r="O114" s="10"/>
      <c r="P114" s="10"/>
      <c r="Q114" s="10"/>
      <c r="R114" s="10"/>
    </row>
    <row r="115" spans="1:18">
      <c r="A115" s="12" t="s">
        <v>776</v>
      </c>
      <c r="B115" s="12" t="s">
        <v>789</v>
      </c>
      <c r="C115" s="12"/>
      <c r="D115" s="29" t="s">
        <v>742</v>
      </c>
      <c r="E115" s="32" t="s">
        <v>655</v>
      </c>
      <c r="F115" s="19"/>
      <c r="G115" s="19"/>
      <c r="H115" s="19"/>
      <c r="I115" s="19"/>
      <c r="J115" s="19"/>
      <c r="K115" s="18">
        <f t="shared" si="17"/>
        <v>0</v>
      </c>
      <c r="M115" s="12"/>
      <c r="N115" s="10"/>
      <c r="O115" s="10"/>
      <c r="P115" s="10"/>
      <c r="Q115" s="10"/>
      <c r="R115" s="10"/>
    </row>
    <row r="116" spans="1:18">
      <c r="A116" s="12" t="s">
        <v>776</v>
      </c>
      <c r="B116" s="12" t="s">
        <v>790</v>
      </c>
      <c r="C116" s="12"/>
      <c r="D116" s="40" t="s">
        <v>743</v>
      </c>
      <c r="E116" s="32" t="s">
        <v>656</v>
      </c>
      <c r="F116" s="18">
        <f>F117+F118</f>
        <v>0</v>
      </c>
      <c r="G116" s="18">
        <f t="shared" ref="G116:J116" si="21">G117+G118</f>
        <v>0</v>
      </c>
      <c r="H116" s="18">
        <f t="shared" si="21"/>
        <v>0</v>
      </c>
      <c r="I116" s="18">
        <f t="shared" si="21"/>
        <v>0</v>
      </c>
      <c r="J116" s="18">
        <f t="shared" si="21"/>
        <v>0</v>
      </c>
      <c r="K116" s="18">
        <f t="shared" si="17"/>
        <v>0</v>
      </c>
      <c r="M116" s="12"/>
      <c r="N116" s="10"/>
      <c r="O116" s="10"/>
      <c r="P116" s="10"/>
      <c r="Q116" s="10"/>
      <c r="R116" s="10"/>
    </row>
    <row r="117" spans="1:18">
      <c r="A117" s="12" t="s">
        <v>776</v>
      </c>
      <c r="B117" s="12" t="s">
        <v>791</v>
      </c>
      <c r="C117" s="12"/>
      <c r="D117" s="29" t="s">
        <v>744</v>
      </c>
      <c r="E117" s="32" t="s">
        <v>657</v>
      </c>
      <c r="F117" s="19"/>
      <c r="G117" s="19"/>
      <c r="H117" s="19"/>
      <c r="I117" s="19"/>
      <c r="J117" s="19"/>
      <c r="K117" s="18">
        <f t="shared" si="17"/>
        <v>0</v>
      </c>
      <c r="M117" s="12"/>
      <c r="N117" s="10"/>
      <c r="O117" s="10"/>
      <c r="P117" s="10"/>
      <c r="Q117" s="10"/>
      <c r="R117" s="10"/>
    </row>
    <row r="118" spans="1:18">
      <c r="A118" s="12" t="s">
        <v>776</v>
      </c>
      <c r="B118" s="12" t="s">
        <v>792</v>
      </c>
      <c r="C118" s="12"/>
      <c r="D118" s="29" t="s">
        <v>745</v>
      </c>
      <c r="E118" s="32" t="s">
        <v>658</v>
      </c>
      <c r="F118" s="19"/>
      <c r="G118" s="19"/>
      <c r="H118" s="19"/>
      <c r="I118" s="19"/>
      <c r="J118" s="19"/>
      <c r="K118" s="18">
        <f t="shared" si="17"/>
        <v>0</v>
      </c>
      <c r="M118" s="12"/>
      <c r="N118" s="10"/>
      <c r="O118" s="10"/>
      <c r="P118" s="10"/>
      <c r="Q118" s="10"/>
      <c r="R118" s="10"/>
    </row>
    <row r="119" spans="1:18">
      <c r="A119" s="12" t="s">
        <v>776</v>
      </c>
      <c r="B119" s="12" t="s">
        <v>793</v>
      </c>
      <c r="C119" s="12"/>
      <c r="D119" s="28" t="s">
        <v>746</v>
      </c>
      <c r="E119" s="32" t="s">
        <v>659</v>
      </c>
      <c r="F119" s="19"/>
      <c r="G119" s="19"/>
      <c r="H119" s="19"/>
      <c r="I119" s="19"/>
      <c r="J119" s="19"/>
      <c r="K119" s="18">
        <f t="shared" si="17"/>
        <v>0</v>
      </c>
      <c r="M119" s="12"/>
      <c r="N119" s="10"/>
      <c r="O119" s="10"/>
      <c r="P119" s="10"/>
      <c r="Q119" s="10"/>
      <c r="R119" s="10"/>
    </row>
    <row r="120" spans="1:18" ht="31.5" customHeight="1">
      <c r="A120" s="12" t="s">
        <v>776</v>
      </c>
      <c r="B120" s="12" t="s">
        <v>794</v>
      </c>
      <c r="C120" s="12"/>
      <c r="D120" s="28" t="s">
        <v>747</v>
      </c>
      <c r="E120" s="32" t="s">
        <v>660</v>
      </c>
      <c r="F120" s="19"/>
      <c r="G120" s="19"/>
      <c r="H120" s="19"/>
      <c r="I120" s="19"/>
      <c r="J120" s="19"/>
      <c r="K120" s="18">
        <f t="shared" si="17"/>
        <v>0</v>
      </c>
      <c r="M120" s="12"/>
      <c r="N120" s="10"/>
      <c r="O120" s="10"/>
      <c r="P120" s="10"/>
      <c r="Q120" s="10"/>
      <c r="R120" s="10"/>
    </row>
    <row r="121" spans="1:18" ht="43.5">
      <c r="A121" s="12" t="s">
        <v>776</v>
      </c>
      <c r="B121" s="12" t="s">
        <v>795</v>
      </c>
      <c r="C121" s="12"/>
      <c r="D121" s="28" t="s">
        <v>748</v>
      </c>
      <c r="E121" s="32" t="s">
        <v>661</v>
      </c>
      <c r="F121" s="19"/>
      <c r="G121" s="19"/>
      <c r="H121" s="19"/>
      <c r="I121" s="19"/>
      <c r="J121" s="19"/>
      <c r="K121" s="18">
        <f t="shared" si="17"/>
        <v>0</v>
      </c>
      <c r="M121" s="12"/>
      <c r="N121" s="10"/>
      <c r="O121" s="10"/>
      <c r="P121" s="10"/>
      <c r="Q121" s="10"/>
      <c r="R121" s="10"/>
    </row>
    <row r="122" spans="1:18" ht="43.5">
      <c r="A122" s="12" t="s">
        <v>776</v>
      </c>
      <c r="B122" s="12" t="s">
        <v>796</v>
      </c>
      <c r="C122" s="12"/>
      <c r="D122" s="28" t="s">
        <v>749</v>
      </c>
      <c r="E122" s="32" t="s">
        <v>662</v>
      </c>
      <c r="F122" s="19"/>
      <c r="G122" s="19"/>
      <c r="H122" s="19"/>
      <c r="I122" s="19"/>
      <c r="J122" s="19"/>
      <c r="K122" s="18">
        <f t="shared" si="17"/>
        <v>0</v>
      </c>
      <c r="M122" s="12"/>
      <c r="N122" s="10"/>
      <c r="O122" s="10"/>
      <c r="P122" s="10"/>
      <c r="Q122" s="10"/>
      <c r="R122" s="10"/>
    </row>
    <row r="123" spans="1:18">
      <c r="A123" s="12" t="s">
        <v>776</v>
      </c>
      <c r="B123" s="12" t="s">
        <v>797</v>
      </c>
      <c r="C123" s="12"/>
      <c r="D123" s="28" t="s">
        <v>750</v>
      </c>
      <c r="E123" s="32" t="s">
        <v>663</v>
      </c>
      <c r="F123" s="19"/>
      <c r="G123" s="19"/>
      <c r="H123" s="19"/>
      <c r="I123" s="19"/>
      <c r="J123" s="19"/>
      <c r="K123" s="18">
        <f t="shared" si="17"/>
        <v>0</v>
      </c>
      <c r="M123" s="12"/>
      <c r="N123" s="10"/>
      <c r="O123" s="10"/>
      <c r="P123" s="10"/>
      <c r="Q123" s="10"/>
      <c r="R123" s="10"/>
    </row>
    <row r="124" spans="1:18">
      <c r="A124" s="12" t="s">
        <v>776</v>
      </c>
      <c r="B124" s="12" t="s">
        <v>798</v>
      </c>
      <c r="C124" s="12"/>
      <c r="D124" s="28" t="s">
        <v>848</v>
      </c>
      <c r="E124" s="32" t="s">
        <v>664</v>
      </c>
      <c r="F124" s="19"/>
      <c r="G124" s="19"/>
      <c r="H124" s="19"/>
      <c r="I124" s="19"/>
      <c r="J124" s="19"/>
      <c r="K124" s="18">
        <f t="shared" si="17"/>
        <v>0</v>
      </c>
      <c r="M124" s="12"/>
      <c r="N124" s="10"/>
      <c r="O124" s="10"/>
      <c r="P124" s="10"/>
      <c r="Q124" s="10"/>
      <c r="R124" s="10"/>
    </row>
    <row r="125" spans="1:18" ht="29">
      <c r="A125" s="12" t="s">
        <v>776</v>
      </c>
      <c r="B125" s="12" t="s">
        <v>799</v>
      </c>
      <c r="C125" s="12"/>
      <c r="D125" s="28" t="s">
        <v>751</v>
      </c>
      <c r="E125" s="32" t="s">
        <v>665</v>
      </c>
      <c r="F125" s="19"/>
      <c r="G125" s="19"/>
      <c r="H125" s="19"/>
      <c r="I125" s="19"/>
      <c r="J125" s="19"/>
      <c r="K125" s="18">
        <f t="shared" si="17"/>
        <v>0</v>
      </c>
      <c r="M125" s="12"/>
      <c r="N125" s="10"/>
      <c r="O125" s="10"/>
      <c r="P125" s="10"/>
      <c r="Q125" s="10"/>
      <c r="R125" s="10"/>
    </row>
    <row r="126" spans="1:18" ht="29">
      <c r="A126" s="12" t="s">
        <v>776</v>
      </c>
      <c r="B126" s="12" t="s">
        <v>800</v>
      </c>
      <c r="C126" s="12"/>
      <c r="D126" s="28" t="s">
        <v>752</v>
      </c>
      <c r="E126" s="32" t="s">
        <v>666</v>
      </c>
      <c r="F126" s="19"/>
      <c r="G126" s="19"/>
      <c r="H126" s="19"/>
      <c r="I126" s="19"/>
      <c r="J126" s="19"/>
      <c r="K126" s="18">
        <f t="shared" si="17"/>
        <v>0</v>
      </c>
      <c r="M126" s="12"/>
      <c r="N126" s="10"/>
      <c r="O126" s="10"/>
      <c r="P126" s="10"/>
      <c r="Q126" s="10"/>
      <c r="R126" s="10"/>
    </row>
    <row r="127" spans="1:18">
      <c r="A127" s="12" t="s">
        <v>776</v>
      </c>
      <c r="B127" s="12" t="s">
        <v>801</v>
      </c>
      <c r="C127" s="12"/>
      <c r="D127" s="40" t="s">
        <v>753</v>
      </c>
      <c r="E127" s="32" t="s">
        <v>667</v>
      </c>
      <c r="F127" s="18">
        <f>F128+F129+F133+F137+F138+F141+F144+F145</f>
        <v>0</v>
      </c>
      <c r="G127" s="18">
        <f t="shared" ref="G127:J127" si="22">G128+G129+G133+G137+G138+G141+G144+G145</f>
        <v>0</v>
      </c>
      <c r="H127" s="18">
        <f t="shared" si="22"/>
        <v>0</v>
      </c>
      <c r="I127" s="18">
        <f t="shared" si="22"/>
        <v>0</v>
      </c>
      <c r="J127" s="18">
        <f t="shared" si="22"/>
        <v>0</v>
      </c>
      <c r="K127" s="18">
        <f t="shared" si="17"/>
        <v>0</v>
      </c>
      <c r="M127" s="12"/>
      <c r="N127" s="10"/>
      <c r="O127" s="10"/>
      <c r="P127" s="10"/>
      <c r="Q127" s="10"/>
      <c r="R127" s="10"/>
    </row>
    <row r="128" spans="1:18">
      <c r="A128" s="12" t="s">
        <v>776</v>
      </c>
      <c r="B128" s="12" t="s">
        <v>802</v>
      </c>
      <c r="C128" s="12"/>
      <c r="D128" s="29" t="s">
        <v>754</v>
      </c>
      <c r="E128" s="32" t="s">
        <v>668</v>
      </c>
      <c r="F128" s="19"/>
      <c r="G128" s="19"/>
      <c r="H128" s="19"/>
      <c r="I128" s="19"/>
      <c r="J128" s="19"/>
      <c r="K128" s="18">
        <f t="shared" si="17"/>
        <v>0</v>
      </c>
      <c r="M128" s="12"/>
      <c r="N128" s="10"/>
      <c r="O128" s="10"/>
      <c r="P128" s="10"/>
      <c r="Q128" s="10"/>
      <c r="R128" s="10"/>
    </row>
    <row r="129" spans="1:18">
      <c r="A129" s="12" t="s">
        <v>776</v>
      </c>
      <c r="B129" s="12" t="s">
        <v>803</v>
      </c>
      <c r="C129" s="12"/>
      <c r="D129" s="41" t="s">
        <v>824</v>
      </c>
      <c r="E129" s="32" t="s">
        <v>669</v>
      </c>
      <c r="F129" s="18">
        <f>F130+F131+F132</f>
        <v>0</v>
      </c>
      <c r="G129" s="18">
        <f t="shared" ref="G129:J129" si="23">G130+G131+G132</f>
        <v>0</v>
      </c>
      <c r="H129" s="18">
        <f t="shared" si="23"/>
        <v>0</v>
      </c>
      <c r="I129" s="18">
        <f t="shared" si="23"/>
        <v>0</v>
      </c>
      <c r="J129" s="18">
        <f t="shared" si="23"/>
        <v>0</v>
      </c>
      <c r="K129" s="18">
        <f t="shared" si="17"/>
        <v>0</v>
      </c>
      <c r="M129" s="12"/>
      <c r="N129" s="10"/>
      <c r="O129" s="10"/>
      <c r="P129" s="10"/>
      <c r="Q129" s="10"/>
      <c r="R129" s="10"/>
    </row>
    <row r="130" spans="1:18">
      <c r="A130" s="12" t="s">
        <v>776</v>
      </c>
      <c r="B130" s="12" t="s">
        <v>804</v>
      </c>
      <c r="C130" s="12"/>
      <c r="D130" s="30" t="s">
        <v>755</v>
      </c>
      <c r="E130" s="32" t="s">
        <v>670</v>
      </c>
      <c r="F130" s="19"/>
      <c r="G130" s="19"/>
      <c r="H130" s="19"/>
      <c r="I130" s="19"/>
      <c r="J130" s="19"/>
      <c r="K130" s="18">
        <f t="shared" si="17"/>
        <v>0</v>
      </c>
      <c r="M130" s="12"/>
      <c r="N130" s="10"/>
      <c r="O130" s="10"/>
      <c r="P130" s="10"/>
      <c r="Q130" s="10"/>
      <c r="R130" s="10"/>
    </row>
    <row r="131" spans="1:18">
      <c r="A131" s="12" t="s">
        <v>776</v>
      </c>
      <c r="B131" s="12" t="s">
        <v>805</v>
      </c>
      <c r="C131" s="12"/>
      <c r="D131" s="30" t="s">
        <v>756</v>
      </c>
      <c r="E131" s="32" t="s">
        <v>671</v>
      </c>
      <c r="F131" s="19"/>
      <c r="G131" s="19"/>
      <c r="H131" s="19"/>
      <c r="I131" s="19"/>
      <c r="J131" s="19"/>
      <c r="K131" s="18">
        <f t="shared" si="17"/>
        <v>0</v>
      </c>
      <c r="M131" s="12"/>
      <c r="N131" s="10"/>
      <c r="O131" s="10"/>
      <c r="P131" s="10"/>
      <c r="Q131" s="10"/>
      <c r="R131" s="10"/>
    </row>
    <row r="132" spans="1:18">
      <c r="A132" s="12" t="s">
        <v>776</v>
      </c>
      <c r="B132" s="12" t="s">
        <v>806</v>
      </c>
      <c r="C132" s="12"/>
      <c r="D132" s="30" t="s">
        <v>757</v>
      </c>
      <c r="E132" s="32" t="s">
        <v>672</v>
      </c>
      <c r="F132" s="19"/>
      <c r="G132" s="19"/>
      <c r="H132" s="19"/>
      <c r="I132" s="19"/>
      <c r="J132" s="19"/>
      <c r="K132" s="18">
        <f t="shared" si="17"/>
        <v>0</v>
      </c>
      <c r="M132" s="12"/>
      <c r="N132" s="10"/>
      <c r="O132" s="10"/>
      <c r="P132" s="10"/>
      <c r="Q132" s="10"/>
      <c r="R132" s="10"/>
    </row>
    <row r="133" spans="1:18">
      <c r="A133" s="12" t="s">
        <v>776</v>
      </c>
      <c r="B133" s="12" t="s">
        <v>807</v>
      </c>
      <c r="C133" s="12"/>
      <c r="D133" s="41" t="s">
        <v>821</v>
      </c>
      <c r="E133" s="32" t="s">
        <v>673</v>
      </c>
      <c r="F133" s="18">
        <f>SUM(F134:F136)</f>
        <v>0</v>
      </c>
      <c r="G133" s="18">
        <f t="shared" ref="G133:J133" si="24">SUM(G134:G136)</f>
        <v>0</v>
      </c>
      <c r="H133" s="18">
        <f t="shared" si="24"/>
        <v>0</v>
      </c>
      <c r="I133" s="18">
        <f t="shared" si="24"/>
        <v>0</v>
      </c>
      <c r="J133" s="18">
        <f t="shared" si="24"/>
        <v>0</v>
      </c>
      <c r="K133" s="18">
        <f t="shared" si="17"/>
        <v>0</v>
      </c>
      <c r="M133" s="12"/>
      <c r="N133" s="10"/>
      <c r="O133" s="10"/>
      <c r="P133" s="10"/>
      <c r="Q133" s="10"/>
      <c r="R133" s="10"/>
    </row>
    <row r="134" spans="1:18">
      <c r="A134" s="12" t="s">
        <v>776</v>
      </c>
      <c r="B134" s="12" t="s">
        <v>808</v>
      </c>
      <c r="C134" s="12"/>
      <c r="D134" s="30" t="s">
        <v>758</v>
      </c>
      <c r="E134" s="32" t="s">
        <v>674</v>
      </c>
      <c r="F134" s="19"/>
      <c r="G134" s="19"/>
      <c r="H134" s="19"/>
      <c r="I134" s="19"/>
      <c r="J134" s="19"/>
      <c r="K134" s="18">
        <f t="shared" si="17"/>
        <v>0</v>
      </c>
      <c r="M134" s="12"/>
      <c r="N134" s="10"/>
      <c r="O134" s="10"/>
      <c r="P134" s="10"/>
      <c r="Q134" s="10"/>
      <c r="R134" s="10"/>
    </row>
    <row r="135" spans="1:18">
      <c r="A135" s="12" t="s">
        <v>776</v>
      </c>
      <c r="B135" s="12" t="s">
        <v>809</v>
      </c>
      <c r="C135" s="12"/>
      <c r="D135" s="30" t="s">
        <v>759</v>
      </c>
      <c r="E135" s="32" t="s">
        <v>675</v>
      </c>
      <c r="F135" s="19"/>
      <c r="G135" s="19"/>
      <c r="H135" s="19"/>
      <c r="I135" s="19"/>
      <c r="J135" s="19"/>
      <c r="K135" s="18">
        <f t="shared" si="17"/>
        <v>0</v>
      </c>
      <c r="M135" s="12"/>
      <c r="N135" s="10"/>
      <c r="O135" s="10"/>
      <c r="P135" s="10"/>
      <c r="Q135" s="10"/>
      <c r="R135" s="10"/>
    </row>
    <row r="136" spans="1:18">
      <c r="A136" s="12" t="s">
        <v>776</v>
      </c>
      <c r="B136" s="12" t="s">
        <v>810</v>
      </c>
      <c r="C136" s="12"/>
      <c r="D136" s="30" t="s">
        <v>757</v>
      </c>
      <c r="E136" s="32" t="s">
        <v>676</v>
      </c>
      <c r="F136" s="19"/>
      <c r="G136" s="19"/>
      <c r="H136" s="19"/>
      <c r="I136" s="19"/>
      <c r="J136" s="19"/>
      <c r="K136" s="18">
        <f t="shared" si="17"/>
        <v>0</v>
      </c>
      <c r="M136" s="12"/>
      <c r="N136" s="10"/>
      <c r="O136" s="10"/>
      <c r="P136" s="10"/>
      <c r="Q136" s="10"/>
      <c r="R136" s="10"/>
    </row>
    <row r="137" spans="1:18">
      <c r="A137" s="12" t="s">
        <v>776</v>
      </c>
      <c r="B137" s="12" t="s">
        <v>811</v>
      </c>
      <c r="C137" s="12"/>
      <c r="D137" s="29" t="s">
        <v>760</v>
      </c>
      <c r="E137" s="32" t="s">
        <v>677</v>
      </c>
      <c r="F137" s="19"/>
      <c r="G137" s="19"/>
      <c r="H137" s="19"/>
      <c r="I137" s="19"/>
      <c r="J137" s="19"/>
      <c r="K137" s="18">
        <f t="shared" si="17"/>
        <v>0</v>
      </c>
      <c r="M137" s="12"/>
      <c r="N137" s="10"/>
      <c r="O137" s="10"/>
      <c r="P137" s="10"/>
      <c r="Q137" s="10"/>
      <c r="R137" s="10"/>
    </row>
    <row r="138" spans="1:18">
      <c r="A138" s="12" t="s">
        <v>776</v>
      </c>
      <c r="B138" s="12" t="s">
        <v>812</v>
      </c>
      <c r="C138" s="12"/>
      <c r="D138" s="41" t="s">
        <v>761</v>
      </c>
      <c r="E138" s="32" t="s">
        <v>678</v>
      </c>
      <c r="F138" s="18">
        <f>F139+F140</f>
        <v>0</v>
      </c>
      <c r="G138" s="18">
        <f t="shared" ref="G138:J138" si="25">G139+G140</f>
        <v>0</v>
      </c>
      <c r="H138" s="18">
        <f t="shared" si="25"/>
        <v>0</v>
      </c>
      <c r="I138" s="18">
        <f t="shared" si="25"/>
        <v>0</v>
      </c>
      <c r="J138" s="18">
        <f t="shared" si="25"/>
        <v>0</v>
      </c>
      <c r="K138" s="18">
        <f t="shared" si="17"/>
        <v>0</v>
      </c>
      <c r="M138" s="12"/>
      <c r="N138" s="10"/>
      <c r="O138" s="10"/>
      <c r="P138" s="10"/>
      <c r="Q138" s="10"/>
      <c r="R138" s="10"/>
    </row>
    <row r="139" spans="1:18">
      <c r="A139" s="12" t="s">
        <v>776</v>
      </c>
      <c r="B139" s="12" t="s">
        <v>813</v>
      </c>
      <c r="C139" s="12"/>
      <c r="D139" s="33" t="s">
        <v>762</v>
      </c>
      <c r="E139" s="32" t="s">
        <v>679</v>
      </c>
      <c r="F139" s="19"/>
      <c r="G139" s="19"/>
      <c r="H139" s="19"/>
      <c r="I139" s="19"/>
      <c r="J139" s="19"/>
      <c r="K139" s="18">
        <f t="shared" si="17"/>
        <v>0</v>
      </c>
      <c r="M139" s="12"/>
      <c r="N139" s="10"/>
      <c r="O139" s="10"/>
      <c r="P139" s="10"/>
      <c r="Q139" s="10"/>
      <c r="R139" s="10"/>
    </row>
    <row r="140" spans="1:18">
      <c r="A140" s="12" t="s">
        <v>776</v>
      </c>
      <c r="B140" s="12" t="s">
        <v>814</v>
      </c>
      <c r="C140" s="12"/>
      <c r="D140" s="30" t="s">
        <v>763</v>
      </c>
      <c r="E140" s="32" t="s">
        <v>680</v>
      </c>
      <c r="F140" s="19"/>
      <c r="G140" s="19"/>
      <c r="H140" s="19"/>
      <c r="I140" s="19"/>
      <c r="J140" s="19"/>
      <c r="K140" s="18">
        <f t="shared" si="17"/>
        <v>0</v>
      </c>
      <c r="M140" s="12"/>
      <c r="N140" s="10"/>
      <c r="O140" s="10"/>
      <c r="P140" s="10"/>
      <c r="Q140" s="10"/>
      <c r="R140" s="10"/>
    </row>
    <row r="141" spans="1:18">
      <c r="A141" s="12" t="s">
        <v>776</v>
      </c>
      <c r="B141" s="12" t="s">
        <v>818</v>
      </c>
      <c r="C141" s="12"/>
      <c r="D141" s="41" t="s">
        <v>764</v>
      </c>
      <c r="E141" s="32" t="s">
        <v>681</v>
      </c>
      <c r="F141" s="18">
        <f>F142+F143</f>
        <v>0</v>
      </c>
      <c r="G141" s="18">
        <f t="shared" ref="G141:J141" si="26">G142+G143</f>
        <v>0</v>
      </c>
      <c r="H141" s="18">
        <f t="shared" si="26"/>
        <v>0</v>
      </c>
      <c r="I141" s="18">
        <f t="shared" si="26"/>
        <v>0</v>
      </c>
      <c r="J141" s="18">
        <f t="shared" si="26"/>
        <v>0</v>
      </c>
      <c r="K141" s="18">
        <f t="shared" si="17"/>
        <v>0</v>
      </c>
      <c r="M141" s="12"/>
      <c r="N141" s="10"/>
      <c r="O141" s="10"/>
      <c r="P141" s="10"/>
      <c r="Q141" s="10"/>
      <c r="R141" s="10"/>
    </row>
    <row r="142" spans="1:18">
      <c r="A142" s="12" t="s">
        <v>776</v>
      </c>
      <c r="B142" s="12" t="s">
        <v>815</v>
      </c>
      <c r="C142" s="12"/>
      <c r="D142" s="30" t="s">
        <v>765</v>
      </c>
      <c r="E142" s="32" t="s">
        <v>682</v>
      </c>
      <c r="F142" s="19"/>
      <c r="G142" s="19"/>
      <c r="H142" s="19"/>
      <c r="I142" s="19"/>
      <c r="J142" s="19"/>
      <c r="K142" s="18">
        <f t="shared" si="17"/>
        <v>0</v>
      </c>
      <c r="M142" s="12"/>
      <c r="N142" s="10"/>
      <c r="O142" s="10"/>
      <c r="P142" s="10"/>
      <c r="Q142" s="10"/>
      <c r="R142" s="10"/>
    </row>
    <row r="143" spans="1:18">
      <c r="A143" s="12" t="s">
        <v>776</v>
      </c>
      <c r="B143" s="12" t="s">
        <v>816</v>
      </c>
      <c r="C143" s="12"/>
      <c r="D143" s="30" t="s">
        <v>766</v>
      </c>
      <c r="E143" s="32" t="s">
        <v>683</v>
      </c>
      <c r="F143" s="19"/>
      <c r="G143" s="19"/>
      <c r="H143" s="19"/>
      <c r="I143" s="19"/>
      <c r="J143" s="19"/>
      <c r="K143" s="18">
        <f t="shared" si="17"/>
        <v>0</v>
      </c>
      <c r="M143" s="12"/>
      <c r="N143" s="10"/>
      <c r="O143" s="10"/>
      <c r="P143" s="10"/>
      <c r="Q143" s="10"/>
      <c r="R143" s="10"/>
    </row>
    <row r="144" spans="1:18">
      <c r="A144" s="12" t="s">
        <v>776</v>
      </c>
      <c r="B144" s="12" t="s">
        <v>817</v>
      </c>
      <c r="C144" s="12"/>
      <c r="D144" s="29" t="s">
        <v>767</v>
      </c>
      <c r="E144" s="32" t="s">
        <v>684</v>
      </c>
      <c r="F144" s="19"/>
      <c r="G144" s="19"/>
      <c r="H144" s="19"/>
      <c r="I144" s="19"/>
      <c r="J144" s="19"/>
      <c r="K144" s="18">
        <f t="shared" si="17"/>
        <v>0</v>
      </c>
      <c r="M144" s="12"/>
      <c r="N144" s="10"/>
      <c r="O144" s="10"/>
      <c r="P144" s="10"/>
      <c r="Q144" s="10"/>
      <c r="R144" s="10"/>
    </row>
    <row r="145" spans="1:18">
      <c r="A145" s="12" t="s">
        <v>776</v>
      </c>
      <c r="B145" s="12" t="s">
        <v>819</v>
      </c>
      <c r="C145" s="12"/>
      <c r="D145" s="29" t="s">
        <v>768</v>
      </c>
      <c r="E145" s="32" t="s">
        <v>685</v>
      </c>
      <c r="F145" s="19"/>
      <c r="G145" s="19"/>
      <c r="H145" s="19"/>
      <c r="I145" s="19"/>
      <c r="J145" s="19"/>
      <c r="K145" s="18">
        <f t="shared" si="17"/>
        <v>0</v>
      </c>
      <c r="M145" s="12"/>
      <c r="N145" s="10"/>
      <c r="O145" s="10"/>
      <c r="P145" s="10"/>
      <c r="Q145" s="10"/>
      <c r="R145" s="10"/>
    </row>
    <row r="146" spans="1:18">
      <c r="A146" s="12" t="s">
        <v>776</v>
      </c>
      <c r="B146" s="12" t="s">
        <v>820</v>
      </c>
      <c r="C146" s="12"/>
      <c r="D146" s="28" t="s">
        <v>769</v>
      </c>
      <c r="E146" s="32" t="s">
        <v>686</v>
      </c>
      <c r="F146" s="19"/>
      <c r="G146" s="19"/>
      <c r="H146" s="19"/>
      <c r="I146" s="19"/>
      <c r="J146" s="19"/>
      <c r="K146" s="18">
        <f t="shared" si="17"/>
        <v>0</v>
      </c>
      <c r="M146" s="12"/>
      <c r="N146" s="10"/>
      <c r="O146" s="10"/>
      <c r="P146" s="10"/>
      <c r="Q146" s="10"/>
      <c r="R146" s="10"/>
    </row>
    <row r="147" spans="1:18" ht="29">
      <c r="A147" s="12" t="s">
        <v>776</v>
      </c>
      <c r="B147" s="12"/>
      <c r="C147" s="12"/>
      <c r="D147" s="40" t="s">
        <v>770</v>
      </c>
      <c r="E147" s="32" t="s">
        <v>687</v>
      </c>
      <c r="F147" s="18">
        <f>F104+F107+F110+F113+F116+F119+F120+F121+F122+F123+F124+F125+F126+F127+F146</f>
        <v>0</v>
      </c>
      <c r="G147" s="18">
        <f t="shared" ref="G147:J147" si="27">G104+G107+G110+G113+G116+G119+G120+G121+G122+G123+G124+G125+G126+G127+G146</f>
        <v>0</v>
      </c>
      <c r="H147" s="18">
        <f t="shared" si="27"/>
        <v>0</v>
      </c>
      <c r="I147" s="18">
        <f t="shared" si="27"/>
        <v>0</v>
      </c>
      <c r="J147" s="18">
        <f t="shared" si="27"/>
        <v>0</v>
      </c>
      <c r="K147" s="18">
        <f t="shared" si="17"/>
        <v>0</v>
      </c>
      <c r="M147" s="12"/>
      <c r="N147" s="10"/>
      <c r="O147" s="10"/>
      <c r="P147" s="10"/>
      <c r="Q147" s="10"/>
      <c r="R147" s="10"/>
    </row>
    <row r="148" spans="1:18">
      <c r="A148" s="12"/>
      <c r="B148" s="12"/>
      <c r="C148" s="12"/>
      <c r="D148" s="39" t="s">
        <v>771</v>
      </c>
      <c r="E148" s="32"/>
      <c r="F148" s="9"/>
      <c r="G148" s="9"/>
      <c r="H148" s="9"/>
      <c r="I148" s="9"/>
      <c r="J148" s="9"/>
      <c r="K148" s="9"/>
      <c r="M148" s="12"/>
      <c r="N148" s="10"/>
      <c r="O148" s="10"/>
      <c r="P148" s="10"/>
      <c r="Q148" s="10"/>
      <c r="R148" s="10"/>
    </row>
    <row r="149" spans="1:18">
      <c r="A149" s="12" t="s">
        <v>777</v>
      </c>
      <c r="B149" s="12" t="s">
        <v>778</v>
      </c>
      <c r="C149" s="12"/>
      <c r="D149" s="40" t="s">
        <v>731</v>
      </c>
      <c r="E149" s="32" t="s">
        <v>688</v>
      </c>
      <c r="F149" s="18">
        <f>F150+F151</f>
        <v>0</v>
      </c>
      <c r="G149" s="18">
        <f t="shared" ref="G149:J149" si="28">G150+G151</f>
        <v>0</v>
      </c>
      <c r="H149" s="18">
        <f t="shared" si="28"/>
        <v>0</v>
      </c>
      <c r="I149" s="18">
        <f t="shared" si="28"/>
        <v>0</v>
      </c>
      <c r="J149" s="18">
        <f t="shared" si="28"/>
        <v>0</v>
      </c>
      <c r="K149" s="18">
        <f t="shared" ref="K149:K192" si="29">SUM(F149:J149)</f>
        <v>0</v>
      </c>
      <c r="M149" s="12"/>
      <c r="N149" s="10"/>
      <c r="O149" s="10"/>
      <c r="P149" s="10"/>
      <c r="Q149" s="10"/>
      <c r="R149" s="10"/>
    </row>
    <row r="150" spans="1:18">
      <c r="A150" s="12" t="s">
        <v>777</v>
      </c>
      <c r="B150" s="12" t="s">
        <v>779</v>
      </c>
      <c r="C150" s="12"/>
      <c r="D150" s="29" t="s">
        <v>732</v>
      </c>
      <c r="E150" s="32" t="s">
        <v>689</v>
      </c>
      <c r="F150" s="19"/>
      <c r="G150" s="19"/>
      <c r="H150" s="19"/>
      <c r="I150" s="19"/>
      <c r="J150" s="19"/>
      <c r="K150" s="18">
        <f t="shared" si="29"/>
        <v>0</v>
      </c>
      <c r="M150" s="12"/>
      <c r="N150" s="10"/>
      <c r="O150" s="10"/>
      <c r="P150" s="10"/>
      <c r="Q150" s="10"/>
      <c r="R150" s="10"/>
    </row>
    <row r="151" spans="1:18">
      <c r="A151" s="12" t="s">
        <v>777</v>
      </c>
      <c r="B151" s="12" t="s">
        <v>780</v>
      </c>
      <c r="C151" s="12"/>
      <c r="D151" s="29" t="s">
        <v>733</v>
      </c>
      <c r="E151" s="32" t="s">
        <v>690</v>
      </c>
      <c r="F151" s="19"/>
      <c r="G151" s="19"/>
      <c r="H151" s="19"/>
      <c r="I151" s="19"/>
      <c r="J151" s="19"/>
      <c r="K151" s="18">
        <f t="shared" si="29"/>
        <v>0</v>
      </c>
      <c r="M151" s="12"/>
      <c r="N151" s="10"/>
      <c r="O151" s="10"/>
      <c r="P151" s="10"/>
      <c r="Q151" s="10"/>
      <c r="R151" s="10"/>
    </row>
    <row r="152" spans="1:18">
      <c r="A152" s="12" t="s">
        <v>777</v>
      </c>
      <c r="B152" s="12" t="s">
        <v>781</v>
      </c>
      <c r="C152" s="12"/>
      <c r="D152" s="40" t="s">
        <v>734</v>
      </c>
      <c r="E152" s="32" t="s">
        <v>691</v>
      </c>
      <c r="F152" s="18">
        <f>F153+F154</f>
        <v>0</v>
      </c>
      <c r="G152" s="18">
        <f t="shared" ref="G152:J152" si="30">G153+G154</f>
        <v>0</v>
      </c>
      <c r="H152" s="18">
        <f t="shared" si="30"/>
        <v>0</v>
      </c>
      <c r="I152" s="18">
        <f t="shared" si="30"/>
        <v>0</v>
      </c>
      <c r="J152" s="18">
        <f t="shared" si="30"/>
        <v>0</v>
      </c>
      <c r="K152" s="18">
        <f t="shared" si="29"/>
        <v>0</v>
      </c>
      <c r="M152" s="12"/>
      <c r="N152" s="10"/>
      <c r="O152" s="10"/>
      <c r="P152" s="10"/>
      <c r="Q152" s="10"/>
      <c r="R152" s="10"/>
    </row>
    <row r="153" spans="1:18">
      <c r="A153" s="12" t="s">
        <v>777</v>
      </c>
      <c r="B153" s="12" t="s">
        <v>782</v>
      </c>
      <c r="C153" s="12"/>
      <c r="D153" s="29" t="s">
        <v>735</v>
      </c>
      <c r="E153" s="32" t="s">
        <v>692</v>
      </c>
      <c r="F153" s="19"/>
      <c r="G153" s="19"/>
      <c r="H153" s="19"/>
      <c r="I153" s="19"/>
      <c r="J153" s="19"/>
      <c r="K153" s="18">
        <f t="shared" si="29"/>
        <v>0</v>
      </c>
      <c r="M153" s="12"/>
      <c r="N153" s="10"/>
      <c r="O153" s="10"/>
      <c r="P153" s="10"/>
      <c r="Q153" s="10"/>
      <c r="R153" s="10"/>
    </row>
    <row r="154" spans="1:18">
      <c r="A154" s="12" t="s">
        <v>777</v>
      </c>
      <c r="B154" s="12" t="s">
        <v>783</v>
      </c>
      <c r="C154" s="12"/>
      <c r="D154" s="29" t="s">
        <v>736</v>
      </c>
      <c r="E154" s="32" t="s">
        <v>693</v>
      </c>
      <c r="F154" s="19"/>
      <c r="G154" s="19"/>
      <c r="H154" s="19"/>
      <c r="I154" s="19"/>
      <c r="J154" s="19"/>
      <c r="K154" s="18">
        <f t="shared" si="29"/>
        <v>0</v>
      </c>
      <c r="M154" s="12"/>
      <c r="N154" s="10"/>
      <c r="O154" s="10"/>
      <c r="P154" s="10"/>
      <c r="Q154" s="10"/>
      <c r="R154" s="10"/>
    </row>
    <row r="155" spans="1:18">
      <c r="A155" s="12" t="s">
        <v>777</v>
      </c>
      <c r="B155" s="12" t="s">
        <v>784</v>
      </c>
      <c r="C155" s="12"/>
      <c r="D155" s="40" t="s">
        <v>737</v>
      </c>
      <c r="E155" s="32" t="s">
        <v>694</v>
      </c>
      <c r="F155" s="18">
        <f>F156+F157</f>
        <v>0</v>
      </c>
      <c r="G155" s="18">
        <f t="shared" ref="G155:J155" si="31">G156+G157</f>
        <v>0</v>
      </c>
      <c r="H155" s="18">
        <f t="shared" si="31"/>
        <v>0</v>
      </c>
      <c r="I155" s="18">
        <f t="shared" si="31"/>
        <v>0</v>
      </c>
      <c r="J155" s="18">
        <f t="shared" si="31"/>
        <v>0</v>
      </c>
      <c r="K155" s="18">
        <f t="shared" si="29"/>
        <v>0</v>
      </c>
      <c r="M155" s="12"/>
      <c r="N155" s="10"/>
      <c r="O155" s="10"/>
      <c r="P155" s="10"/>
      <c r="Q155" s="10"/>
      <c r="R155" s="10"/>
    </row>
    <row r="156" spans="1:18">
      <c r="A156" s="12" t="s">
        <v>777</v>
      </c>
      <c r="B156" s="12" t="s">
        <v>785</v>
      </c>
      <c r="C156" s="12"/>
      <c r="D156" s="29" t="s">
        <v>738</v>
      </c>
      <c r="E156" s="32" t="s">
        <v>695</v>
      </c>
      <c r="F156" s="19"/>
      <c r="G156" s="19"/>
      <c r="H156" s="19"/>
      <c r="I156" s="19"/>
      <c r="J156" s="19"/>
      <c r="K156" s="18">
        <f t="shared" si="29"/>
        <v>0</v>
      </c>
      <c r="M156" s="12"/>
      <c r="N156" s="10"/>
      <c r="O156" s="10"/>
      <c r="P156" s="10"/>
      <c r="Q156" s="10"/>
      <c r="R156" s="10"/>
    </row>
    <row r="157" spans="1:18">
      <c r="A157" s="12" t="s">
        <v>777</v>
      </c>
      <c r="B157" s="12" t="s">
        <v>786</v>
      </c>
      <c r="C157" s="12"/>
      <c r="D157" s="29" t="s">
        <v>739</v>
      </c>
      <c r="E157" s="32" t="s">
        <v>696</v>
      </c>
      <c r="F157" s="19"/>
      <c r="G157" s="19"/>
      <c r="H157" s="19"/>
      <c r="I157" s="19"/>
      <c r="J157" s="19"/>
      <c r="K157" s="18">
        <f t="shared" si="29"/>
        <v>0</v>
      </c>
      <c r="M157" s="12"/>
      <c r="N157" s="10"/>
      <c r="O157" s="10"/>
      <c r="P157" s="10"/>
      <c r="Q157" s="10"/>
      <c r="R157" s="10"/>
    </row>
    <row r="158" spans="1:18">
      <c r="A158" s="12" t="s">
        <v>777</v>
      </c>
      <c r="B158" s="12" t="s">
        <v>787</v>
      </c>
      <c r="C158" s="12"/>
      <c r="D158" s="40" t="s">
        <v>740</v>
      </c>
      <c r="E158" s="32" t="s">
        <v>697</v>
      </c>
      <c r="F158" s="18">
        <f>F159+F160</f>
        <v>0</v>
      </c>
      <c r="G158" s="18">
        <f t="shared" ref="G158:J158" si="32">G159+G160</f>
        <v>0</v>
      </c>
      <c r="H158" s="18">
        <f t="shared" si="32"/>
        <v>0</v>
      </c>
      <c r="I158" s="18">
        <f t="shared" si="32"/>
        <v>0</v>
      </c>
      <c r="J158" s="18">
        <f t="shared" si="32"/>
        <v>0</v>
      </c>
      <c r="K158" s="18">
        <f t="shared" si="29"/>
        <v>0</v>
      </c>
      <c r="M158" s="12"/>
      <c r="N158" s="10"/>
      <c r="O158" s="10"/>
      <c r="P158" s="10"/>
      <c r="Q158" s="10"/>
      <c r="R158" s="10"/>
    </row>
    <row r="159" spans="1:18">
      <c r="A159" s="12" t="s">
        <v>777</v>
      </c>
      <c r="B159" s="12" t="s">
        <v>788</v>
      </c>
      <c r="C159" s="12"/>
      <c r="D159" s="29" t="s">
        <v>741</v>
      </c>
      <c r="E159" s="32" t="s">
        <v>698</v>
      </c>
      <c r="F159" s="19"/>
      <c r="G159" s="19"/>
      <c r="H159" s="19"/>
      <c r="I159" s="19"/>
      <c r="J159" s="19"/>
      <c r="K159" s="18">
        <f t="shared" si="29"/>
        <v>0</v>
      </c>
      <c r="M159" s="12"/>
      <c r="N159" s="10"/>
      <c r="O159" s="10"/>
      <c r="P159" s="10"/>
      <c r="Q159" s="10"/>
      <c r="R159" s="10"/>
    </row>
    <row r="160" spans="1:18">
      <c r="A160" s="12" t="s">
        <v>777</v>
      </c>
      <c r="B160" s="12" t="s">
        <v>789</v>
      </c>
      <c r="C160" s="12"/>
      <c r="D160" s="29" t="s">
        <v>742</v>
      </c>
      <c r="E160" s="32" t="s">
        <v>699</v>
      </c>
      <c r="F160" s="19"/>
      <c r="G160" s="19"/>
      <c r="H160" s="19"/>
      <c r="I160" s="19"/>
      <c r="J160" s="19"/>
      <c r="K160" s="18">
        <f t="shared" si="29"/>
        <v>0</v>
      </c>
      <c r="M160" s="12"/>
      <c r="N160" s="10"/>
      <c r="O160" s="10"/>
      <c r="P160" s="10"/>
      <c r="Q160" s="10"/>
      <c r="R160" s="10"/>
    </row>
    <row r="161" spans="1:18">
      <c r="A161" s="12" t="s">
        <v>777</v>
      </c>
      <c r="B161" s="12" t="s">
        <v>790</v>
      </c>
      <c r="C161" s="12"/>
      <c r="D161" s="40" t="s">
        <v>743</v>
      </c>
      <c r="E161" s="32" t="s">
        <v>700</v>
      </c>
      <c r="F161" s="18">
        <f>F162+F163</f>
        <v>0</v>
      </c>
      <c r="G161" s="18">
        <f t="shared" ref="G161:J161" si="33">G162+G163</f>
        <v>0</v>
      </c>
      <c r="H161" s="18">
        <f t="shared" si="33"/>
        <v>0</v>
      </c>
      <c r="I161" s="18">
        <f t="shared" si="33"/>
        <v>0</v>
      </c>
      <c r="J161" s="18">
        <f t="shared" si="33"/>
        <v>0</v>
      </c>
      <c r="K161" s="18">
        <f t="shared" si="29"/>
        <v>0</v>
      </c>
      <c r="M161" s="12"/>
      <c r="N161" s="10"/>
      <c r="O161" s="10"/>
      <c r="P161" s="10"/>
      <c r="Q161" s="10"/>
      <c r="R161" s="10"/>
    </row>
    <row r="162" spans="1:18">
      <c r="A162" s="12" t="s">
        <v>777</v>
      </c>
      <c r="B162" s="12" t="s">
        <v>791</v>
      </c>
      <c r="C162" s="12"/>
      <c r="D162" s="29" t="s">
        <v>744</v>
      </c>
      <c r="E162" s="32" t="s">
        <v>701</v>
      </c>
      <c r="F162" s="19"/>
      <c r="G162" s="19"/>
      <c r="H162" s="19"/>
      <c r="I162" s="19"/>
      <c r="J162" s="19"/>
      <c r="K162" s="18">
        <f t="shared" si="29"/>
        <v>0</v>
      </c>
      <c r="M162" s="12"/>
      <c r="N162" s="10"/>
      <c r="O162" s="10"/>
      <c r="P162" s="10"/>
      <c r="Q162" s="10"/>
      <c r="R162" s="10"/>
    </row>
    <row r="163" spans="1:18">
      <c r="A163" s="12" t="s">
        <v>777</v>
      </c>
      <c r="B163" s="12" t="s">
        <v>792</v>
      </c>
      <c r="C163" s="12"/>
      <c r="D163" s="29" t="s">
        <v>745</v>
      </c>
      <c r="E163" s="32" t="s">
        <v>702</v>
      </c>
      <c r="F163" s="19"/>
      <c r="G163" s="19"/>
      <c r="H163" s="19"/>
      <c r="I163" s="19"/>
      <c r="J163" s="19"/>
      <c r="K163" s="18">
        <f t="shared" si="29"/>
        <v>0</v>
      </c>
      <c r="M163" s="12"/>
      <c r="N163" s="10"/>
      <c r="O163" s="10"/>
      <c r="P163" s="10"/>
      <c r="Q163" s="10"/>
      <c r="R163" s="10"/>
    </row>
    <row r="164" spans="1:18">
      <c r="A164" s="12" t="s">
        <v>777</v>
      </c>
      <c r="B164" s="12" t="s">
        <v>793</v>
      </c>
      <c r="C164" s="12"/>
      <c r="D164" s="28" t="s">
        <v>746</v>
      </c>
      <c r="E164" s="32" t="s">
        <v>703</v>
      </c>
      <c r="F164" s="19"/>
      <c r="G164" s="19"/>
      <c r="H164" s="19"/>
      <c r="I164" s="19"/>
      <c r="J164" s="19"/>
      <c r="K164" s="18">
        <f t="shared" si="29"/>
        <v>0</v>
      </c>
      <c r="M164" s="12"/>
      <c r="N164" s="10"/>
      <c r="O164" s="10"/>
      <c r="P164" s="10"/>
      <c r="Q164" s="10"/>
      <c r="R164" s="10"/>
    </row>
    <row r="165" spans="1:18" ht="31.5" customHeight="1">
      <c r="A165" s="12" t="s">
        <v>777</v>
      </c>
      <c r="B165" s="12" t="s">
        <v>794</v>
      </c>
      <c r="C165" s="12"/>
      <c r="D165" s="28" t="s">
        <v>747</v>
      </c>
      <c r="E165" s="32" t="s">
        <v>704</v>
      </c>
      <c r="F165" s="19"/>
      <c r="G165" s="19"/>
      <c r="H165" s="19"/>
      <c r="I165" s="19"/>
      <c r="J165" s="19"/>
      <c r="K165" s="18">
        <f t="shared" si="29"/>
        <v>0</v>
      </c>
      <c r="M165" s="12"/>
      <c r="N165" s="10"/>
      <c r="O165" s="10"/>
      <c r="P165" s="10"/>
      <c r="Q165" s="10"/>
      <c r="R165" s="10"/>
    </row>
    <row r="166" spans="1:18" ht="43.5">
      <c r="A166" s="12" t="s">
        <v>777</v>
      </c>
      <c r="B166" s="12" t="s">
        <v>795</v>
      </c>
      <c r="C166" s="12"/>
      <c r="D166" s="28" t="s">
        <v>748</v>
      </c>
      <c r="E166" s="32" t="s">
        <v>705</v>
      </c>
      <c r="F166" s="19"/>
      <c r="G166" s="19"/>
      <c r="H166" s="19"/>
      <c r="I166" s="19"/>
      <c r="J166" s="19"/>
      <c r="K166" s="18">
        <f t="shared" si="29"/>
        <v>0</v>
      </c>
      <c r="M166" s="12"/>
      <c r="N166" s="10"/>
      <c r="O166" s="10"/>
      <c r="P166" s="10"/>
      <c r="Q166" s="10"/>
      <c r="R166" s="10"/>
    </row>
    <row r="167" spans="1:18" ht="43.5">
      <c r="A167" s="12" t="s">
        <v>777</v>
      </c>
      <c r="B167" s="12" t="s">
        <v>796</v>
      </c>
      <c r="C167" s="12"/>
      <c r="D167" s="28" t="s">
        <v>749</v>
      </c>
      <c r="E167" s="32" t="s">
        <v>706</v>
      </c>
      <c r="F167" s="19"/>
      <c r="G167" s="19"/>
      <c r="H167" s="19"/>
      <c r="I167" s="19"/>
      <c r="J167" s="19"/>
      <c r="K167" s="18">
        <f t="shared" si="29"/>
        <v>0</v>
      </c>
      <c r="M167" s="12"/>
      <c r="N167" s="10"/>
      <c r="O167" s="10"/>
      <c r="P167" s="10"/>
      <c r="Q167" s="10"/>
      <c r="R167" s="10"/>
    </row>
    <row r="168" spans="1:18">
      <c r="A168" s="12" t="s">
        <v>777</v>
      </c>
      <c r="B168" s="12" t="s">
        <v>797</v>
      </c>
      <c r="C168" s="12"/>
      <c r="D168" s="28" t="s">
        <v>750</v>
      </c>
      <c r="E168" s="32" t="s">
        <v>707</v>
      </c>
      <c r="F168" s="19"/>
      <c r="G168" s="19"/>
      <c r="H168" s="19"/>
      <c r="I168" s="19"/>
      <c r="J168" s="19"/>
      <c r="K168" s="18">
        <f t="shared" si="29"/>
        <v>0</v>
      </c>
      <c r="M168" s="12"/>
      <c r="N168" s="10"/>
      <c r="O168" s="10"/>
      <c r="P168" s="10"/>
      <c r="Q168" s="10"/>
      <c r="R168" s="10"/>
    </row>
    <row r="169" spans="1:18" ht="30" customHeight="1">
      <c r="A169" s="12" t="s">
        <v>777</v>
      </c>
      <c r="B169" s="12" t="s">
        <v>798</v>
      </c>
      <c r="C169" s="12"/>
      <c r="D169" s="28" t="s">
        <v>848</v>
      </c>
      <c r="E169" s="32" t="s">
        <v>708</v>
      </c>
      <c r="F169" s="19"/>
      <c r="G169" s="19"/>
      <c r="H169" s="19"/>
      <c r="I169" s="19"/>
      <c r="J169" s="19"/>
      <c r="K169" s="18">
        <f t="shared" si="29"/>
        <v>0</v>
      </c>
      <c r="M169" s="12"/>
      <c r="N169" s="10"/>
      <c r="O169" s="10"/>
      <c r="P169" s="10"/>
      <c r="Q169" s="10"/>
      <c r="R169" s="10"/>
    </row>
    <row r="170" spans="1:18" ht="29">
      <c r="A170" s="12" t="s">
        <v>777</v>
      </c>
      <c r="B170" s="12" t="s">
        <v>799</v>
      </c>
      <c r="C170" s="12"/>
      <c r="D170" s="28" t="s">
        <v>751</v>
      </c>
      <c r="E170" s="32" t="s">
        <v>709</v>
      </c>
      <c r="F170" s="19"/>
      <c r="G170" s="19"/>
      <c r="H170" s="19"/>
      <c r="I170" s="19"/>
      <c r="J170" s="19"/>
      <c r="K170" s="18">
        <f t="shared" si="29"/>
        <v>0</v>
      </c>
      <c r="M170" s="12"/>
      <c r="N170" s="10"/>
      <c r="O170" s="10"/>
      <c r="P170" s="10"/>
      <c r="Q170" s="10"/>
      <c r="R170" s="10"/>
    </row>
    <row r="171" spans="1:18" ht="29">
      <c r="A171" s="12" t="s">
        <v>777</v>
      </c>
      <c r="B171" s="12" t="s">
        <v>800</v>
      </c>
      <c r="C171" s="12"/>
      <c r="D171" s="28" t="s">
        <v>752</v>
      </c>
      <c r="E171" s="32" t="s">
        <v>710</v>
      </c>
      <c r="F171" s="19"/>
      <c r="G171" s="19"/>
      <c r="H171" s="19"/>
      <c r="I171" s="19"/>
      <c r="J171" s="19"/>
      <c r="K171" s="18">
        <f t="shared" si="29"/>
        <v>0</v>
      </c>
      <c r="M171" s="12"/>
      <c r="N171" s="10"/>
      <c r="O171" s="10"/>
      <c r="P171" s="10"/>
      <c r="Q171" s="10"/>
      <c r="R171" s="10"/>
    </row>
    <row r="172" spans="1:18">
      <c r="A172" s="12" t="s">
        <v>777</v>
      </c>
      <c r="B172" s="12" t="s">
        <v>801</v>
      </c>
      <c r="C172" s="12"/>
      <c r="D172" s="40" t="s">
        <v>753</v>
      </c>
      <c r="E172" s="32" t="s">
        <v>711</v>
      </c>
      <c r="F172" s="18">
        <f>F173+F174+F178+F182+F183+F186+F189+F190</f>
        <v>0</v>
      </c>
      <c r="G172" s="18">
        <f t="shared" ref="G172:J172" si="34">G173+G174+G178+G182+G183+G186+G189+G190</f>
        <v>0</v>
      </c>
      <c r="H172" s="18">
        <f t="shared" si="34"/>
        <v>0</v>
      </c>
      <c r="I172" s="18">
        <f t="shared" si="34"/>
        <v>0</v>
      </c>
      <c r="J172" s="18">
        <f t="shared" si="34"/>
        <v>0</v>
      </c>
      <c r="K172" s="18">
        <f t="shared" si="29"/>
        <v>0</v>
      </c>
      <c r="M172" s="12"/>
      <c r="N172" s="10"/>
      <c r="O172" s="10"/>
      <c r="P172" s="10"/>
      <c r="Q172" s="10"/>
      <c r="R172" s="10"/>
    </row>
    <row r="173" spans="1:18">
      <c r="A173" s="12" t="s">
        <v>777</v>
      </c>
      <c r="B173" s="12" t="s">
        <v>802</v>
      </c>
      <c r="C173" s="12"/>
      <c r="D173" s="29" t="s">
        <v>754</v>
      </c>
      <c r="E173" s="32" t="s">
        <v>712</v>
      </c>
      <c r="F173" s="19"/>
      <c r="G173" s="19"/>
      <c r="H173" s="19"/>
      <c r="I173" s="19"/>
      <c r="J173" s="19"/>
      <c r="K173" s="18">
        <f t="shared" si="29"/>
        <v>0</v>
      </c>
      <c r="M173" s="12"/>
      <c r="N173" s="10"/>
      <c r="O173" s="10"/>
      <c r="P173" s="10"/>
      <c r="Q173" s="10"/>
      <c r="R173" s="10"/>
    </row>
    <row r="174" spans="1:18">
      <c r="A174" s="12" t="s">
        <v>777</v>
      </c>
      <c r="B174" s="12" t="s">
        <v>803</v>
      </c>
      <c r="C174" s="12"/>
      <c r="D174" s="41" t="s">
        <v>824</v>
      </c>
      <c r="E174" s="32" t="s">
        <v>713</v>
      </c>
      <c r="F174" s="18">
        <f>F175+F176+F177</f>
        <v>0</v>
      </c>
      <c r="G174" s="18">
        <f t="shared" ref="G174:J174" si="35">G175+G176+G177</f>
        <v>0</v>
      </c>
      <c r="H174" s="18">
        <f t="shared" si="35"/>
        <v>0</v>
      </c>
      <c r="I174" s="18">
        <f t="shared" si="35"/>
        <v>0</v>
      </c>
      <c r="J174" s="18">
        <f t="shared" si="35"/>
        <v>0</v>
      </c>
      <c r="K174" s="18">
        <f t="shared" si="29"/>
        <v>0</v>
      </c>
      <c r="M174" s="12"/>
      <c r="N174" s="10"/>
      <c r="O174" s="10"/>
      <c r="P174" s="10"/>
      <c r="Q174" s="10"/>
      <c r="R174" s="10"/>
    </row>
    <row r="175" spans="1:18">
      <c r="A175" s="12" t="s">
        <v>777</v>
      </c>
      <c r="B175" s="12" t="s">
        <v>804</v>
      </c>
      <c r="C175" s="12"/>
      <c r="D175" s="30" t="s">
        <v>755</v>
      </c>
      <c r="E175" s="32" t="s">
        <v>714</v>
      </c>
      <c r="F175" s="19"/>
      <c r="G175" s="19"/>
      <c r="H175" s="19"/>
      <c r="I175" s="19"/>
      <c r="J175" s="19"/>
      <c r="K175" s="18">
        <f t="shared" si="29"/>
        <v>0</v>
      </c>
      <c r="M175" s="12"/>
      <c r="N175" s="10"/>
      <c r="O175" s="10"/>
      <c r="P175" s="10"/>
      <c r="Q175" s="10"/>
      <c r="R175" s="10"/>
    </row>
    <row r="176" spans="1:18">
      <c r="A176" s="12" t="s">
        <v>777</v>
      </c>
      <c r="B176" s="12" t="s">
        <v>805</v>
      </c>
      <c r="C176" s="12"/>
      <c r="D176" s="30" t="s">
        <v>756</v>
      </c>
      <c r="E176" s="32" t="s">
        <v>715</v>
      </c>
      <c r="F176" s="19"/>
      <c r="G176" s="19"/>
      <c r="H176" s="19"/>
      <c r="I176" s="19"/>
      <c r="J176" s="19"/>
      <c r="K176" s="18">
        <f t="shared" si="29"/>
        <v>0</v>
      </c>
      <c r="M176" s="12"/>
      <c r="N176" s="10"/>
      <c r="O176" s="10"/>
      <c r="P176" s="10"/>
      <c r="Q176" s="10"/>
      <c r="R176" s="10"/>
    </row>
    <row r="177" spans="1:18">
      <c r="A177" s="12" t="s">
        <v>777</v>
      </c>
      <c r="B177" s="12" t="s">
        <v>806</v>
      </c>
      <c r="C177" s="12"/>
      <c r="D177" s="30" t="s">
        <v>757</v>
      </c>
      <c r="E177" s="32" t="s">
        <v>716</v>
      </c>
      <c r="F177" s="19"/>
      <c r="G177" s="19"/>
      <c r="H177" s="19"/>
      <c r="I177" s="19"/>
      <c r="J177" s="19"/>
      <c r="K177" s="18">
        <f t="shared" si="29"/>
        <v>0</v>
      </c>
      <c r="M177" s="12"/>
      <c r="N177" s="10"/>
      <c r="O177" s="10"/>
      <c r="P177" s="10"/>
      <c r="Q177" s="10"/>
      <c r="R177" s="10"/>
    </row>
    <row r="178" spans="1:18">
      <c r="A178" s="12" t="s">
        <v>777</v>
      </c>
      <c r="B178" s="12" t="s">
        <v>807</v>
      </c>
      <c r="C178" s="12"/>
      <c r="D178" s="41" t="s">
        <v>821</v>
      </c>
      <c r="E178" s="32" t="s">
        <v>717</v>
      </c>
      <c r="F178" s="18">
        <f>F179+F180+F181</f>
        <v>0</v>
      </c>
      <c r="G178" s="18">
        <f t="shared" ref="G178:J178" si="36">G179+G180+G181</f>
        <v>0</v>
      </c>
      <c r="H178" s="18">
        <f t="shared" si="36"/>
        <v>0</v>
      </c>
      <c r="I178" s="18">
        <f t="shared" si="36"/>
        <v>0</v>
      </c>
      <c r="J178" s="18">
        <f t="shared" si="36"/>
        <v>0</v>
      </c>
      <c r="K178" s="18">
        <f t="shared" si="29"/>
        <v>0</v>
      </c>
      <c r="M178" s="12"/>
      <c r="N178" s="10"/>
      <c r="O178" s="10"/>
      <c r="P178" s="10"/>
      <c r="Q178" s="10"/>
      <c r="R178" s="10"/>
    </row>
    <row r="179" spans="1:18">
      <c r="A179" s="12" t="s">
        <v>777</v>
      </c>
      <c r="B179" s="12" t="s">
        <v>808</v>
      </c>
      <c r="C179" s="12"/>
      <c r="D179" s="30" t="s">
        <v>758</v>
      </c>
      <c r="E179" s="32" t="s">
        <v>718</v>
      </c>
      <c r="F179" s="19"/>
      <c r="G179" s="19"/>
      <c r="H179" s="19"/>
      <c r="I179" s="19"/>
      <c r="J179" s="19"/>
      <c r="K179" s="18">
        <f t="shared" si="29"/>
        <v>0</v>
      </c>
      <c r="M179" s="12"/>
      <c r="N179" s="10"/>
      <c r="O179" s="10"/>
      <c r="P179" s="10"/>
      <c r="Q179" s="10"/>
      <c r="R179" s="10"/>
    </row>
    <row r="180" spans="1:18">
      <c r="A180" s="12" t="s">
        <v>777</v>
      </c>
      <c r="B180" s="12" t="s">
        <v>809</v>
      </c>
      <c r="C180" s="12"/>
      <c r="D180" s="30" t="s">
        <v>759</v>
      </c>
      <c r="E180" s="32" t="s">
        <v>719</v>
      </c>
      <c r="F180" s="19"/>
      <c r="G180" s="19"/>
      <c r="H180" s="19"/>
      <c r="I180" s="19"/>
      <c r="J180" s="19"/>
      <c r="K180" s="18">
        <f t="shared" si="29"/>
        <v>0</v>
      </c>
      <c r="M180" s="12"/>
      <c r="N180" s="10"/>
      <c r="O180" s="10"/>
      <c r="P180" s="10"/>
      <c r="Q180" s="10"/>
      <c r="R180" s="10"/>
    </row>
    <row r="181" spans="1:18">
      <c r="A181" s="12" t="s">
        <v>777</v>
      </c>
      <c r="B181" s="12" t="s">
        <v>810</v>
      </c>
      <c r="C181" s="12"/>
      <c r="D181" s="30" t="s">
        <v>757</v>
      </c>
      <c r="E181" s="32" t="s">
        <v>720</v>
      </c>
      <c r="F181" s="19"/>
      <c r="G181" s="19"/>
      <c r="H181" s="19"/>
      <c r="I181" s="19"/>
      <c r="J181" s="19"/>
      <c r="K181" s="18">
        <f t="shared" si="29"/>
        <v>0</v>
      </c>
      <c r="M181" s="12"/>
      <c r="N181" s="10"/>
      <c r="O181" s="10"/>
      <c r="P181" s="10"/>
      <c r="Q181" s="10"/>
      <c r="R181" s="10"/>
    </row>
    <row r="182" spans="1:18">
      <c r="A182" s="12" t="s">
        <v>777</v>
      </c>
      <c r="B182" s="12" t="s">
        <v>811</v>
      </c>
      <c r="C182" s="12"/>
      <c r="D182" s="29" t="s">
        <v>760</v>
      </c>
      <c r="E182" s="32" t="s">
        <v>721</v>
      </c>
      <c r="F182" s="19"/>
      <c r="G182" s="19"/>
      <c r="H182" s="19"/>
      <c r="I182" s="19"/>
      <c r="J182" s="19"/>
      <c r="K182" s="18">
        <f t="shared" si="29"/>
        <v>0</v>
      </c>
      <c r="M182" s="12"/>
      <c r="N182" s="10"/>
      <c r="O182" s="10"/>
      <c r="P182" s="10"/>
      <c r="Q182" s="10"/>
      <c r="R182" s="10"/>
    </row>
    <row r="183" spans="1:18">
      <c r="A183" s="12" t="s">
        <v>777</v>
      </c>
      <c r="B183" s="12" t="s">
        <v>812</v>
      </c>
      <c r="C183" s="12"/>
      <c r="D183" s="38" t="s">
        <v>761</v>
      </c>
      <c r="E183" s="32" t="s">
        <v>722</v>
      </c>
      <c r="F183" s="18">
        <f>F184+F185</f>
        <v>0</v>
      </c>
      <c r="G183" s="18">
        <f t="shared" ref="G183:J183" si="37">G184+G185</f>
        <v>0</v>
      </c>
      <c r="H183" s="18">
        <f t="shared" si="37"/>
        <v>0</v>
      </c>
      <c r="I183" s="18">
        <f t="shared" si="37"/>
        <v>0</v>
      </c>
      <c r="J183" s="18">
        <f t="shared" si="37"/>
        <v>0</v>
      </c>
      <c r="K183" s="18">
        <f t="shared" si="29"/>
        <v>0</v>
      </c>
      <c r="M183" s="12"/>
      <c r="N183" s="10"/>
      <c r="O183" s="10"/>
      <c r="P183" s="10"/>
      <c r="Q183" s="10"/>
      <c r="R183" s="10"/>
    </row>
    <row r="184" spans="1:18">
      <c r="A184" s="12" t="s">
        <v>777</v>
      </c>
      <c r="B184" s="12" t="s">
        <v>813</v>
      </c>
      <c r="C184" s="12"/>
      <c r="D184" s="33" t="s">
        <v>762</v>
      </c>
      <c r="E184" s="32" t="s">
        <v>723</v>
      </c>
      <c r="F184" s="19"/>
      <c r="G184" s="19"/>
      <c r="H184" s="19"/>
      <c r="I184" s="19"/>
      <c r="J184" s="19"/>
      <c r="K184" s="18">
        <f t="shared" si="29"/>
        <v>0</v>
      </c>
      <c r="M184" s="12"/>
      <c r="N184" s="10"/>
      <c r="O184" s="10"/>
      <c r="P184" s="10"/>
      <c r="Q184" s="10"/>
      <c r="R184" s="10"/>
    </row>
    <row r="185" spans="1:18">
      <c r="A185" s="12" t="s">
        <v>777</v>
      </c>
      <c r="B185" s="12" t="s">
        <v>814</v>
      </c>
      <c r="C185" s="12"/>
      <c r="D185" s="30" t="s">
        <v>763</v>
      </c>
      <c r="E185" s="32" t="s">
        <v>724</v>
      </c>
      <c r="F185" s="19"/>
      <c r="G185" s="19"/>
      <c r="H185" s="19"/>
      <c r="I185" s="19"/>
      <c r="J185" s="19"/>
      <c r="K185" s="18">
        <f t="shared" si="29"/>
        <v>0</v>
      </c>
      <c r="M185" s="12"/>
      <c r="N185" s="10"/>
      <c r="O185" s="10"/>
      <c r="P185" s="10"/>
      <c r="Q185" s="10"/>
      <c r="R185" s="10"/>
    </row>
    <row r="186" spans="1:18">
      <c r="A186" s="12" t="s">
        <v>777</v>
      </c>
      <c r="B186" s="12" t="s">
        <v>818</v>
      </c>
      <c r="C186" s="12"/>
      <c r="D186" s="41" t="s">
        <v>764</v>
      </c>
      <c r="E186" s="32" t="s">
        <v>725</v>
      </c>
      <c r="F186" s="18">
        <f>F187+F188</f>
        <v>0</v>
      </c>
      <c r="G186" s="18">
        <f t="shared" ref="G186:J186" si="38">G187+G188</f>
        <v>0</v>
      </c>
      <c r="H186" s="18">
        <f t="shared" si="38"/>
        <v>0</v>
      </c>
      <c r="I186" s="18">
        <f t="shared" si="38"/>
        <v>0</v>
      </c>
      <c r="J186" s="18">
        <f t="shared" si="38"/>
        <v>0</v>
      </c>
      <c r="K186" s="18">
        <f t="shared" si="29"/>
        <v>0</v>
      </c>
      <c r="M186" s="12"/>
      <c r="N186" s="10"/>
      <c r="O186" s="10"/>
      <c r="P186" s="10"/>
      <c r="Q186" s="10"/>
      <c r="R186" s="10"/>
    </row>
    <row r="187" spans="1:18">
      <c r="A187" s="12" t="s">
        <v>777</v>
      </c>
      <c r="B187" s="12" t="s">
        <v>815</v>
      </c>
      <c r="C187" s="12"/>
      <c r="D187" s="30" t="s">
        <v>765</v>
      </c>
      <c r="E187" s="32" t="s">
        <v>726</v>
      </c>
      <c r="F187" s="19"/>
      <c r="G187" s="19"/>
      <c r="H187" s="19"/>
      <c r="I187" s="19"/>
      <c r="J187" s="19"/>
      <c r="K187" s="18">
        <f t="shared" si="29"/>
        <v>0</v>
      </c>
      <c r="M187" s="12"/>
      <c r="N187" s="10"/>
      <c r="O187" s="10"/>
      <c r="P187" s="10"/>
      <c r="Q187" s="10"/>
      <c r="R187" s="10"/>
    </row>
    <row r="188" spans="1:18">
      <c r="A188" s="12" t="s">
        <v>777</v>
      </c>
      <c r="B188" s="12" t="s">
        <v>816</v>
      </c>
      <c r="C188" s="12"/>
      <c r="D188" s="30" t="s">
        <v>766</v>
      </c>
      <c r="E188" s="32" t="s">
        <v>727</v>
      </c>
      <c r="F188" s="19"/>
      <c r="G188" s="19"/>
      <c r="H188" s="19"/>
      <c r="I188" s="19"/>
      <c r="J188" s="19"/>
      <c r="K188" s="18">
        <f t="shared" si="29"/>
        <v>0</v>
      </c>
      <c r="M188" s="12"/>
      <c r="N188" s="10"/>
      <c r="O188" s="10"/>
      <c r="P188" s="10"/>
      <c r="Q188" s="10"/>
      <c r="R188" s="10"/>
    </row>
    <row r="189" spans="1:18">
      <c r="A189" s="12" t="s">
        <v>777</v>
      </c>
      <c r="B189" s="12" t="s">
        <v>817</v>
      </c>
      <c r="C189" s="12"/>
      <c r="D189" s="29" t="s">
        <v>772</v>
      </c>
      <c r="E189" s="32" t="s">
        <v>728</v>
      </c>
      <c r="F189" s="19"/>
      <c r="G189" s="19"/>
      <c r="H189" s="19"/>
      <c r="I189" s="19"/>
      <c r="J189" s="19"/>
      <c r="K189" s="18">
        <f t="shared" si="29"/>
        <v>0</v>
      </c>
      <c r="M189" s="12"/>
      <c r="N189" s="10"/>
      <c r="O189" s="10"/>
      <c r="P189" s="10"/>
      <c r="Q189" s="10"/>
      <c r="R189" s="10"/>
    </row>
    <row r="190" spans="1:18">
      <c r="A190" s="12" t="s">
        <v>777</v>
      </c>
      <c r="B190" s="12" t="s">
        <v>819</v>
      </c>
      <c r="C190" s="12"/>
      <c r="D190" s="29" t="s">
        <v>768</v>
      </c>
      <c r="E190" s="32" t="s">
        <v>855</v>
      </c>
      <c r="F190" s="19"/>
      <c r="G190" s="19"/>
      <c r="H190" s="19"/>
      <c r="I190" s="19"/>
      <c r="J190" s="19"/>
      <c r="K190" s="18">
        <f t="shared" si="29"/>
        <v>0</v>
      </c>
      <c r="M190" s="12"/>
      <c r="N190" s="10"/>
      <c r="O190" s="10"/>
      <c r="P190" s="10"/>
      <c r="Q190" s="10"/>
      <c r="R190" s="10"/>
    </row>
    <row r="191" spans="1:18">
      <c r="A191" s="12" t="s">
        <v>777</v>
      </c>
      <c r="B191" s="12" t="s">
        <v>820</v>
      </c>
      <c r="C191" s="12"/>
      <c r="D191" s="28" t="s">
        <v>769</v>
      </c>
      <c r="E191" s="32" t="s">
        <v>856</v>
      </c>
      <c r="F191" s="19"/>
      <c r="G191" s="19"/>
      <c r="H191" s="19"/>
      <c r="I191" s="19"/>
      <c r="J191" s="19"/>
      <c r="K191" s="18">
        <f t="shared" si="29"/>
        <v>0</v>
      </c>
      <c r="M191" s="12"/>
      <c r="N191" s="10"/>
      <c r="O191" s="10"/>
      <c r="P191" s="10"/>
      <c r="Q191" s="10"/>
      <c r="R191" s="10"/>
    </row>
    <row r="192" spans="1:18" ht="29">
      <c r="A192" s="12" t="s">
        <v>777</v>
      </c>
      <c r="B192" s="12"/>
      <c r="C192" s="12"/>
      <c r="D192" s="40" t="s">
        <v>773</v>
      </c>
      <c r="E192" s="32" t="s">
        <v>857</v>
      </c>
      <c r="F192" s="18">
        <f>SUM(F149,F152,F155,F158,F161,F164:F172,F191)</f>
        <v>0</v>
      </c>
      <c r="G192" s="18">
        <f t="shared" ref="G192:J192" si="39">SUM(G149,G152,G155,G158,G161,G164:G172,G191)</f>
        <v>0</v>
      </c>
      <c r="H192" s="18">
        <f t="shared" si="39"/>
        <v>0</v>
      </c>
      <c r="I192" s="18">
        <f t="shared" si="39"/>
        <v>0</v>
      </c>
      <c r="J192" s="18">
        <f t="shared" si="39"/>
        <v>0</v>
      </c>
      <c r="K192" s="18">
        <f t="shared" si="29"/>
        <v>0</v>
      </c>
      <c r="M192" s="12"/>
      <c r="N192" s="10"/>
      <c r="O192" s="10"/>
      <c r="P192" s="10"/>
      <c r="Q192" s="10"/>
      <c r="R192" s="10"/>
    </row>
    <row r="193" spans="1:18">
      <c r="A193" s="12"/>
      <c r="B193" s="12"/>
      <c r="C193" s="12" t="s">
        <v>360</v>
      </c>
      <c r="D193" s="8"/>
      <c r="E193" s="8"/>
      <c r="G193" s="10"/>
      <c r="H193" s="10"/>
      <c r="I193" s="10"/>
      <c r="M193" s="12"/>
      <c r="N193" s="10"/>
      <c r="O193" s="10"/>
      <c r="P193" s="10"/>
      <c r="Q193" s="10"/>
      <c r="R193" s="10"/>
    </row>
    <row r="194" spans="1:18">
      <c r="A194" s="12"/>
      <c r="B194" s="12"/>
      <c r="C194" s="12" t="s">
        <v>363</v>
      </c>
      <c r="D194" s="12"/>
      <c r="E194" s="12"/>
      <c r="F194" s="12"/>
      <c r="G194" s="12"/>
      <c r="H194" s="12"/>
      <c r="I194" s="12"/>
      <c r="J194" s="12"/>
      <c r="K194" s="12"/>
      <c r="L194" s="12"/>
      <c r="M194" s="12" t="s">
        <v>364</v>
      </c>
      <c r="N194" s="10"/>
      <c r="O194" s="10"/>
      <c r="P194" s="10"/>
      <c r="Q194" s="10"/>
      <c r="R194" s="10"/>
    </row>
  </sheetData>
  <mergeCells count="8">
    <mergeCell ref="E1:K1"/>
    <mergeCell ref="D10:D11"/>
    <mergeCell ref="E10:E11"/>
    <mergeCell ref="D9:K9"/>
    <mergeCell ref="E100:E101"/>
    <mergeCell ref="D100:D101"/>
    <mergeCell ref="D99:K99"/>
    <mergeCell ref="D3:F3"/>
  </mergeCells>
  <dataValidations count="978">
    <dataValidation type="decimal" allowBlank="1" showInputMessage="1" showErrorMessage="1" errorTitle="Input Error" error="Please enter a Whole Number between -999999999999999 and 999999999999999" sqref="F14">
      <formula1>-999999999999999</formula1>
      <formula2>999999999999999</formula2>
    </dataValidation>
    <dataValidation type="decimal" allowBlank="1" showInputMessage="1" showErrorMessage="1" errorTitle="Input Error" error="Please enter a Whole Number between -999999999999999 and 999999999999999" sqref="G14">
      <formula1>-999999999999999</formula1>
      <formula2>999999999999999</formula2>
    </dataValidation>
    <dataValidation type="decimal" allowBlank="1" showInputMessage="1" showErrorMessage="1" errorTitle="Input Error" error="Please enter a Whole Number between -999999999999999 and 999999999999999" sqref="H14">
      <formula1>-999999999999999</formula1>
      <formula2>999999999999999</formula2>
    </dataValidation>
    <dataValidation type="decimal" allowBlank="1" showInputMessage="1" showErrorMessage="1" errorTitle="Input Error" error="Please enter a Whole Number between -999999999999999 and 999999999999999" sqref="I14">
      <formula1>-999999999999999</formula1>
      <formula2>999999999999999</formula2>
    </dataValidation>
    <dataValidation type="decimal" allowBlank="1" showInputMessage="1" showErrorMessage="1" errorTitle="Input Error" error="Please enter a Whole Number between -999999999999999 and 999999999999999" sqref="J14">
      <formula1>-999999999999999</formula1>
      <formula2>999999999999999</formula2>
    </dataValidation>
    <dataValidation type="decimal" allowBlank="1" showInputMessage="1" showErrorMessage="1" errorTitle="Input Error" error="Please enter a Whole Number between -999999999999999 and 999999999999999" sqref="K14">
      <formula1>-999999999999999</formula1>
      <formula2>999999999999999</formula2>
    </dataValidation>
    <dataValidation type="decimal" allowBlank="1" showInputMessage="1" showErrorMessage="1" errorTitle="Input Error" error="Please enter a Whole Number between -999999999999999 and 999999999999999" sqref="F15">
      <formula1>-999999999999999</formula1>
      <formula2>999999999999999</formula2>
    </dataValidation>
    <dataValidation type="decimal" allowBlank="1" showInputMessage="1" showErrorMessage="1" errorTitle="Input Error" error="Please enter a Whole Number between -999999999999999 and 999999999999999" sqref="G15">
      <formula1>-999999999999999</formula1>
      <formula2>999999999999999</formula2>
    </dataValidation>
    <dataValidation type="decimal" allowBlank="1" showInputMessage="1" showErrorMessage="1" errorTitle="Input Error" error="Please enter a Whole Number between -999999999999999 and 999999999999999" sqref="H15">
      <formula1>-999999999999999</formula1>
      <formula2>999999999999999</formula2>
    </dataValidation>
    <dataValidation type="decimal" allowBlank="1" showInputMessage="1" showErrorMessage="1" errorTitle="Input Error" error="Please enter a Whole Number between -999999999999999 and 999999999999999" sqref="I15">
      <formula1>-999999999999999</formula1>
      <formula2>999999999999999</formula2>
    </dataValidation>
    <dataValidation type="decimal" allowBlank="1" showInputMessage="1" showErrorMessage="1" errorTitle="Input Error" error="Please enter a Whole Number between -999999999999999 and 999999999999999" sqref="J15">
      <formula1>-999999999999999</formula1>
      <formula2>999999999999999</formula2>
    </dataValidation>
    <dataValidation type="decimal" allowBlank="1" showInputMessage="1" showErrorMessage="1" errorTitle="Input Error" error="Please enter a Whole Number between -999999999999999 and 999999999999999" sqref="K15">
      <formula1>-999999999999999</formula1>
      <formula2>999999999999999</formula2>
    </dataValidation>
    <dataValidation type="decimal" allowBlank="1" showInputMessage="1" showErrorMessage="1" errorTitle="Input Error" error="Please enter a Whole Number between -999999999999999 and 999999999999999" sqref="F16">
      <formula1>-999999999999999</formula1>
      <formula2>999999999999999</formula2>
    </dataValidation>
    <dataValidation type="decimal" allowBlank="1" showInputMessage="1" showErrorMessage="1" errorTitle="Input Error" error="Please enter a Whole Number between -999999999999999 and 999999999999999" sqref="G16">
      <formula1>-999999999999999</formula1>
      <formula2>999999999999999</formula2>
    </dataValidation>
    <dataValidation type="decimal" allowBlank="1" showInputMessage="1" showErrorMessage="1" errorTitle="Input Error" error="Please enter a Whole Number between -999999999999999 and 999999999999999" sqref="H16">
      <formula1>-999999999999999</formula1>
      <formula2>999999999999999</formula2>
    </dataValidation>
    <dataValidation type="decimal" allowBlank="1" showInputMessage="1" showErrorMessage="1" errorTitle="Input Error" error="Please enter a Whole Number between -999999999999999 and 999999999999999" sqref="I16">
      <formula1>-999999999999999</formula1>
      <formula2>999999999999999</formula2>
    </dataValidation>
    <dataValidation type="decimal" allowBlank="1" showInputMessage="1" showErrorMessage="1" errorTitle="Input Error" error="Please enter a Whole Number between -999999999999999 and 999999999999999" sqref="J16">
      <formula1>-999999999999999</formula1>
      <formula2>999999999999999</formula2>
    </dataValidation>
    <dataValidation type="decimal" allowBlank="1" showInputMessage="1" showErrorMessage="1" errorTitle="Input Error" error="Please enter a Whole Number between -999999999999999 and 999999999999999" sqref="K16">
      <formula1>-999999999999999</formula1>
      <formula2>999999999999999</formula2>
    </dataValidation>
    <dataValidation type="decimal" allowBlank="1" showInputMessage="1" showErrorMessage="1" errorTitle="Input Error" error="Please enter a Whole Number between -999999999999999 and 999999999999999" sqref="F17">
      <formula1>-999999999999999</formula1>
      <formula2>999999999999999</formula2>
    </dataValidation>
    <dataValidation type="decimal" allowBlank="1" showInputMessage="1" showErrorMessage="1" errorTitle="Input Error" error="Please enter a Whole Number between -999999999999999 and 999999999999999" sqref="G17">
      <formula1>-999999999999999</formula1>
      <formula2>999999999999999</formula2>
    </dataValidation>
    <dataValidation type="decimal" allowBlank="1" showInputMessage="1" showErrorMessage="1" errorTitle="Input Error" error="Please enter a Whole Number between -999999999999999 and 999999999999999" sqref="H17">
      <formula1>-999999999999999</formula1>
      <formula2>999999999999999</formula2>
    </dataValidation>
    <dataValidation type="decimal" allowBlank="1" showInputMessage="1" showErrorMessage="1" errorTitle="Input Error" error="Please enter a Whole Number between -999999999999999 and 999999999999999" sqref="I17">
      <formula1>-999999999999999</formula1>
      <formula2>999999999999999</formula2>
    </dataValidation>
    <dataValidation type="decimal" allowBlank="1" showInputMessage="1" showErrorMessage="1" errorTitle="Input Error" error="Please enter a Whole Number between -999999999999999 and 999999999999999" sqref="J17">
      <formula1>-999999999999999</formula1>
      <formula2>999999999999999</formula2>
    </dataValidation>
    <dataValidation type="decimal" allowBlank="1" showInputMessage="1" showErrorMessage="1" errorTitle="Input Error" error="Please enter a Whole Number between -999999999999999 and 999999999999999" sqref="K17">
      <formula1>-999999999999999</formula1>
      <formula2>999999999999999</formula2>
    </dataValidation>
    <dataValidation type="decimal" allowBlank="1" showInputMessage="1" showErrorMessage="1" errorTitle="Input Error" error="Please enter a Whole Number between -999999999999999 and 999999999999999" sqref="F18">
      <formula1>-999999999999999</formula1>
      <formula2>999999999999999</formula2>
    </dataValidation>
    <dataValidation type="decimal" allowBlank="1" showInputMessage="1" showErrorMessage="1" errorTitle="Input Error" error="Please enter a Whole Number between -999999999999999 and 999999999999999" sqref="G18">
      <formula1>-999999999999999</formula1>
      <formula2>999999999999999</formula2>
    </dataValidation>
    <dataValidation type="decimal" allowBlank="1" showInputMessage="1" showErrorMessage="1" errorTitle="Input Error" error="Please enter a Whole Number between -999999999999999 and 999999999999999" sqref="H18">
      <formula1>-999999999999999</formula1>
      <formula2>999999999999999</formula2>
    </dataValidation>
    <dataValidation type="decimal" allowBlank="1" showInputMessage="1" showErrorMessage="1" errorTitle="Input Error" error="Please enter a Whole Number between -999999999999999 and 999999999999999" sqref="I18">
      <formula1>-999999999999999</formula1>
      <formula2>999999999999999</formula2>
    </dataValidation>
    <dataValidation type="decimal" allowBlank="1" showInputMessage="1" showErrorMessage="1" errorTitle="Input Error" error="Please enter a Whole Number between -999999999999999 and 999999999999999" sqref="J18">
      <formula1>-999999999999999</formula1>
      <formula2>999999999999999</formula2>
    </dataValidation>
    <dataValidation type="decimal" allowBlank="1" showInputMessage="1" showErrorMessage="1" errorTitle="Input Error" error="Please enter a Whole Number between -999999999999999 and 999999999999999" sqref="K18">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H19">
      <formula1>-999999999999999</formula1>
      <formula2>999999999999999</formula2>
    </dataValidation>
    <dataValidation type="decimal" allowBlank="1" showInputMessage="1" showErrorMessage="1" errorTitle="Input Error" error="Please enter a Whole Number between -999999999999999 and 999999999999999" sqref="I19">
      <formula1>-999999999999999</formula1>
      <formula2>999999999999999</formula2>
    </dataValidation>
    <dataValidation type="decimal" allowBlank="1" showInputMessage="1" showErrorMessage="1" errorTitle="Input Error" error="Please enter a Whole Number between -999999999999999 and 999999999999999" sqref="J19">
      <formula1>-999999999999999</formula1>
      <formula2>999999999999999</formula2>
    </dataValidation>
    <dataValidation type="decimal" allowBlank="1" showInputMessage="1" showErrorMessage="1" errorTitle="Input Error" error="Please enter a Whole Number between -999999999999999 and 999999999999999" sqref="K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 type="decimal" allowBlank="1" showInputMessage="1" showErrorMessage="1" errorTitle="Input Error" error="Please enter a Whole Number between -999999999999999 and 999999999999999" sqref="H20">
      <formula1>-999999999999999</formula1>
      <formula2>999999999999999</formula2>
    </dataValidation>
    <dataValidation type="decimal" allowBlank="1" showInputMessage="1" showErrorMessage="1" errorTitle="Input Error" error="Please enter a Whole Number between -999999999999999 and 999999999999999" sqref="I20">
      <formula1>-999999999999999</formula1>
      <formula2>999999999999999</formula2>
    </dataValidation>
    <dataValidation type="decimal" allowBlank="1" showInputMessage="1" showErrorMessage="1" errorTitle="Input Error" error="Please enter a Whole Number between -999999999999999 and 999999999999999" sqref="J20">
      <formula1>-999999999999999</formula1>
      <formula2>999999999999999</formula2>
    </dataValidation>
    <dataValidation type="decimal" allowBlank="1" showInputMessage="1" showErrorMessage="1" errorTitle="Input Error" error="Please enter a Whole Number between -999999999999999 and 999999999999999" sqref="K20">
      <formula1>-999999999999999</formula1>
      <formula2>999999999999999</formula2>
    </dataValidation>
    <dataValidation type="decimal" allowBlank="1" showInputMessage="1" showErrorMessage="1" errorTitle="Input Error" error="Please enter a Whole Number between -999999999999999 and 999999999999999" sqref="F21">
      <formula1>-999999999999999</formula1>
      <formula2>999999999999999</formula2>
    </dataValidation>
    <dataValidation type="decimal" allowBlank="1" showInputMessage="1" showErrorMessage="1" errorTitle="Input Error" error="Please enter a Whole Number between -999999999999999 and 999999999999999" sqref="G21">
      <formula1>-999999999999999</formula1>
      <formula2>999999999999999</formula2>
    </dataValidation>
    <dataValidation type="decimal" allowBlank="1" showInputMessage="1" showErrorMessage="1" errorTitle="Input Error" error="Please enter a Whole Number between -999999999999999 and 999999999999999" sqref="H21">
      <formula1>-999999999999999</formula1>
      <formula2>999999999999999</formula2>
    </dataValidation>
    <dataValidation type="decimal" allowBlank="1" showInputMessage="1" showErrorMessage="1" errorTitle="Input Error" error="Please enter a Whole Number between -999999999999999 and 999999999999999" sqref="I21">
      <formula1>-999999999999999</formula1>
      <formula2>999999999999999</formula2>
    </dataValidation>
    <dataValidation type="decimal" allowBlank="1" showInputMessage="1" showErrorMessage="1" errorTitle="Input Error" error="Please enter a Whole Number between -999999999999999 and 999999999999999" sqref="J21">
      <formula1>-999999999999999</formula1>
      <formula2>999999999999999</formula2>
    </dataValidation>
    <dataValidation type="decimal" allowBlank="1" showInputMessage="1" showErrorMessage="1" errorTitle="Input Error" error="Please enter a Whole Number between -999999999999999 and 999999999999999" sqref="K21">
      <formula1>-999999999999999</formula1>
      <formula2>999999999999999</formula2>
    </dataValidation>
    <dataValidation type="decimal" allowBlank="1" showInputMessage="1" showErrorMessage="1" errorTitle="Input Error" error="Please enter a Whole Number between -999999999999999 and 999999999999999" sqref="F22">
      <formula1>-999999999999999</formula1>
      <formula2>999999999999999</formula2>
    </dataValidation>
    <dataValidation type="decimal" allowBlank="1" showInputMessage="1" showErrorMessage="1" errorTitle="Input Error" error="Please enter a Whole Number between -999999999999999 and 999999999999999" sqref="G22">
      <formula1>-999999999999999</formula1>
      <formula2>999999999999999</formula2>
    </dataValidation>
    <dataValidation type="decimal" allowBlank="1" showInputMessage="1" showErrorMessage="1" errorTitle="Input Error" error="Please enter a Whole Number between -999999999999999 and 999999999999999" sqref="H22">
      <formula1>-999999999999999</formula1>
      <formula2>999999999999999</formula2>
    </dataValidation>
    <dataValidation type="decimal" allowBlank="1" showInputMessage="1" showErrorMessage="1" errorTitle="Input Error" error="Please enter a Whole Number between -999999999999999 and 999999999999999" sqref="I22">
      <formula1>-999999999999999</formula1>
      <formula2>999999999999999</formula2>
    </dataValidation>
    <dataValidation type="decimal" allowBlank="1" showInputMessage="1" showErrorMessage="1" errorTitle="Input Error" error="Please enter a Whole Number between -999999999999999 and 999999999999999" sqref="J22">
      <formula1>-999999999999999</formula1>
      <formula2>999999999999999</formula2>
    </dataValidation>
    <dataValidation type="decimal" allowBlank="1" showInputMessage="1" showErrorMessage="1" errorTitle="Input Error" error="Please enter a Whole Number between -999999999999999 and 999999999999999" sqref="K22">
      <formula1>-999999999999999</formula1>
      <formula2>999999999999999</formula2>
    </dataValidation>
    <dataValidation type="decimal" allowBlank="1" showInputMessage="1" showErrorMessage="1" errorTitle="Input Error" error="Please enter a Whole Number between -999999999999999 and 999999999999999" sqref="F23">
      <formula1>-999999999999999</formula1>
      <formula2>999999999999999</formula2>
    </dataValidation>
    <dataValidation type="decimal" allowBlank="1" showInputMessage="1" showErrorMessage="1" errorTitle="Input Error" error="Please enter a Whole Number between -999999999999999 and 999999999999999" sqref="G23">
      <formula1>-999999999999999</formula1>
      <formula2>999999999999999</formula2>
    </dataValidation>
    <dataValidation type="decimal" allowBlank="1" showInputMessage="1" showErrorMessage="1" errorTitle="Input Error" error="Please enter a Whole Number between -999999999999999 and 999999999999999" sqref="H23">
      <formula1>-999999999999999</formula1>
      <formula2>999999999999999</formula2>
    </dataValidation>
    <dataValidation type="decimal" allowBlank="1" showInputMessage="1" showErrorMessage="1" errorTitle="Input Error" error="Please enter a Whole Number between -999999999999999 and 999999999999999" sqref="I23">
      <formula1>-999999999999999</formula1>
      <formula2>999999999999999</formula2>
    </dataValidation>
    <dataValidation type="decimal" allowBlank="1" showInputMessage="1" showErrorMessage="1" errorTitle="Input Error" error="Please enter a Whole Number between -999999999999999 and 999999999999999" sqref="J23">
      <formula1>-999999999999999</formula1>
      <formula2>999999999999999</formula2>
    </dataValidation>
    <dataValidation type="decimal" allowBlank="1" showInputMessage="1" showErrorMessage="1" errorTitle="Input Error" error="Please enter a Whole Number between -999999999999999 and 999999999999999" sqref="K23">
      <formula1>-999999999999999</formula1>
      <formula2>999999999999999</formula2>
    </dataValidation>
    <dataValidation type="decimal" allowBlank="1" showInputMessage="1" showErrorMessage="1" errorTitle="Input Error" error="Please enter a Whole Number between -999999999999999 and 999999999999999" sqref="F24">
      <formula1>-999999999999999</formula1>
      <formula2>999999999999999</formula2>
    </dataValidation>
    <dataValidation type="decimal" allowBlank="1" showInputMessage="1" showErrorMessage="1" errorTitle="Input Error" error="Please enter a Whole Number between -999999999999999 and 999999999999999" sqref="G24">
      <formula1>-999999999999999</formula1>
      <formula2>999999999999999</formula2>
    </dataValidation>
    <dataValidation type="decimal" allowBlank="1" showInputMessage="1" showErrorMessage="1" errorTitle="Input Error" error="Please enter a Whole Number between -999999999999999 and 999999999999999" sqref="H24">
      <formula1>-999999999999999</formula1>
      <formula2>999999999999999</formula2>
    </dataValidation>
    <dataValidation type="decimal" allowBlank="1" showInputMessage="1" showErrorMessage="1" errorTitle="Input Error" error="Please enter a Whole Number between -999999999999999 and 999999999999999" sqref="I24">
      <formula1>-999999999999999</formula1>
      <formula2>999999999999999</formula2>
    </dataValidation>
    <dataValidation type="decimal" allowBlank="1" showInputMessage="1" showErrorMessage="1" errorTitle="Input Error" error="Please enter a Whole Number between -999999999999999 and 999999999999999" sqref="J24">
      <formula1>-999999999999999</formula1>
      <formula2>999999999999999</formula2>
    </dataValidation>
    <dataValidation type="decimal" allowBlank="1" showInputMessage="1" showErrorMessage="1" errorTitle="Input Error" error="Please enter a Whole Number between -999999999999999 and 999999999999999" sqref="K24">
      <formula1>-999999999999999</formula1>
      <formula2>999999999999999</formula2>
    </dataValidation>
    <dataValidation type="decimal" allowBlank="1" showInputMessage="1" showErrorMessage="1" errorTitle="Input Error" error="Please enter a Whole Number between -999999999999999 and 999999999999999" sqref="F25">
      <formula1>-999999999999999</formula1>
      <formula2>999999999999999</formula2>
    </dataValidation>
    <dataValidation type="decimal" allowBlank="1" showInputMessage="1" showErrorMessage="1" errorTitle="Input Error" error="Please enter a Whole Number between -999999999999999 and 999999999999999" sqref="G25">
      <formula1>-999999999999999</formula1>
      <formula2>999999999999999</formula2>
    </dataValidation>
    <dataValidation type="decimal" allowBlank="1" showInputMessage="1" showErrorMessage="1" errorTitle="Input Error" error="Please enter a Whole Number between -999999999999999 and 999999999999999" sqref="H25">
      <formula1>-999999999999999</formula1>
      <formula2>999999999999999</formula2>
    </dataValidation>
    <dataValidation type="decimal" allowBlank="1" showInputMessage="1" showErrorMessage="1" errorTitle="Input Error" error="Please enter a Whole Number between -999999999999999 and 999999999999999" sqref="I25">
      <formula1>-999999999999999</formula1>
      <formula2>999999999999999</formula2>
    </dataValidation>
    <dataValidation type="decimal" allowBlank="1" showInputMessage="1" showErrorMessage="1" errorTitle="Input Error" error="Please enter a Whole Number between -999999999999999 and 999999999999999" sqref="J25">
      <formula1>-999999999999999</formula1>
      <formula2>999999999999999</formula2>
    </dataValidation>
    <dataValidation type="decimal" allowBlank="1" showInputMessage="1" showErrorMessage="1" errorTitle="Input Error" error="Please enter a Whole Number between -999999999999999 and 999999999999999" sqref="K25">
      <formula1>-999999999999999</formula1>
      <formula2>999999999999999</formula2>
    </dataValidation>
    <dataValidation type="decimal" allowBlank="1" showInputMessage="1" showErrorMessage="1" errorTitle="Input Error" error="Please enter a Whole Number between -999999999999999 and 999999999999999" sqref="F26">
      <formula1>-999999999999999</formula1>
      <formula2>999999999999999</formula2>
    </dataValidation>
    <dataValidation type="decimal" allowBlank="1" showInputMessage="1" showErrorMessage="1" errorTitle="Input Error" error="Please enter a Whole Number between -999999999999999 and 999999999999999" sqref="G26">
      <formula1>-999999999999999</formula1>
      <formula2>999999999999999</formula2>
    </dataValidation>
    <dataValidation type="decimal" allowBlank="1" showInputMessage="1" showErrorMessage="1" errorTitle="Input Error" error="Please enter a Whole Number between -999999999999999 and 999999999999999" sqref="H26">
      <formula1>-999999999999999</formula1>
      <formula2>999999999999999</formula2>
    </dataValidation>
    <dataValidation type="decimal" allowBlank="1" showInputMessage="1" showErrorMessage="1" errorTitle="Input Error" error="Please enter a Whole Number between -999999999999999 and 999999999999999" sqref="I26">
      <formula1>-999999999999999</formula1>
      <formula2>999999999999999</formula2>
    </dataValidation>
    <dataValidation type="decimal" allowBlank="1" showInputMessage="1" showErrorMessage="1" errorTitle="Input Error" error="Please enter a Whole Number between -999999999999999 and 999999999999999" sqref="J26">
      <formula1>-999999999999999</formula1>
      <formula2>999999999999999</formula2>
    </dataValidation>
    <dataValidation type="decimal" allowBlank="1" showInputMessage="1" showErrorMessage="1" errorTitle="Input Error" error="Please enter a Whole Number between -999999999999999 and 999999999999999" sqref="K26">
      <formula1>-999999999999999</formula1>
      <formula2>999999999999999</formula2>
    </dataValidation>
    <dataValidation type="decimal" allowBlank="1" showInputMessage="1" showErrorMessage="1" errorTitle="Input Error" error="Please enter a Whole Number between -999999999999999 and 999999999999999" sqref="F27">
      <formula1>-999999999999999</formula1>
      <formula2>999999999999999</formula2>
    </dataValidation>
    <dataValidation type="decimal" allowBlank="1" showInputMessage="1" showErrorMessage="1" errorTitle="Input Error" error="Please enter a Whole Number between -999999999999999 and 999999999999999" sqref="G27">
      <formula1>-999999999999999</formula1>
      <formula2>999999999999999</formula2>
    </dataValidation>
    <dataValidation type="decimal" allowBlank="1" showInputMessage="1" showErrorMessage="1" errorTitle="Input Error" error="Please enter a Whole Number between -999999999999999 and 999999999999999" sqref="H27">
      <formula1>-999999999999999</formula1>
      <formula2>999999999999999</formula2>
    </dataValidation>
    <dataValidation type="decimal" allowBlank="1" showInputMessage="1" showErrorMessage="1" errorTitle="Input Error" error="Please enter a Whole Number between -999999999999999 and 999999999999999" sqref="I27">
      <formula1>-999999999999999</formula1>
      <formula2>999999999999999</formula2>
    </dataValidation>
    <dataValidation type="decimal" allowBlank="1" showInputMessage="1" showErrorMessage="1" errorTitle="Input Error" error="Please enter a Whole Number between -999999999999999 and 999999999999999" sqref="J27">
      <formula1>-999999999999999</formula1>
      <formula2>999999999999999</formula2>
    </dataValidation>
    <dataValidation type="decimal" allowBlank="1" showInputMessage="1" showErrorMessage="1" errorTitle="Input Error" error="Please enter a Whole Number between -999999999999999 and 999999999999999" sqref="K27">
      <formula1>-999999999999999</formula1>
      <formula2>999999999999999</formula2>
    </dataValidation>
    <dataValidation type="decimal" allowBlank="1" showInputMessage="1" showErrorMessage="1" errorTitle="Input Error" error="Please enter a Whole Number between -999999999999999 and 999999999999999" sqref="F28">
      <formula1>-999999999999999</formula1>
      <formula2>999999999999999</formula2>
    </dataValidation>
    <dataValidation type="decimal" allowBlank="1" showInputMessage="1" showErrorMessage="1" errorTitle="Input Error" error="Please enter a Whole Number between -999999999999999 and 999999999999999" sqref="G28">
      <formula1>-999999999999999</formula1>
      <formula2>999999999999999</formula2>
    </dataValidation>
    <dataValidation type="decimal" allowBlank="1" showInputMessage="1" showErrorMessage="1" errorTitle="Input Error" error="Please enter a Whole Number between -999999999999999 and 999999999999999" sqref="H28">
      <formula1>-999999999999999</formula1>
      <formula2>999999999999999</formula2>
    </dataValidation>
    <dataValidation type="decimal" allowBlank="1" showInputMessage="1" showErrorMessage="1" errorTitle="Input Error" error="Please enter a Whole Number between -999999999999999 and 999999999999999" sqref="I28">
      <formula1>-999999999999999</formula1>
      <formula2>999999999999999</formula2>
    </dataValidation>
    <dataValidation type="decimal" allowBlank="1" showInputMessage="1" showErrorMessage="1" errorTitle="Input Error" error="Please enter a Whole Number between -999999999999999 and 999999999999999" sqref="J28">
      <formula1>-999999999999999</formula1>
      <formula2>999999999999999</formula2>
    </dataValidation>
    <dataValidation type="decimal" allowBlank="1" showInputMessage="1" showErrorMessage="1" errorTitle="Input Error" error="Please enter a Whole Number between -999999999999999 and 999999999999999" sqref="K28">
      <formula1>-999999999999999</formula1>
      <formula2>999999999999999</formula2>
    </dataValidation>
    <dataValidation type="decimal" allowBlank="1" showInputMessage="1" showErrorMessage="1" errorTitle="Input Error" error="Please enter a Whole Number between -999999999999999 and 999999999999999" sqref="F29">
      <formula1>-999999999999999</formula1>
      <formula2>999999999999999</formula2>
    </dataValidation>
    <dataValidation type="decimal" allowBlank="1" showInputMessage="1" showErrorMessage="1" errorTitle="Input Error" error="Please enter a Whole Number between -999999999999999 and 999999999999999" sqref="G29">
      <formula1>-999999999999999</formula1>
      <formula2>999999999999999</formula2>
    </dataValidation>
    <dataValidation type="decimal" allowBlank="1" showInputMessage="1" showErrorMessage="1" errorTitle="Input Error" error="Please enter a Whole Number between -999999999999999 and 999999999999999" sqref="H29">
      <formula1>-999999999999999</formula1>
      <formula2>999999999999999</formula2>
    </dataValidation>
    <dataValidation type="decimal" allowBlank="1" showInputMessage="1" showErrorMessage="1" errorTitle="Input Error" error="Please enter a Whole Number between -999999999999999 and 999999999999999" sqref="I29">
      <formula1>-999999999999999</formula1>
      <formula2>999999999999999</formula2>
    </dataValidation>
    <dataValidation type="decimal" allowBlank="1" showInputMessage="1" showErrorMessage="1" errorTitle="Input Error" error="Please enter a Whole Number between -999999999999999 and 999999999999999" sqref="J29">
      <formula1>-999999999999999</formula1>
      <formula2>999999999999999</formula2>
    </dataValidation>
    <dataValidation type="decimal" allowBlank="1" showInputMessage="1" showErrorMessage="1" errorTitle="Input Error" error="Please enter a Whole Number between -999999999999999 and 999999999999999" sqref="K29">
      <formula1>-999999999999999</formula1>
      <formula2>999999999999999</formula2>
    </dataValidation>
    <dataValidation type="decimal" allowBlank="1" showInputMessage="1" showErrorMessage="1" errorTitle="Input Error" error="Please enter a Whole Number between -999999999999999 and 999999999999999" sqref="F30">
      <formula1>-999999999999999</formula1>
      <formula2>999999999999999</formula2>
    </dataValidation>
    <dataValidation type="decimal" allowBlank="1" showInputMessage="1" showErrorMessage="1" errorTitle="Input Error" error="Please enter a Whole Number between -999999999999999 and 999999999999999" sqref="G30">
      <formula1>-999999999999999</formula1>
      <formula2>999999999999999</formula2>
    </dataValidation>
    <dataValidation type="decimal" allowBlank="1" showInputMessage="1" showErrorMessage="1" errorTitle="Input Error" error="Please enter a Whole Number between -999999999999999 and 999999999999999" sqref="H30">
      <formula1>-999999999999999</formula1>
      <formula2>999999999999999</formula2>
    </dataValidation>
    <dataValidation type="decimal" allowBlank="1" showInputMessage="1" showErrorMessage="1" errorTitle="Input Error" error="Please enter a Whole Number between -999999999999999 and 999999999999999" sqref="I30">
      <formula1>-999999999999999</formula1>
      <formula2>999999999999999</formula2>
    </dataValidation>
    <dataValidation type="decimal" allowBlank="1" showInputMessage="1" showErrorMessage="1" errorTitle="Input Error" error="Please enter a Whole Number between -999999999999999 and 999999999999999" sqref="J30">
      <formula1>-999999999999999</formula1>
      <formula2>999999999999999</formula2>
    </dataValidation>
    <dataValidation type="decimal" allowBlank="1" showInputMessage="1" showErrorMessage="1" errorTitle="Input Error" error="Please enter a Whole Number between -999999999999999 and 999999999999999" sqref="K30">
      <formula1>-999999999999999</formula1>
      <formula2>999999999999999</formula2>
    </dataValidation>
    <dataValidation type="decimal" allowBlank="1" showInputMessage="1" showErrorMessage="1" errorTitle="Input Error" error="Please enter a Whole Number between -999999999999999 and 999999999999999" sqref="F31">
      <formula1>-999999999999999</formula1>
      <formula2>999999999999999</formula2>
    </dataValidation>
    <dataValidation type="decimal" allowBlank="1" showInputMessage="1" showErrorMessage="1" errorTitle="Input Error" error="Please enter a Whole Number between -999999999999999 and 999999999999999" sqref="G31">
      <formula1>-999999999999999</formula1>
      <formula2>999999999999999</formula2>
    </dataValidation>
    <dataValidation type="decimal" allowBlank="1" showInputMessage="1" showErrorMessage="1" errorTitle="Input Error" error="Please enter a Whole Number between -999999999999999 and 999999999999999" sqref="H31">
      <formula1>-999999999999999</formula1>
      <formula2>999999999999999</formula2>
    </dataValidation>
    <dataValidation type="decimal" allowBlank="1" showInputMessage="1" showErrorMessage="1" errorTitle="Input Error" error="Please enter a Whole Number between -999999999999999 and 999999999999999" sqref="I31">
      <formula1>-999999999999999</formula1>
      <formula2>999999999999999</formula2>
    </dataValidation>
    <dataValidation type="decimal" allowBlank="1" showInputMessage="1" showErrorMessage="1" errorTitle="Input Error" error="Please enter a Whole Number between -999999999999999 and 999999999999999" sqref="J31">
      <formula1>-999999999999999</formula1>
      <formula2>999999999999999</formula2>
    </dataValidation>
    <dataValidation type="decimal" allowBlank="1" showInputMessage="1" showErrorMessage="1" errorTitle="Input Error" error="Please enter a Whole Number between -999999999999999 and 999999999999999" sqref="K31">
      <formula1>-999999999999999</formula1>
      <formula2>999999999999999</formula2>
    </dataValidation>
    <dataValidation type="decimal" allowBlank="1" showInputMessage="1" showErrorMessage="1" errorTitle="Input Error" error="Please enter a Whole Number between -999999999999999 and 999999999999999" sqref="F32">
      <formula1>-999999999999999</formula1>
      <formula2>999999999999999</formula2>
    </dataValidation>
    <dataValidation type="decimal" allowBlank="1" showInputMessage="1" showErrorMessage="1" errorTitle="Input Error" error="Please enter a Whole Number between -999999999999999 and 999999999999999" sqref="G32">
      <formula1>-999999999999999</formula1>
      <formula2>999999999999999</formula2>
    </dataValidation>
    <dataValidation type="decimal" allowBlank="1" showInputMessage="1" showErrorMessage="1" errorTitle="Input Error" error="Please enter a Whole Number between -999999999999999 and 999999999999999" sqref="H32">
      <formula1>-999999999999999</formula1>
      <formula2>999999999999999</formula2>
    </dataValidation>
    <dataValidation type="decimal" allowBlank="1" showInputMessage="1" showErrorMessage="1" errorTitle="Input Error" error="Please enter a Whole Number between -999999999999999 and 999999999999999" sqref="I32">
      <formula1>-999999999999999</formula1>
      <formula2>999999999999999</formula2>
    </dataValidation>
    <dataValidation type="decimal" allowBlank="1" showInputMessage="1" showErrorMessage="1" errorTitle="Input Error" error="Please enter a Whole Number between -999999999999999 and 999999999999999" sqref="J32">
      <formula1>-999999999999999</formula1>
      <formula2>999999999999999</formula2>
    </dataValidation>
    <dataValidation type="decimal" allowBlank="1" showInputMessage="1" showErrorMessage="1" errorTitle="Input Error" error="Please enter a Whole Number between -999999999999999 and 999999999999999" sqref="K32">
      <formula1>-999999999999999</formula1>
      <formula2>999999999999999</formula2>
    </dataValidation>
    <dataValidation type="decimal" allowBlank="1" showInputMessage="1" showErrorMessage="1" errorTitle="Input Error" error="Please enter a Whole Number between -999999999999999 and 999999999999999" sqref="F33">
      <formula1>-999999999999999</formula1>
      <formula2>999999999999999</formula2>
    </dataValidation>
    <dataValidation type="decimal" allowBlank="1" showInputMessage="1" showErrorMessage="1" errorTitle="Input Error" error="Please enter a Whole Number between -999999999999999 and 999999999999999" sqref="G33">
      <formula1>-999999999999999</formula1>
      <formula2>999999999999999</formula2>
    </dataValidation>
    <dataValidation type="decimal" allowBlank="1" showInputMessage="1" showErrorMessage="1" errorTitle="Input Error" error="Please enter a Whole Number between -999999999999999 and 999999999999999" sqref="H33">
      <formula1>-999999999999999</formula1>
      <formula2>999999999999999</formula2>
    </dataValidation>
    <dataValidation type="decimal" allowBlank="1" showInputMessage="1" showErrorMessage="1" errorTitle="Input Error" error="Please enter a Whole Number between -999999999999999 and 999999999999999" sqref="I33">
      <formula1>-999999999999999</formula1>
      <formula2>999999999999999</formula2>
    </dataValidation>
    <dataValidation type="decimal" allowBlank="1" showInputMessage="1" showErrorMessage="1" errorTitle="Input Error" error="Please enter a Whole Number between -999999999999999 and 999999999999999" sqref="J33">
      <formula1>-999999999999999</formula1>
      <formula2>999999999999999</formula2>
    </dataValidation>
    <dataValidation type="decimal" allowBlank="1" showInputMessage="1" showErrorMessage="1" errorTitle="Input Error" error="Please enter a Whole Number between -999999999999999 and 999999999999999" sqref="K33">
      <formula1>-999999999999999</formula1>
      <formula2>999999999999999</formula2>
    </dataValidation>
    <dataValidation type="decimal" allowBlank="1" showInputMessage="1" showErrorMessage="1" errorTitle="Input Error" error="Please enter a Whole Number between -999999999999999 and 999999999999999" sqref="F34">
      <formula1>-999999999999999</formula1>
      <formula2>999999999999999</formula2>
    </dataValidation>
    <dataValidation type="decimal" allowBlank="1" showInputMessage="1" showErrorMessage="1" errorTitle="Input Error" error="Please enter a Whole Number between -999999999999999 and 999999999999999" sqref="G34">
      <formula1>-999999999999999</formula1>
      <formula2>999999999999999</formula2>
    </dataValidation>
    <dataValidation type="decimal" allowBlank="1" showInputMessage="1" showErrorMessage="1" errorTitle="Input Error" error="Please enter a Whole Number between -999999999999999 and 999999999999999" sqref="H34">
      <formula1>-999999999999999</formula1>
      <formula2>999999999999999</formula2>
    </dataValidation>
    <dataValidation type="decimal" allowBlank="1" showInputMessage="1" showErrorMessage="1" errorTitle="Input Error" error="Please enter a Whole Number between -999999999999999 and 999999999999999" sqref="I34">
      <formula1>-999999999999999</formula1>
      <formula2>999999999999999</formula2>
    </dataValidation>
    <dataValidation type="decimal" allowBlank="1" showInputMessage="1" showErrorMessage="1" errorTitle="Input Error" error="Please enter a Whole Number between -999999999999999 and 999999999999999" sqref="J34">
      <formula1>-999999999999999</formula1>
      <formula2>999999999999999</formula2>
    </dataValidation>
    <dataValidation type="decimal" allowBlank="1" showInputMessage="1" showErrorMessage="1" errorTitle="Input Error" error="Please enter a Whole Number between -999999999999999 and 999999999999999" sqref="K34">
      <formula1>-999999999999999</formula1>
      <formula2>999999999999999</formula2>
    </dataValidation>
    <dataValidation type="decimal" allowBlank="1" showInputMessage="1" showErrorMessage="1" errorTitle="Input Error" error="Please enter a Whole Number between -999999999999999 and 999999999999999" sqref="F35">
      <formula1>-999999999999999</formula1>
      <formula2>999999999999999</formula2>
    </dataValidation>
    <dataValidation type="decimal" allowBlank="1" showInputMessage="1" showErrorMessage="1" errorTitle="Input Error" error="Please enter a Whole Number between -999999999999999 and 999999999999999" sqref="G35">
      <formula1>-999999999999999</formula1>
      <formula2>999999999999999</formula2>
    </dataValidation>
    <dataValidation type="decimal" allowBlank="1" showInputMessage="1" showErrorMessage="1" errorTitle="Input Error" error="Please enter a Whole Number between -999999999999999 and 999999999999999" sqref="H35">
      <formula1>-999999999999999</formula1>
      <formula2>999999999999999</formula2>
    </dataValidation>
    <dataValidation type="decimal" allowBlank="1" showInputMessage="1" showErrorMessage="1" errorTitle="Input Error" error="Please enter a Whole Number between -999999999999999 and 999999999999999" sqref="I35">
      <formula1>-999999999999999</formula1>
      <formula2>999999999999999</formula2>
    </dataValidation>
    <dataValidation type="decimal" allowBlank="1" showInputMessage="1" showErrorMessage="1" errorTitle="Input Error" error="Please enter a Whole Number between -999999999999999 and 999999999999999" sqref="J35">
      <formula1>-999999999999999</formula1>
      <formula2>999999999999999</formula2>
    </dataValidation>
    <dataValidation type="decimal" allowBlank="1" showInputMessage="1" showErrorMessage="1" errorTitle="Input Error" error="Please enter a Whole Number between -999999999999999 and 999999999999999" sqref="K35">
      <formula1>-999999999999999</formula1>
      <formula2>999999999999999</formula2>
    </dataValidation>
    <dataValidation type="decimal" allowBlank="1" showInputMessage="1" showErrorMessage="1" errorTitle="Input Error" error="Please enter a Whole Number between -999999999999999 and 999999999999999" sqref="F36">
      <formula1>-999999999999999</formula1>
      <formula2>999999999999999</formula2>
    </dataValidation>
    <dataValidation type="decimal" allowBlank="1" showInputMessage="1" showErrorMessage="1" errorTitle="Input Error" error="Please enter a Whole Number between -999999999999999 and 999999999999999" sqref="G36">
      <formula1>-999999999999999</formula1>
      <formula2>999999999999999</formula2>
    </dataValidation>
    <dataValidation type="decimal" allowBlank="1" showInputMessage="1" showErrorMessage="1" errorTitle="Input Error" error="Please enter a Whole Number between -999999999999999 and 999999999999999" sqref="H36">
      <formula1>-999999999999999</formula1>
      <formula2>999999999999999</formula2>
    </dataValidation>
    <dataValidation type="decimal" allowBlank="1" showInputMessage="1" showErrorMessage="1" errorTitle="Input Error" error="Please enter a Whole Number between -999999999999999 and 999999999999999" sqref="I36">
      <formula1>-999999999999999</formula1>
      <formula2>999999999999999</formula2>
    </dataValidation>
    <dataValidation type="decimal" allowBlank="1" showInputMessage="1" showErrorMessage="1" errorTitle="Input Error" error="Please enter a Whole Number between -999999999999999 and 999999999999999" sqref="J36">
      <formula1>-999999999999999</formula1>
      <formula2>999999999999999</formula2>
    </dataValidation>
    <dataValidation type="decimal" allowBlank="1" showInputMessage="1" showErrorMessage="1" errorTitle="Input Error" error="Please enter a Whole Number between -999999999999999 and 999999999999999" sqref="K36">
      <formula1>-999999999999999</formula1>
      <formula2>999999999999999</formula2>
    </dataValidation>
    <dataValidation type="decimal" allowBlank="1" showInputMessage="1" showErrorMessage="1" errorTitle="Input Error" error="Please enter a Whole Number between -999999999999999 and 999999999999999" sqref="F37">
      <formula1>-999999999999999</formula1>
      <formula2>999999999999999</formula2>
    </dataValidation>
    <dataValidation type="decimal" allowBlank="1" showInputMessage="1" showErrorMessage="1" errorTitle="Input Error" error="Please enter a Whole Number between -999999999999999 and 999999999999999" sqref="G37">
      <formula1>-999999999999999</formula1>
      <formula2>999999999999999</formula2>
    </dataValidation>
    <dataValidation type="decimal" allowBlank="1" showInputMessage="1" showErrorMessage="1" errorTitle="Input Error" error="Please enter a Whole Number between -999999999999999 and 999999999999999" sqref="H37">
      <formula1>-999999999999999</formula1>
      <formula2>999999999999999</formula2>
    </dataValidation>
    <dataValidation type="decimal" allowBlank="1" showInputMessage="1" showErrorMessage="1" errorTitle="Input Error" error="Please enter a Whole Number between -999999999999999 and 999999999999999" sqref="I37">
      <formula1>-999999999999999</formula1>
      <formula2>999999999999999</formula2>
    </dataValidation>
    <dataValidation type="decimal" allowBlank="1" showInputMessage="1" showErrorMessage="1" errorTitle="Input Error" error="Please enter a Whole Number between -999999999999999 and 999999999999999" sqref="J37">
      <formula1>-999999999999999</formula1>
      <formula2>999999999999999</formula2>
    </dataValidation>
    <dataValidation type="decimal" allowBlank="1" showInputMessage="1" showErrorMessage="1" errorTitle="Input Error" error="Please enter a Whole Number between -999999999999999 and 999999999999999" sqref="K37">
      <formula1>-999999999999999</formula1>
      <formula2>999999999999999</formula2>
    </dataValidation>
    <dataValidation type="decimal" allowBlank="1" showInputMessage="1" showErrorMessage="1" errorTitle="Input Error" error="Please enter a Whole Number between -999999999999999 and 999999999999999" sqref="F38">
      <formula1>-999999999999999</formula1>
      <formula2>999999999999999</formula2>
    </dataValidation>
    <dataValidation type="decimal" allowBlank="1" showInputMessage="1" showErrorMessage="1" errorTitle="Input Error" error="Please enter a Whole Number between -999999999999999 and 999999999999999" sqref="G38">
      <formula1>-999999999999999</formula1>
      <formula2>999999999999999</formula2>
    </dataValidation>
    <dataValidation type="decimal" allowBlank="1" showInputMessage="1" showErrorMessage="1" errorTitle="Input Error" error="Please enter a Whole Number between -999999999999999 and 999999999999999" sqref="H38">
      <formula1>-999999999999999</formula1>
      <formula2>999999999999999</formula2>
    </dataValidation>
    <dataValidation type="decimal" allowBlank="1" showInputMessage="1" showErrorMessage="1" errorTitle="Input Error" error="Please enter a Whole Number between -999999999999999 and 999999999999999" sqref="I38">
      <formula1>-999999999999999</formula1>
      <formula2>999999999999999</formula2>
    </dataValidation>
    <dataValidation type="decimal" allowBlank="1" showInputMessage="1" showErrorMessage="1" errorTitle="Input Error" error="Please enter a Whole Number between -999999999999999 and 999999999999999" sqref="J38">
      <formula1>-999999999999999</formula1>
      <formula2>999999999999999</formula2>
    </dataValidation>
    <dataValidation type="decimal" allowBlank="1" showInputMessage="1" showErrorMessage="1" errorTitle="Input Error" error="Please enter a Whole Number between -999999999999999 and 999999999999999" sqref="K38">
      <formula1>-999999999999999</formula1>
      <formula2>999999999999999</formula2>
    </dataValidation>
    <dataValidation type="decimal" allowBlank="1" showInputMessage="1" showErrorMessage="1" errorTitle="Input Error" error="Please enter a Whole Number between -999999999999999 and 999999999999999" sqref="F39">
      <formula1>-999999999999999</formula1>
      <formula2>999999999999999</formula2>
    </dataValidation>
    <dataValidation type="decimal" allowBlank="1" showInputMessage="1" showErrorMessage="1" errorTitle="Input Error" error="Please enter a Whole Number between -999999999999999 and 999999999999999" sqref="G39">
      <formula1>-999999999999999</formula1>
      <formula2>999999999999999</formula2>
    </dataValidation>
    <dataValidation type="decimal" allowBlank="1" showInputMessage="1" showErrorMessage="1" errorTitle="Input Error" error="Please enter a Whole Number between -999999999999999 and 999999999999999" sqref="H39">
      <formula1>-999999999999999</formula1>
      <formula2>999999999999999</formula2>
    </dataValidation>
    <dataValidation type="decimal" allowBlank="1" showInputMessage="1" showErrorMessage="1" errorTitle="Input Error" error="Please enter a Whole Number between -999999999999999 and 999999999999999" sqref="I39">
      <formula1>-999999999999999</formula1>
      <formula2>999999999999999</formula2>
    </dataValidation>
    <dataValidation type="decimal" allowBlank="1" showInputMessage="1" showErrorMessage="1" errorTitle="Input Error" error="Please enter a Whole Number between -999999999999999 and 999999999999999" sqref="J39">
      <formula1>-999999999999999</formula1>
      <formula2>999999999999999</formula2>
    </dataValidation>
    <dataValidation type="decimal" allowBlank="1" showInputMessage="1" showErrorMessage="1" errorTitle="Input Error" error="Please enter a Whole Number between -999999999999999 and 999999999999999" sqref="K39">
      <formula1>-999999999999999</formula1>
      <formula2>999999999999999</formula2>
    </dataValidation>
    <dataValidation type="decimal" allowBlank="1" showInputMessage="1" showErrorMessage="1" errorTitle="Input Error" error="Please enter a Whole Number between -999999999999999 and 999999999999999" sqref="F41">
      <formula1>-999999999999999</formula1>
      <formula2>999999999999999</formula2>
    </dataValidation>
    <dataValidation type="decimal" allowBlank="1" showInputMessage="1" showErrorMessage="1" errorTitle="Input Error" error="Please enter a Whole Number between -999999999999999 and 999999999999999" sqref="G41">
      <formula1>-999999999999999</formula1>
      <formula2>999999999999999</formula2>
    </dataValidation>
    <dataValidation type="decimal" allowBlank="1" showInputMessage="1" showErrorMessage="1" errorTitle="Input Error" error="Please enter a Whole Number between -999999999999999 and 999999999999999" sqref="H41">
      <formula1>-999999999999999</formula1>
      <formula2>999999999999999</formula2>
    </dataValidation>
    <dataValidation type="decimal" allowBlank="1" showInputMessage="1" showErrorMessage="1" errorTitle="Input Error" error="Please enter a Whole Number between -999999999999999 and 999999999999999" sqref="I41">
      <formula1>-999999999999999</formula1>
      <formula2>999999999999999</formula2>
    </dataValidation>
    <dataValidation type="decimal" allowBlank="1" showInputMessage="1" showErrorMessage="1" errorTitle="Input Error" error="Please enter a Whole Number between -999999999999999 and 999999999999999" sqref="J41">
      <formula1>-999999999999999</formula1>
      <formula2>999999999999999</formula2>
    </dataValidation>
    <dataValidation type="decimal" allowBlank="1" showInputMessage="1" showErrorMessage="1" errorTitle="Input Error" error="Please enter a Whole Number between -999999999999999 and 999999999999999" sqref="K41">
      <formula1>-999999999999999</formula1>
      <formula2>999999999999999</formula2>
    </dataValidation>
    <dataValidation type="decimal" allowBlank="1" showInputMessage="1" showErrorMessage="1" errorTitle="Input Error" error="Please enter a Whole Number between -999999999999999 and 999999999999999" sqref="F42">
      <formula1>-999999999999999</formula1>
      <formula2>999999999999999</formula2>
    </dataValidation>
    <dataValidation type="decimal" allowBlank="1" showInputMessage="1" showErrorMessage="1" errorTitle="Input Error" error="Please enter a Whole Number between -999999999999999 and 999999999999999" sqref="G42">
      <formula1>-999999999999999</formula1>
      <formula2>999999999999999</formula2>
    </dataValidation>
    <dataValidation type="decimal" allowBlank="1" showInputMessage="1" showErrorMessage="1" errorTitle="Input Error" error="Please enter a Whole Number between -999999999999999 and 999999999999999" sqref="H42">
      <formula1>-999999999999999</formula1>
      <formula2>999999999999999</formula2>
    </dataValidation>
    <dataValidation type="decimal" allowBlank="1" showInputMessage="1" showErrorMessage="1" errorTitle="Input Error" error="Please enter a Whole Number between -999999999999999 and 999999999999999" sqref="I42">
      <formula1>-999999999999999</formula1>
      <formula2>999999999999999</formula2>
    </dataValidation>
    <dataValidation type="decimal" allowBlank="1" showInputMessage="1" showErrorMessage="1" errorTitle="Input Error" error="Please enter a Whole Number between -999999999999999 and 999999999999999" sqref="J42">
      <formula1>-999999999999999</formula1>
      <formula2>999999999999999</formula2>
    </dataValidation>
    <dataValidation type="decimal" allowBlank="1" showInputMessage="1" showErrorMessage="1" errorTitle="Input Error" error="Please enter a Whole Number between -999999999999999 and 999999999999999" sqref="K42">
      <formula1>-999999999999999</formula1>
      <formula2>999999999999999</formula2>
    </dataValidation>
    <dataValidation type="decimal" allowBlank="1" showInputMessage="1" showErrorMessage="1" errorTitle="Input Error" error="Please enter a Whole Number between -999999999999999 and 999999999999999" sqref="F43">
      <formula1>-999999999999999</formula1>
      <formula2>999999999999999</formula2>
    </dataValidation>
    <dataValidation type="decimal" allowBlank="1" showInputMessage="1" showErrorMessage="1" errorTitle="Input Error" error="Please enter a Whole Number between -999999999999999 and 999999999999999" sqref="G43">
      <formula1>-999999999999999</formula1>
      <formula2>999999999999999</formula2>
    </dataValidation>
    <dataValidation type="decimal" allowBlank="1" showInputMessage="1" showErrorMessage="1" errorTitle="Input Error" error="Please enter a Whole Number between -999999999999999 and 999999999999999" sqref="H43">
      <formula1>-999999999999999</formula1>
      <formula2>999999999999999</formula2>
    </dataValidation>
    <dataValidation type="decimal" allowBlank="1" showInputMessage="1" showErrorMessage="1" errorTitle="Input Error" error="Please enter a Whole Number between -999999999999999 and 999999999999999" sqref="I43">
      <formula1>-999999999999999</formula1>
      <formula2>999999999999999</formula2>
    </dataValidation>
    <dataValidation type="decimal" allowBlank="1" showInputMessage="1" showErrorMessage="1" errorTitle="Input Error" error="Please enter a Whole Number between -999999999999999 and 999999999999999" sqref="J43">
      <formula1>-999999999999999</formula1>
      <formula2>999999999999999</formula2>
    </dataValidation>
    <dataValidation type="decimal" allowBlank="1" showInputMessage="1" showErrorMessage="1" errorTitle="Input Error" error="Please enter a Whole Number between -999999999999999 and 999999999999999" sqref="K43">
      <formula1>-999999999999999</formula1>
      <formula2>999999999999999</formula2>
    </dataValidation>
    <dataValidation type="decimal" allowBlank="1" showInputMessage="1" showErrorMessage="1" errorTitle="Input Error" error="Please enter a Whole Number between -999999999999999 and 999999999999999" sqref="F44">
      <formula1>-999999999999999</formula1>
      <formula2>999999999999999</formula2>
    </dataValidation>
    <dataValidation type="decimal" allowBlank="1" showInputMessage="1" showErrorMessage="1" errorTitle="Input Error" error="Please enter a Whole Number between -999999999999999 and 999999999999999" sqref="G44">
      <formula1>-999999999999999</formula1>
      <formula2>999999999999999</formula2>
    </dataValidation>
    <dataValidation type="decimal" allowBlank="1" showInputMessage="1" showErrorMessage="1" errorTitle="Input Error" error="Please enter a Whole Number between -999999999999999 and 999999999999999" sqref="H44">
      <formula1>-999999999999999</formula1>
      <formula2>999999999999999</formula2>
    </dataValidation>
    <dataValidation type="decimal" allowBlank="1" showInputMessage="1" showErrorMessage="1" errorTitle="Input Error" error="Please enter a Whole Number between -999999999999999 and 999999999999999" sqref="I44">
      <formula1>-999999999999999</formula1>
      <formula2>999999999999999</formula2>
    </dataValidation>
    <dataValidation type="decimal" allowBlank="1" showInputMessage="1" showErrorMessage="1" errorTitle="Input Error" error="Please enter a Whole Number between -999999999999999 and 999999999999999" sqref="J44">
      <formula1>-999999999999999</formula1>
      <formula2>999999999999999</formula2>
    </dataValidation>
    <dataValidation type="decimal" allowBlank="1" showInputMessage="1" showErrorMessage="1" errorTitle="Input Error" error="Please enter a Whole Number between -999999999999999 and 999999999999999" sqref="K44">
      <formula1>-999999999999999</formula1>
      <formula2>999999999999999</formula2>
    </dataValidation>
    <dataValidation type="decimal" allowBlank="1" showInputMessage="1" showErrorMessage="1" errorTitle="Input Error" error="Please enter a Whole Number between -999999999999999 and 999999999999999" sqref="F45">
      <formula1>-999999999999999</formula1>
      <formula2>999999999999999</formula2>
    </dataValidation>
    <dataValidation type="decimal" allowBlank="1" showInputMessage="1" showErrorMessage="1" errorTitle="Input Error" error="Please enter a Whole Number between -999999999999999 and 999999999999999" sqref="G45">
      <formula1>-999999999999999</formula1>
      <formula2>999999999999999</formula2>
    </dataValidation>
    <dataValidation type="decimal" allowBlank="1" showInputMessage="1" showErrorMessage="1" errorTitle="Input Error" error="Please enter a Whole Number between -999999999999999 and 999999999999999" sqref="H45">
      <formula1>-999999999999999</formula1>
      <formula2>999999999999999</formula2>
    </dataValidation>
    <dataValidation type="decimal" allowBlank="1" showInputMessage="1" showErrorMessage="1" errorTitle="Input Error" error="Please enter a Whole Number between -999999999999999 and 999999999999999" sqref="I45">
      <formula1>-999999999999999</formula1>
      <formula2>999999999999999</formula2>
    </dataValidation>
    <dataValidation type="decimal" allowBlank="1" showInputMessage="1" showErrorMessage="1" errorTitle="Input Error" error="Please enter a Whole Number between -999999999999999 and 999999999999999" sqref="J45">
      <formula1>-999999999999999</formula1>
      <formula2>999999999999999</formula2>
    </dataValidation>
    <dataValidation type="decimal" allowBlank="1" showInputMessage="1" showErrorMessage="1" errorTitle="Input Error" error="Please enter a Whole Number between -999999999999999 and 999999999999999" sqref="K45">
      <formula1>-999999999999999</formula1>
      <formula2>999999999999999</formula2>
    </dataValidation>
    <dataValidation type="decimal" allowBlank="1" showInputMessage="1" showErrorMessage="1" errorTitle="Input Error" error="Please enter a Whole Number between -999999999999999 and 999999999999999" sqref="F46">
      <formula1>-999999999999999</formula1>
      <formula2>999999999999999</formula2>
    </dataValidation>
    <dataValidation type="decimal" allowBlank="1" showInputMessage="1" showErrorMessage="1" errorTitle="Input Error" error="Please enter a Whole Number between -999999999999999 and 999999999999999" sqref="G46">
      <formula1>-999999999999999</formula1>
      <formula2>999999999999999</formula2>
    </dataValidation>
    <dataValidation type="decimal" allowBlank="1" showInputMessage="1" showErrorMessage="1" errorTitle="Input Error" error="Please enter a Whole Number between -999999999999999 and 999999999999999" sqref="H46">
      <formula1>-999999999999999</formula1>
      <formula2>999999999999999</formula2>
    </dataValidation>
    <dataValidation type="decimal" allowBlank="1" showInputMessage="1" showErrorMessage="1" errorTitle="Input Error" error="Please enter a Whole Number between -999999999999999 and 999999999999999" sqref="I46">
      <formula1>-999999999999999</formula1>
      <formula2>999999999999999</formula2>
    </dataValidation>
    <dataValidation type="decimal" allowBlank="1" showInputMessage="1" showErrorMessage="1" errorTitle="Input Error" error="Please enter a Whole Number between -999999999999999 and 999999999999999" sqref="J46">
      <formula1>-999999999999999</formula1>
      <formula2>999999999999999</formula2>
    </dataValidation>
    <dataValidation type="decimal" allowBlank="1" showInputMessage="1" showErrorMessage="1" errorTitle="Input Error" error="Please enter a Whole Number between -999999999999999 and 999999999999999" sqref="K46">
      <formula1>-999999999999999</formula1>
      <formula2>999999999999999</formula2>
    </dataValidation>
    <dataValidation type="decimal" allowBlank="1" showInputMessage="1" showErrorMessage="1" errorTitle="Input Error" error="Please enter a Whole Number between -999999999999999 and 999999999999999" sqref="F47">
      <formula1>-999999999999999</formula1>
      <formula2>999999999999999</formula2>
    </dataValidation>
    <dataValidation type="decimal" allowBlank="1" showInputMessage="1" showErrorMessage="1" errorTitle="Input Error" error="Please enter a Whole Number between -999999999999999 and 999999999999999" sqref="G47">
      <formula1>-999999999999999</formula1>
      <formula2>999999999999999</formula2>
    </dataValidation>
    <dataValidation type="decimal" allowBlank="1" showInputMessage="1" showErrorMessage="1" errorTitle="Input Error" error="Please enter a Whole Number between -999999999999999 and 999999999999999" sqref="H47">
      <formula1>-999999999999999</formula1>
      <formula2>999999999999999</formula2>
    </dataValidation>
    <dataValidation type="decimal" allowBlank="1" showInputMessage="1" showErrorMessage="1" errorTitle="Input Error" error="Please enter a Whole Number between -999999999999999 and 999999999999999" sqref="I47">
      <formula1>-999999999999999</formula1>
      <formula2>999999999999999</formula2>
    </dataValidation>
    <dataValidation type="decimal" allowBlank="1" showInputMessage="1" showErrorMessage="1" errorTitle="Input Error" error="Please enter a Whole Number between -999999999999999 and 999999999999999" sqref="J47">
      <formula1>-999999999999999</formula1>
      <formula2>999999999999999</formula2>
    </dataValidation>
    <dataValidation type="decimal" allowBlank="1" showInputMessage="1" showErrorMessage="1" errorTitle="Input Error" error="Please enter a Whole Number between -999999999999999 and 999999999999999" sqref="K47">
      <formula1>-999999999999999</formula1>
      <formula2>999999999999999</formula2>
    </dataValidation>
    <dataValidation type="decimal" allowBlank="1" showInputMessage="1" showErrorMessage="1" errorTitle="Input Error" error="Please enter a Whole Number between -999999999999999 and 999999999999999" sqref="F48">
      <formula1>-999999999999999</formula1>
      <formula2>999999999999999</formula2>
    </dataValidation>
    <dataValidation type="decimal" allowBlank="1" showInputMessage="1" showErrorMessage="1" errorTitle="Input Error" error="Please enter a Whole Number between -999999999999999 and 999999999999999" sqref="G48">
      <formula1>-999999999999999</formula1>
      <formula2>999999999999999</formula2>
    </dataValidation>
    <dataValidation type="decimal" allowBlank="1" showInputMessage="1" showErrorMessage="1" errorTitle="Input Error" error="Please enter a Whole Number between -999999999999999 and 999999999999999" sqref="H48">
      <formula1>-999999999999999</formula1>
      <formula2>999999999999999</formula2>
    </dataValidation>
    <dataValidation type="decimal" allowBlank="1" showInputMessage="1" showErrorMessage="1" errorTitle="Input Error" error="Please enter a Whole Number between -999999999999999 and 999999999999999" sqref="I48">
      <formula1>-999999999999999</formula1>
      <formula2>999999999999999</formula2>
    </dataValidation>
    <dataValidation type="decimal" allowBlank="1" showInputMessage="1" showErrorMessage="1" errorTitle="Input Error" error="Please enter a Whole Number between -999999999999999 and 999999999999999" sqref="J48">
      <formula1>-999999999999999</formula1>
      <formula2>999999999999999</formula2>
    </dataValidation>
    <dataValidation type="decimal" allowBlank="1" showInputMessage="1" showErrorMessage="1" errorTitle="Input Error" error="Please enter a Whole Number between -999999999999999 and 999999999999999" sqref="K48">
      <formula1>-999999999999999</formula1>
      <formula2>999999999999999</formula2>
    </dataValidation>
    <dataValidation type="decimal" allowBlank="1" showInputMessage="1" showErrorMessage="1" errorTitle="Input Error" error="Please enter a Whole Number between -999999999999999 and 999999999999999" sqref="F49">
      <formula1>-999999999999999</formula1>
      <formula2>999999999999999</formula2>
    </dataValidation>
    <dataValidation type="decimal" allowBlank="1" showInputMessage="1" showErrorMessage="1" errorTitle="Input Error" error="Please enter a Whole Number between -999999999999999 and 999999999999999" sqref="G49">
      <formula1>-999999999999999</formula1>
      <formula2>999999999999999</formula2>
    </dataValidation>
    <dataValidation type="decimal" allowBlank="1" showInputMessage="1" showErrorMessage="1" errorTitle="Input Error" error="Please enter a Whole Number between -999999999999999 and 999999999999999" sqref="H49">
      <formula1>-999999999999999</formula1>
      <formula2>999999999999999</formula2>
    </dataValidation>
    <dataValidation type="decimal" allowBlank="1" showInputMessage="1" showErrorMessage="1" errorTitle="Input Error" error="Please enter a Whole Number between -999999999999999 and 999999999999999" sqref="I49">
      <formula1>-999999999999999</formula1>
      <formula2>999999999999999</formula2>
    </dataValidation>
    <dataValidation type="decimal" allowBlank="1" showInputMessage="1" showErrorMessage="1" errorTitle="Input Error" error="Please enter a Whole Number between -999999999999999 and 999999999999999" sqref="J49">
      <formula1>-999999999999999</formula1>
      <formula2>999999999999999</formula2>
    </dataValidation>
    <dataValidation type="decimal" allowBlank="1" showInputMessage="1" showErrorMessage="1" errorTitle="Input Error" error="Please enter a Whole Number between -999999999999999 and 999999999999999" sqref="K49">
      <formula1>-999999999999999</formula1>
      <formula2>999999999999999</formula2>
    </dataValidation>
    <dataValidation type="decimal" allowBlank="1" showInputMessage="1" showErrorMessage="1" errorTitle="Input Error" error="Please enter a Whole Number between -999999999999999 and 999999999999999" sqref="F50">
      <formula1>-999999999999999</formula1>
      <formula2>999999999999999</formula2>
    </dataValidation>
    <dataValidation type="decimal" allowBlank="1" showInputMessage="1" showErrorMessage="1" errorTitle="Input Error" error="Please enter a Whole Number between -999999999999999 and 999999999999999" sqref="G50">
      <formula1>-999999999999999</formula1>
      <formula2>999999999999999</formula2>
    </dataValidation>
    <dataValidation type="decimal" allowBlank="1" showInputMessage="1" showErrorMessage="1" errorTitle="Input Error" error="Please enter a Whole Number between -999999999999999 and 999999999999999" sqref="H50">
      <formula1>-999999999999999</formula1>
      <formula2>999999999999999</formula2>
    </dataValidation>
    <dataValidation type="decimal" allowBlank="1" showInputMessage="1" showErrorMessage="1" errorTitle="Input Error" error="Please enter a Whole Number between -999999999999999 and 999999999999999" sqref="I50">
      <formula1>-999999999999999</formula1>
      <formula2>999999999999999</formula2>
    </dataValidation>
    <dataValidation type="decimal" allowBlank="1" showInputMessage="1" showErrorMessage="1" errorTitle="Input Error" error="Please enter a Whole Number between -999999999999999 and 999999999999999" sqref="J50">
      <formula1>-999999999999999</formula1>
      <formula2>999999999999999</formula2>
    </dataValidation>
    <dataValidation type="decimal" allowBlank="1" showInputMessage="1" showErrorMessage="1" errorTitle="Input Error" error="Please enter a Whole Number between -999999999999999 and 999999999999999" sqref="K50">
      <formula1>-999999999999999</formula1>
      <formula2>999999999999999</formula2>
    </dataValidation>
    <dataValidation type="decimal" allowBlank="1" showInputMessage="1" showErrorMessage="1" errorTitle="Input Error" error="Please enter a Whole Number between -999999999999999 and 999999999999999" sqref="F51">
      <formula1>-999999999999999</formula1>
      <formula2>999999999999999</formula2>
    </dataValidation>
    <dataValidation type="decimal" allowBlank="1" showInputMessage="1" showErrorMessage="1" errorTitle="Input Error" error="Please enter a Whole Number between -999999999999999 and 999999999999999" sqref="G51">
      <formula1>-999999999999999</formula1>
      <formula2>999999999999999</formula2>
    </dataValidation>
    <dataValidation type="decimal" allowBlank="1" showInputMessage="1" showErrorMessage="1" errorTitle="Input Error" error="Please enter a Whole Number between -999999999999999 and 999999999999999" sqref="H51">
      <formula1>-999999999999999</formula1>
      <formula2>999999999999999</formula2>
    </dataValidation>
    <dataValidation type="decimal" allowBlank="1" showInputMessage="1" showErrorMessage="1" errorTitle="Input Error" error="Please enter a Whole Number between -999999999999999 and 999999999999999" sqref="I51">
      <formula1>-999999999999999</formula1>
      <formula2>999999999999999</formula2>
    </dataValidation>
    <dataValidation type="decimal" allowBlank="1" showInputMessage="1" showErrorMessage="1" errorTitle="Input Error" error="Please enter a Whole Number between -999999999999999 and 999999999999999" sqref="J51">
      <formula1>-999999999999999</formula1>
      <formula2>999999999999999</formula2>
    </dataValidation>
    <dataValidation type="decimal" allowBlank="1" showInputMessage="1" showErrorMessage="1" errorTitle="Input Error" error="Please enter a Whole Number between -999999999999999 and 999999999999999" sqref="K51">
      <formula1>-999999999999999</formula1>
      <formula2>999999999999999</formula2>
    </dataValidation>
    <dataValidation type="decimal" allowBlank="1" showInputMessage="1" showErrorMessage="1" errorTitle="Input Error" error="Please enter a Whole Number between -999999999999999 and 999999999999999" sqref="F52">
      <formula1>-999999999999999</formula1>
      <formula2>999999999999999</formula2>
    </dataValidation>
    <dataValidation type="decimal" allowBlank="1" showInputMessage="1" showErrorMessage="1" errorTitle="Input Error" error="Please enter a Whole Number between -999999999999999 and 999999999999999" sqref="G52">
      <formula1>-999999999999999</formula1>
      <formula2>999999999999999</formula2>
    </dataValidation>
    <dataValidation type="decimal" allowBlank="1" showInputMessage="1" showErrorMessage="1" errorTitle="Input Error" error="Please enter a Whole Number between -999999999999999 and 999999999999999" sqref="H52">
      <formula1>-999999999999999</formula1>
      <formula2>999999999999999</formula2>
    </dataValidation>
    <dataValidation type="decimal" allowBlank="1" showInputMessage="1" showErrorMessage="1" errorTitle="Input Error" error="Please enter a Whole Number between -999999999999999 and 999999999999999" sqref="I52">
      <formula1>-999999999999999</formula1>
      <formula2>999999999999999</formula2>
    </dataValidation>
    <dataValidation type="decimal" allowBlank="1" showInputMessage="1" showErrorMessage="1" errorTitle="Input Error" error="Please enter a Whole Number between -999999999999999 and 999999999999999" sqref="J52">
      <formula1>-999999999999999</formula1>
      <formula2>999999999999999</formula2>
    </dataValidation>
    <dataValidation type="decimal" allowBlank="1" showInputMessage="1" showErrorMessage="1" errorTitle="Input Error" error="Please enter a Whole Number between -999999999999999 and 999999999999999" sqref="K52">
      <formula1>-999999999999999</formula1>
      <formula2>999999999999999</formula2>
    </dataValidation>
    <dataValidation type="decimal" allowBlank="1" showInputMessage="1" showErrorMessage="1" errorTitle="Input Error" error="Please enter a Whole Number between -999999999999999 and 999999999999999" sqref="F53">
      <formula1>-999999999999999</formula1>
      <formula2>999999999999999</formula2>
    </dataValidation>
    <dataValidation type="decimal" allowBlank="1" showInputMessage="1" showErrorMessage="1" errorTitle="Input Error" error="Please enter a Whole Number between -999999999999999 and 999999999999999" sqref="G53">
      <formula1>-999999999999999</formula1>
      <formula2>999999999999999</formula2>
    </dataValidation>
    <dataValidation type="decimal" allowBlank="1" showInputMessage="1" showErrorMessage="1" errorTitle="Input Error" error="Please enter a Whole Number between -999999999999999 and 999999999999999" sqref="H53">
      <formula1>-999999999999999</formula1>
      <formula2>999999999999999</formula2>
    </dataValidation>
    <dataValidation type="decimal" allowBlank="1" showInputMessage="1" showErrorMessage="1" errorTitle="Input Error" error="Please enter a Whole Number between -999999999999999 and 999999999999999" sqref="I53">
      <formula1>-999999999999999</formula1>
      <formula2>999999999999999</formula2>
    </dataValidation>
    <dataValidation type="decimal" allowBlank="1" showInputMessage="1" showErrorMessage="1" errorTitle="Input Error" error="Please enter a Whole Number between -999999999999999 and 999999999999999" sqref="J53">
      <formula1>-999999999999999</formula1>
      <formula2>999999999999999</formula2>
    </dataValidation>
    <dataValidation type="decimal" allowBlank="1" showInputMessage="1" showErrorMessage="1" errorTitle="Input Error" error="Please enter a Whole Number between -999999999999999 and 999999999999999" sqref="K53">
      <formula1>-999999999999999</formula1>
      <formula2>999999999999999</formula2>
    </dataValidation>
    <dataValidation type="decimal" allowBlank="1" showInputMessage="1" showErrorMessage="1" errorTitle="Input Error" error="Please enter a Whole Number between -999999999999999 and 999999999999999" sqref="F54">
      <formula1>-999999999999999</formula1>
      <formula2>999999999999999</formula2>
    </dataValidation>
    <dataValidation type="decimal" allowBlank="1" showInputMessage="1" showErrorMessage="1" errorTitle="Input Error" error="Please enter a Whole Number between -999999999999999 and 999999999999999" sqref="G54">
      <formula1>-999999999999999</formula1>
      <formula2>999999999999999</formula2>
    </dataValidation>
    <dataValidation type="decimal" allowBlank="1" showInputMessage="1" showErrorMessage="1" errorTitle="Input Error" error="Please enter a Whole Number between -999999999999999 and 999999999999999" sqref="H54">
      <formula1>-999999999999999</formula1>
      <formula2>999999999999999</formula2>
    </dataValidation>
    <dataValidation type="decimal" allowBlank="1" showInputMessage="1" showErrorMessage="1" errorTitle="Input Error" error="Please enter a Whole Number between -999999999999999 and 999999999999999" sqref="I54">
      <formula1>-999999999999999</formula1>
      <formula2>999999999999999</formula2>
    </dataValidation>
    <dataValidation type="decimal" allowBlank="1" showInputMessage="1" showErrorMessage="1" errorTitle="Input Error" error="Please enter a Whole Number between -999999999999999 and 999999999999999" sqref="J54">
      <formula1>-999999999999999</formula1>
      <formula2>999999999999999</formula2>
    </dataValidation>
    <dataValidation type="decimal" allowBlank="1" showInputMessage="1" showErrorMessage="1" errorTitle="Input Error" error="Please enter a Whole Number between -999999999999999 and 999999999999999" sqref="K54">
      <formula1>-999999999999999</formula1>
      <formula2>999999999999999</formula2>
    </dataValidation>
    <dataValidation type="decimal" allowBlank="1" showInputMessage="1" showErrorMessage="1" errorTitle="Input Error" error="Please enter a Whole Number between -999999999999999 and 999999999999999" sqref="F55">
      <formula1>-999999999999999</formula1>
      <formula2>999999999999999</formula2>
    </dataValidation>
    <dataValidation type="decimal" allowBlank="1" showInputMessage="1" showErrorMessage="1" errorTitle="Input Error" error="Please enter a Whole Number between -999999999999999 and 999999999999999" sqref="G55">
      <formula1>-999999999999999</formula1>
      <formula2>999999999999999</formula2>
    </dataValidation>
    <dataValidation type="decimal" allowBlank="1" showInputMessage="1" showErrorMessage="1" errorTitle="Input Error" error="Please enter a Whole Number between -999999999999999 and 999999999999999" sqref="H55">
      <formula1>-999999999999999</formula1>
      <formula2>999999999999999</formula2>
    </dataValidation>
    <dataValidation type="decimal" allowBlank="1" showInputMessage="1" showErrorMessage="1" errorTitle="Input Error" error="Please enter a Whole Number between -999999999999999 and 999999999999999" sqref="I55">
      <formula1>-999999999999999</formula1>
      <formula2>999999999999999</formula2>
    </dataValidation>
    <dataValidation type="decimal" allowBlank="1" showInputMessage="1" showErrorMessage="1" errorTitle="Input Error" error="Please enter a Whole Number between -999999999999999 and 999999999999999" sqref="J55">
      <formula1>-999999999999999</formula1>
      <formula2>999999999999999</formula2>
    </dataValidation>
    <dataValidation type="decimal" allowBlank="1" showInputMessage="1" showErrorMessage="1" errorTitle="Input Error" error="Please enter a Whole Number between -999999999999999 and 999999999999999" sqref="K55">
      <formula1>-999999999999999</formula1>
      <formula2>999999999999999</formula2>
    </dataValidation>
    <dataValidation type="decimal" allowBlank="1" showInputMessage="1" showErrorMessage="1" errorTitle="Input Error" error="Please enter a Whole Number between -999999999999999 and 999999999999999" sqref="F56">
      <formula1>-999999999999999</formula1>
      <formula2>999999999999999</formula2>
    </dataValidation>
    <dataValidation type="decimal" allowBlank="1" showInputMessage="1" showErrorMessage="1" errorTitle="Input Error" error="Please enter a Whole Number between -999999999999999 and 999999999999999" sqref="G56">
      <formula1>-999999999999999</formula1>
      <formula2>999999999999999</formula2>
    </dataValidation>
    <dataValidation type="decimal" allowBlank="1" showInputMessage="1" showErrorMessage="1" errorTitle="Input Error" error="Please enter a Whole Number between -999999999999999 and 999999999999999" sqref="H56">
      <formula1>-999999999999999</formula1>
      <formula2>999999999999999</formula2>
    </dataValidation>
    <dataValidation type="decimal" allowBlank="1" showInputMessage="1" showErrorMessage="1" errorTitle="Input Error" error="Please enter a Whole Number between -999999999999999 and 999999999999999" sqref="I56">
      <formula1>-999999999999999</formula1>
      <formula2>999999999999999</formula2>
    </dataValidation>
    <dataValidation type="decimal" allowBlank="1" showInputMessage="1" showErrorMessage="1" errorTitle="Input Error" error="Please enter a Whole Number between -999999999999999 and 999999999999999" sqref="J56">
      <formula1>-999999999999999</formula1>
      <formula2>999999999999999</formula2>
    </dataValidation>
    <dataValidation type="decimal" allowBlank="1" showInputMessage="1" showErrorMessage="1" errorTitle="Input Error" error="Please enter a Whole Number between -999999999999999 and 999999999999999" sqref="K56">
      <formula1>-999999999999999</formula1>
      <formula2>999999999999999</formula2>
    </dataValidation>
    <dataValidation type="decimal" allowBlank="1" showInputMessage="1" showErrorMessage="1" errorTitle="Input Error" error="Please enter a Whole Number between -999999999999999 and 999999999999999" sqref="F57">
      <formula1>-999999999999999</formula1>
      <formula2>999999999999999</formula2>
    </dataValidation>
    <dataValidation type="decimal" allowBlank="1" showInputMessage="1" showErrorMessage="1" errorTitle="Input Error" error="Please enter a Whole Number between -999999999999999 and 999999999999999" sqref="G57">
      <formula1>-999999999999999</formula1>
      <formula2>999999999999999</formula2>
    </dataValidation>
    <dataValidation type="decimal" allowBlank="1" showInputMessage="1" showErrorMessage="1" errorTitle="Input Error" error="Please enter a Whole Number between -999999999999999 and 999999999999999" sqref="H57">
      <formula1>-999999999999999</formula1>
      <formula2>999999999999999</formula2>
    </dataValidation>
    <dataValidation type="decimal" allowBlank="1" showInputMessage="1" showErrorMessage="1" errorTitle="Input Error" error="Please enter a Whole Number between -999999999999999 and 999999999999999" sqref="I57">
      <formula1>-999999999999999</formula1>
      <formula2>999999999999999</formula2>
    </dataValidation>
    <dataValidation type="decimal" allowBlank="1" showInputMessage="1" showErrorMessage="1" errorTitle="Input Error" error="Please enter a Whole Number between -999999999999999 and 999999999999999" sqref="J57">
      <formula1>-999999999999999</formula1>
      <formula2>999999999999999</formula2>
    </dataValidation>
    <dataValidation type="decimal" allowBlank="1" showInputMessage="1" showErrorMessage="1" errorTitle="Input Error" error="Please enter a Whole Number between -999999999999999 and 999999999999999" sqref="K57">
      <formula1>-999999999999999</formula1>
      <formula2>999999999999999</formula2>
    </dataValidation>
    <dataValidation type="decimal" allowBlank="1" showInputMessage="1" showErrorMessage="1" errorTitle="Input Error" error="Please enter a Whole Number between -999999999999999 and 999999999999999" sqref="F58">
      <formula1>-999999999999999</formula1>
      <formula2>999999999999999</formula2>
    </dataValidation>
    <dataValidation type="decimal" allowBlank="1" showInputMessage="1" showErrorMessage="1" errorTitle="Input Error" error="Please enter a Whole Number between -999999999999999 and 999999999999999" sqref="G58">
      <formula1>-999999999999999</formula1>
      <formula2>999999999999999</formula2>
    </dataValidation>
    <dataValidation type="decimal" allowBlank="1" showInputMessage="1" showErrorMessage="1" errorTitle="Input Error" error="Please enter a Whole Number between -999999999999999 and 999999999999999" sqref="H58">
      <formula1>-999999999999999</formula1>
      <formula2>999999999999999</formula2>
    </dataValidation>
    <dataValidation type="decimal" allowBlank="1" showInputMessage="1" showErrorMessage="1" errorTitle="Input Error" error="Please enter a Whole Number between -999999999999999 and 999999999999999" sqref="I58">
      <formula1>-999999999999999</formula1>
      <formula2>999999999999999</formula2>
    </dataValidation>
    <dataValidation type="decimal" allowBlank="1" showInputMessage="1" showErrorMessage="1" errorTitle="Input Error" error="Please enter a Whole Number between -999999999999999 and 999999999999999" sqref="J58">
      <formula1>-999999999999999</formula1>
      <formula2>999999999999999</formula2>
    </dataValidation>
    <dataValidation type="decimal" allowBlank="1" showInputMessage="1" showErrorMessage="1" errorTitle="Input Error" error="Please enter a Whole Number between -999999999999999 and 999999999999999" sqref="K58">
      <formula1>-999999999999999</formula1>
      <formula2>999999999999999</formula2>
    </dataValidation>
    <dataValidation type="decimal" allowBlank="1" showInputMessage="1" showErrorMessage="1" errorTitle="Input Error" error="Please enter a Whole Number between -999999999999999 and 999999999999999" sqref="F59">
      <formula1>-999999999999999</formula1>
      <formula2>999999999999999</formula2>
    </dataValidation>
    <dataValidation type="decimal" allowBlank="1" showInputMessage="1" showErrorMessage="1" errorTitle="Input Error" error="Please enter a Whole Number between -999999999999999 and 999999999999999" sqref="G59">
      <formula1>-999999999999999</formula1>
      <formula2>999999999999999</formula2>
    </dataValidation>
    <dataValidation type="decimal" allowBlank="1" showInputMessage="1" showErrorMessage="1" errorTitle="Input Error" error="Please enter a Whole Number between -999999999999999 and 999999999999999" sqref="H59">
      <formula1>-999999999999999</formula1>
      <formula2>999999999999999</formula2>
    </dataValidation>
    <dataValidation type="decimal" allowBlank="1" showInputMessage="1" showErrorMessage="1" errorTitle="Input Error" error="Please enter a Whole Number between -999999999999999 and 999999999999999" sqref="I59">
      <formula1>-999999999999999</formula1>
      <formula2>999999999999999</formula2>
    </dataValidation>
    <dataValidation type="decimal" allowBlank="1" showInputMessage="1" showErrorMessage="1" errorTitle="Input Error" error="Please enter a Whole Number between -999999999999999 and 999999999999999" sqref="J59">
      <formula1>-999999999999999</formula1>
      <formula2>999999999999999</formula2>
    </dataValidation>
    <dataValidation type="decimal" allowBlank="1" showInputMessage="1" showErrorMessage="1" errorTitle="Input Error" error="Please enter a Whole Number between -999999999999999 and 999999999999999" sqref="K59">
      <formula1>-999999999999999</formula1>
      <formula2>999999999999999</formula2>
    </dataValidation>
    <dataValidation type="decimal" allowBlank="1" showInputMessage="1" showErrorMessage="1" errorTitle="Input Error" error="Please enter a Whole Number between -999999999999999 and 999999999999999" sqref="F60">
      <formula1>-999999999999999</formula1>
      <formula2>999999999999999</formula2>
    </dataValidation>
    <dataValidation type="decimal" allowBlank="1" showInputMessage="1" showErrorMessage="1" errorTitle="Input Error" error="Please enter a Whole Number between -999999999999999 and 999999999999999" sqref="G60">
      <formula1>-999999999999999</formula1>
      <formula2>999999999999999</formula2>
    </dataValidation>
    <dataValidation type="decimal" allowBlank="1" showInputMessage="1" showErrorMessage="1" errorTitle="Input Error" error="Please enter a Whole Number between -999999999999999 and 999999999999999" sqref="H60">
      <formula1>-999999999999999</formula1>
      <formula2>999999999999999</formula2>
    </dataValidation>
    <dataValidation type="decimal" allowBlank="1" showInputMessage="1" showErrorMessage="1" errorTitle="Input Error" error="Please enter a Whole Number between -999999999999999 and 999999999999999" sqref="I60">
      <formula1>-999999999999999</formula1>
      <formula2>999999999999999</formula2>
    </dataValidation>
    <dataValidation type="decimal" allowBlank="1" showInputMessage="1" showErrorMessage="1" errorTitle="Input Error" error="Please enter a Whole Number between -999999999999999 and 999999999999999" sqref="J60">
      <formula1>-999999999999999</formula1>
      <formula2>999999999999999</formula2>
    </dataValidation>
    <dataValidation type="decimal" allowBlank="1" showInputMessage="1" showErrorMessage="1" errorTitle="Input Error" error="Please enter a Whole Number between -999999999999999 and 999999999999999" sqref="K60">
      <formula1>-999999999999999</formula1>
      <formula2>999999999999999</formula2>
    </dataValidation>
    <dataValidation type="decimal" allowBlank="1" showInputMessage="1" showErrorMessage="1" errorTitle="Input Error" error="Please enter a Whole Number between -999999999999999 and 999999999999999" sqref="F61">
      <formula1>-999999999999999</formula1>
      <formula2>999999999999999</formula2>
    </dataValidation>
    <dataValidation type="decimal" allowBlank="1" showInputMessage="1" showErrorMessage="1" errorTitle="Input Error" error="Please enter a Whole Number between -999999999999999 and 999999999999999" sqref="G61">
      <formula1>-999999999999999</formula1>
      <formula2>999999999999999</formula2>
    </dataValidation>
    <dataValidation type="decimal" allowBlank="1" showInputMessage="1" showErrorMessage="1" errorTitle="Input Error" error="Please enter a Whole Number between -999999999999999 and 999999999999999" sqref="H61">
      <formula1>-999999999999999</formula1>
      <formula2>999999999999999</formula2>
    </dataValidation>
    <dataValidation type="decimal" allowBlank="1" showInputMessage="1" showErrorMessage="1" errorTitle="Input Error" error="Please enter a Whole Number between -999999999999999 and 999999999999999" sqref="I61">
      <formula1>-999999999999999</formula1>
      <formula2>999999999999999</formula2>
    </dataValidation>
    <dataValidation type="decimal" allowBlank="1" showInputMessage="1" showErrorMessage="1" errorTitle="Input Error" error="Please enter a Whole Number between -999999999999999 and 999999999999999" sqref="J61">
      <formula1>-999999999999999</formula1>
      <formula2>999999999999999</formula2>
    </dataValidation>
    <dataValidation type="decimal" allowBlank="1" showInputMessage="1" showErrorMessage="1" errorTitle="Input Error" error="Please enter a Whole Number between -999999999999999 and 999999999999999" sqref="K61">
      <formula1>-999999999999999</formula1>
      <formula2>999999999999999</formula2>
    </dataValidation>
    <dataValidation type="decimal" allowBlank="1" showInputMessage="1" showErrorMessage="1" errorTitle="Input Error" error="Please enter a Whole Number between -999999999999999 and 999999999999999" sqref="F62">
      <formula1>-999999999999999</formula1>
      <formula2>999999999999999</formula2>
    </dataValidation>
    <dataValidation type="decimal" allowBlank="1" showInputMessage="1" showErrorMessage="1" errorTitle="Input Error" error="Please enter a Whole Number between -999999999999999 and 999999999999999" sqref="G62">
      <formula1>-999999999999999</formula1>
      <formula2>999999999999999</formula2>
    </dataValidation>
    <dataValidation type="decimal" allowBlank="1" showInputMessage="1" showErrorMessage="1" errorTitle="Input Error" error="Please enter a Whole Number between -999999999999999 and 999999999999999" sqref="H62">
      <formula1>-999999999999999</formula1>
      <formula2>999999999999999</formula2>
    </dataValidation>
    <dataValidation type="decimal" allowBlank="1" showInputMessage="1" showErrorMessage="1" errorTitle="Input Error" error="Please enter a Whole Number between -999999999999999 and 999999999999999" sqref="I62">
      <formula1>-999999999999999</formula1>
      <formula2>999999999999999</formula2>
    </dataValidation>
    <dataValidation type="decimal" allowBlank="1" showInputMessage="1" showErrorMessage="1" errorTitle="Input Error" error="Please enter a Whole Number between -999999999999999 and 999999999999999" sqref="J62">
      <formula1>-999999999999999</formula1>
      <formula2>999999999999999</formula2>
    </dataValidation>
    <dataValidation type="decimal" allowBlank="1" showInputMessage="1" showErrorMessage="1" errorTitle="Input Error" error="Please enter a Whole Number between -999999999999999 and 999999999999999" sqref="K62">
      <formula1>-999999999999999</formula1>
      <formula2>999999999999999</formula2>
    </dataValidation>
    <dataValidation type="decimal" allowBlank="1" showInputMessage="1" showErrorMessage="1" errorTitle="Input Error" error="Please enter a Whole Number between -999999999999999 and 999999999999999" sqref="F63">
      <formula1>-999999999999999</formula1>
      <formula2>999999999999999</formula2>
    </dataValidation>
    <dataValidation type="decimal" allowBlank="1" showInputMessage="1" showErrorMessage="1" errorTitle="Input Error" error="Please enter a Whole Number between -999999999999999 and 999999999999999" sqref="G63">
      <formula1>-999999999999999</formula1>
      <formula2>999999999999999</formula2>
    </dataValidation>
    <dataValidation type="decimal" allowBlank="1" showInputMessage="1" showErrorMessage="1" errorTitle="Input Error" error="Please enter a Whole Number between -999999999999999 and 999999999999999" sqref="H63">
      <formula1>-999999999999999</formula1>
      <formula2>999999999999999</formula2>
    </dataValidation>
    <dataValidation type="decimal" allowBlank="1" showInputMessage="1" showErrorMessage="1" errorTitle="Input Error" error="Please enter a Whole Number between -999999999999999 and 999999999999999" sqref="I63">
      <formula1>-999999999999999</formula1>
      <formula2>999999999999999</formula2>
    </dataValidation>
    <dataValidation type="decimal" allowBlank="1" showInputMessage="1" showErrorMessage="1" errorTitle="Input Error" error="Please enter a Whole Number between -999999999999999 and 999999999999999" sqref="J63">
      <formula1>-999999999999999</formula1>
      <formula2>999999999999999</formula2>
    </dataValidation>
    <dataValidation type="decimal" allowBlank="1" showInputMessage="1" showErrorMessage="1" errorTitle="Input Error" error="Please enter a Whole Number between -999999999999999 and 999999999999999" sqref="K63">
      <formula1>-999999999999999</formula1>
      <formula2>999999999999999</formula2>
    </dataValidation>
    <dataValidation type="decimal" allowBlank="1" showInputMessage="1" showErrorMessage="1" errorTitle="Input Error" error="Please enter a Whole Number between -999999999999999 and 999999999999999" sqref="F64">
      <formula1>-999999999999999</formula1>
      <formula2>999999999999999</formula2>
    </dataValidation>
    <dataValidation type="decimal" allowBlank="1" showInputMessage="1" showErrorMessage="1" errorTitle="Input Error" error="Please enter a Whole Number between -999999999999999 and 999999999999999" sqref="G64">
      <formula1>-999999999999999</formula1>
      <formula2>999999999999999</formula2>
    </dataValidation>
    <dataValidation type="decimal" allowBlank="1" showInputMessage="1" showErrorMessage="1" errorTitle="Input Error" error="Please enter a Whole Number between -999999999999999 and 999999999999999" sqref="H64">
      <formula1>-999999999999999</formula1>
      <formula2>999999999999999</formula2>
    </dataValidation>
    <dataValidation type="decimal" allowBlank="1" showInputMessage="1" showErrorMessage="1" errorTitle="Input Error" error="Please enter a Whole Number between -999999999999999 and 999999999999999" sqref="I64">
      <formula1>-999999999999999</formula1>
      <formula2>999999999999999</formula2>
    </dataValidation>
    <dataValidation type="decimal" allowBlank="1" showInputMessage="1" showErrorMessage="1" errorTitle="Input Error" error="Please enter a Whole Number between -999999999999999 and 999999999999999" sqref="J64">
      <formula1>-999999999999999</formula1>
      <formula2>999999999999999</formula2>
    </dataValidation>
    <dataValidation type="decimal" allowBlank="1" showInputMessage="1" showErrorMessage="1" errorTitle="Input Error" error="Please enter a Whole Number between -999999999999999 and 999999999999999" sqref="K64">
      <formula1>-999999999999999</formula1>
      <formula2>999999999999999</formula2>
    </dataValidation>
    <dataValidation type="decimal" allowBlank="1" showInputMessage="1" showErrorMessage="1" errorTitle="Input Error" error="Please enter a Whole Number between -999999999999999 and 999999999999999" sqref="F65">
      <formula1>-999999999999999</formula1>
      <formula2>999999999999999</formula2>
    </dataValidation>
    <dataValidation type="decimal" allowBlank="1" showInputMessage="1" showErrorMessage="1" errorTitle="Input Error" error="Please enter a Whole Number between -999999999999999 and 999999999999999" sqref="G65">
      <formula1>-999999999999999</formula1>
      <formula2>999999999999999</formula2>
    </dataValidation>
    <dataValidation type="decimal" allowBlank="1" showInputMessage="1" showErrorMessage="1" errorTitle="Input Error" error="Please enter a Whole Number between -999999999999999 and 999999999999999" sqref="H65">
      <formula1>-999999999999999</formula1>
      <formula2>999999999999999</formula2>
    </dataValidation>
    <dataValidation type="decimal" allowBlank="1" showInputMessage="1" showErrorMessage="1" errorTitle="Input Error" error="Please enter a Whole Number between -999999999999999 and 999999999999999" sqref="I65">
      <formula1>-999999999999999</formula1>
      <formula2>999999999999999</formula2>
    </dataValidation>
    <dataValidation type="decimal" allowBlank="1" showInputMessage="1" showErrorMessage="1" errorTitle="Input Error" error="Please enter a Whole Number between -999999999999999 and 999999999999999" sqref="J65">
      <formula1>-999999999999999</formula1>
      <formula2>999999999999999</formula2>
    </dataValidation>
    <dataValidation type="decimal" allowBlank="1" showInputMessage="1" showErrorMessage="1" errorTitle="Input Error" error="Please enter a Whole Number between -999999999999999 and 999999999999999" sqref="K65">
      <formula1>-999999999999999</formula1>
      <formula2>999999999999999</formula2>
    </dataValidation>
    <dataValidation type="decimal" allowBlank="1" showInputMessage="1" showErrorMessage="1" errorTitle="Input Error" error="Please enter a Whole Number between -999999999999999 and 999999999999999" sqref="F66">
      <formula1>-999999999999999</formula1>
      <formula2>999999999999999</formula2>
    </dataValidation>
    <dataValidation type="decimal" allowBlank="1" showInputMessage="1" showErrorMessage="1" errorTitle="Input Error" error="Please enter a Whole Number between -999999999999999 and 999999999999999" sqref="G66">
      <formula1>-999999999999999</formula1>
      <formula2>999999999999999</formula2>
    </dataValidation>
    <dataValidation type="decimal" allowBlank="1" showInputMessage="1" showErrorMessage="1" errorTitle="Input Error" error="Please enter a Whole Number between -999999999999999 and 999999999999999" sqref="H66">
      <formula1>-999999999999999</formula1>
      <formula2>999999999999999</formula2>
    </dataValidation>
    <dataValidation type="decimal" allowBlank="1" showInputMessage="1" showErrorMessage="1" errorTitle="Input Error" error="Please enter a Whole Number between -999999999999999 and 999999999999999" sqref="I66">
      <formula1>-999999999999999</formula1>
      <formula2>999999999999999</formula2>
    </dataValidation>
    <dataValidation type="decimal" allowBlank="1" showInputMessage="1" showErrorMessage="1" errorTitle="Input Error" error="Please enter a Whole Number between -999999999999999 and 999999999999999" sqref="J66">
      <formula1>-999999999999999</formula1>
      <formula2>999999999999999</formula2>
    </dataValidation>
    <dataValidation type="decimal" allowBlank="1" showInputMessage="1" showErrorMessage="1" errorTitle="Input Error" error="Please enter a Whole Number between -999999999999999 and 999999999999999" sqref="K66">
      <formula1>-999999999999999</formula1>
      <formula2>999999999999999</formula2>
    </dataValidation>
    <dataValidation type="decimal" allowBlank="1" showInputMessage="1" showErrorMessage="1" errorTitle="Input Error" error="Please enter a Whole Number between -999999999999999 and 999999999999999" sqref="F67">
      <formula1>-999999999999999</formula1>
      <formula2>999999999999999</formula2>
    </dataValidation>
    <dataValidation type="decimal" allowBlank="1" showInputMessage="1" showErrorMessage="1" errorTitle="Input Error" error="Please enter a Whole Number between -999999999999999 and 999999999999999" sqref="G67">
      <formula1>-999999999999999</formula1>
      <formula2>999999999999999</formula2>
    </dataValidation>
    <dataValidation type="decimal" allowBlank="1" showInputMessage="1" showErrorMessage="1" errorTitle="Input Error" error="Please enter a Whole Number between -999999999999999 and 999999999999999" sqref="H67">
      <formula1>-999999999999999</formula1>
      <formula2>999999999999999</formula2>
    </dataValidation>
    <dataValidation type="decimal" allowBlank="1" showInputMessage="1" showErrorMessage="1" errorTitle="Input Error" error="Please enter a Whole Number between -999999999999999 and 999999999999999" sqref="I67">
      <formula1>-999999999999999</formula1>
      <formula2>999999999999999</formula2>
    </dataValidation>
    <dataValidation type="decimal" allowBlank="1" showInputMessage="1" showErrorMessage="1" errorTitle="Input Error" error="Please enter a Whole Number between -999999999999999 and 999999999999999" sqref="J67">
      <formula1>-999999999999999</formula1>
      <formula2>999999999999999</formula2>
    </dataValidation>
    <dataValidation type="decimal" allowBlank="1" showInputMessage="1" showErrorMessage="1" errorTitle="Input Error" error="Please enter a Whole Number between -999999999999999 and 999999999999999" sqref="K67">
      <formula1>-999999999999999</formula1>
      <formula2>999999999999999</formula2>
    </dataValidation>
    <dataValidation type="decimal" allowBlank="1" showInputMessage="1" showErrorMessage="1" errorTitle="Input Error" error="Please enter a Whole Number between -999999999999999 and 999999999999999" sqref="F68">
      <formula1>-999999999999999</formula1>
      <formula2>999999999999999</formula2>
    </dataValidation>
    <dataValidation type="decimal" allowBlank="1" showInputMessage="1" showErrorMessage="1" errorTitle="Input Error" error="Please enter a Whole Number between -999999999999999 and 999999999999999" sqref="G68">
      <formula1>-999999999999999</formula1>
      <formula2>999999999999999</formula2>
    </dataValidation>
    <dataValidation type="decimal" allowBlank="1" showInputMessage="1" showErrorMessage="1" errorTitle="Input Error" error="Please enter a Whole Number between -999999999999999 and 999999999999999" sqref="H68">
      <formula1>-999999999999999</formula1>
      <formula2>999999999999999</formula2>
    </dataValidation>
    <dataValidation type="decimal" allowBlank="1" showInputMessage="1" showErrorMessage="1" errorTitle="Input Error" error="Please enter a Whole Number between -999999999999999 and 999999999999999" sqref="I68">
      <formula1>-999999999999999</formula1>
      <formula2>999999999999999</formula2>
    </dataValidation>
    <dataValidation type="decimal" allowBlank="1" showInputMessage="1" showErrorMessage="1" errorTitle="Input Error" error="Please enter a Whole Number between -999999999999999 and 999999999999999" sqref="J68">
      <formula1>-999999999999999</formula1>
      <formula2>999999999999999</formula2>
    </dataValidation>
    <dataValidation type="decimal" allowBlank="1" showInputMessage="1" showErrorMessage="1" errorTitle="Input Error" error="Please enter a Whole Number between -999999999999999 and 999999999999999" sqref="K68">
      <formula1>-999999999999999</formula1>
      <formula2>999999999999999</formula2>
    </dataValidation>
    <dataValidation type="decimal" allowBlank="1" showInputMessage="1" showErrorMessage="1" errorTitle="Input Error" error="Please enter a Whole Number between -999999999999999 and 999999999999999" sqref="F69">
      <formula1>-999999999999999</formula1>
      <formula2>999999999999999</formula2>
    </dataValidation>
    <dataValidation type="decimal" allowBlank="1" showInputMessage="1" showErrorMessage="1" errorTitle="Input Error" error="Please enter a Whole Number between -999999999999999 and 999999999999999" sqref="G69">
      <formula1>-999999999999999</formula1>
      <formula2>999999999999999</formula2>
    </dataValidation>
    <dataValidation type="decimal" allowBlank="1" showInputMessage="1" showErrorMessage="1" errorTitle="Input Error" error="Please enter a Whole Number between -999999999999999 and 999999999999999" sqref="H69">
      <formula1>-999999999999999</formula1>
      <formula2>999999999999999</formula2>
    </dataValidation>
    <dataValidation type="decimal" allowBlank="1" showInputMessage="1" showErrorMessage="1" errorTitle="Input Error" error="Please enter a Whole Number between -999999999999999 and 999999999999999" sqref="I69">
      <formula1>-999999999999999</formula1>
      <formula2>999999999999999</formula2>
    </dataValidation>
    <dataValidation type="decimal" allowBlank="1" showInputMessage="1" showErrorMessage="1" errorTitle="Input Error" error="Please enter a Whole Number between -999999999999999 and 999999999999999" sqref="J69">
      <formula1>-999999999999999</formula1>
      <formula2>999999999999999</formula2>
    </dataValidation>
    <dataValidation type="decimal" allowBlank="1" showInputMessage="1" showErrorMessage="1" errorTitle="Input Error" error="Please enter a Whole Number between -999999999999999 and 999999999999999" sqref="K69">
      <formula1>-999999999999999</formula1>
      <formula2>999999999999999</formula2>
    </dataValidation>
    <dataValidation type="decimal" allowBlank="1" showInputMessage="1" showErrorMessage="1" errorTitle="Input Error" error="Please enter a Whole Number between -999999999999999 and 999999999999999" sqref="F70">
      <formula1>-999999999999999</formula1>
      <formula2>999999999999999</formula2>
    </dataValidation>
    <dataValidation type="decimal" allowBlank="1" showInputMessage="1" showErrorMessage="1" errorTitle="Input Error" error="Please enter a Whole Number between -999999999999999 and 999999999999999" sqref="G70">
      <formula1>-999999999999999</formula1>
      <formula2>999999999999999</formula2>
    </dataValidation>
    <dataValidation type="decimal" allowBlank="1" showInputMessage="1" showErrorMessage="1" errorTitle="Input Error" error="Please enter a Whole Number between -999999999999999 and 999999999999999" sqref="H70">
      <formula1>-999999999999999</formula1>
      <formula2>999999999999999</formula2>
    </dataValidation>
    <dataValidation type="decimal" allowBlank="1" showInputMessage="1" showErrorMessage="1" errorTitle="Input Error" error="Please enter a Whole Number between -999999999999999 and 999999999999999" sqref="I70">
      <formula1>-999999999999999</formula1>
      <formula2>999999999999999</formula2>
    </dataValidation>
    <dataValidation type="decimal" allowBlank="1" showInputMessage="1" showErrorMessage="1" errorTitle="Input Error" error="Please enter a Whole Number between -999999999999999 and 999999999999999" sqref="J70">
      <formula1>-999999999999999</formula1>
      <formula2>999999999999999</formula2>
    </dataValidation>
    <dataValidation type="decimal" allowBlank="1" showInputMessage="1" showErrorMessage="1" errorTitle="Input Error" error="Please enter a Whole Number between -999999999999999 and 999999999999999" sqref="K70">
      <formula1>-999999999999999</formula1>
      <formula2>999999999999999</formula2>
    </dataValidation>
    <dataValidation type="decimal" allowBlank="1" showInputMessage="1" showErrorMessage="1" errorTitle="Input Error" error="Please enter a Whole Number between -999999999999999 and 999999999999999" sqref="F71">
      <formula1>-999999999999999</formula1>
      <formula2>999999999999999</formula2>
    </dataValidation>
    <dataValidation type="decimal" allowBlank="1" showInputMessage="1" showErrorMessage="1" errorTitle="Input Error" error="Please enter a Whole Number between -999999999999999 and 999999999999999" sqref="G71">
      <formula1>-999999999999999</formula1>
      <formula2>999999999999999</formula2>
    </dataValidation>
    <dataValidation type="decimal" allowBlank="1" showInputMessage="1" showErrorMessage="1" errorTitle="Input Error" error="Please enter a Whole Number between -999999999999999 and 999999999999999" sqref="H71">
      <formula1>-999999999999999</formula1>
      <formula2>999999999999999</formula2>
    </dataValidation>
    <dataValidation type="decimal" allowBlank="1" showInputMessage="1" showErrorMessage="1" errorTitle="Input Error" error="Please enter a Whole Number between -999999999999999 and 999999999999999" sqref="I71">
      <formula1>-999999999999999</formula1>
      <formula2>999999999999999</formula2>
    </dataValidation>
    <dataValidation type="decimal" allowBlank="1" showInputMessage="1" showErrorMessage="1" errorTitle="Input Error" error="Please enter a Whole Number between -999999999999999 and 999999999999999" sqref="J71">
      <formula1>-999999999999999</formula1>
      <formula2>999999999999999</formula2>
    </dataValidation>
    <dataValidation type="decimal" allowBlank="1" showInputMessage="1" showErrorMessage="1" errorTitle="Input Error" error="Please enter a Whole Number between -999999999999999 and 999999999999999" sqref="K71">
      <formula1>-999999999999999</formula1>
      <formula2>999999999999999</formula2>
    </dataValidation>
    <dataValidation type="decimal" allowBlank="1" showInputMessage="1" showErrorMessage="1" errorTitle="Input Error" error="Please enter a Whole Number between -999999999999999 and 999999999999999" sqref="F72">
      <formula1>-999999999999999</formula1>
      <formula2>999999999999999</formula2>
    </dataValidation>
    <dataValidation type="decimal" allowBlank="1" showInputMessage="1" showErrorMessage="1" errorTitle="Input Error" error="Please enter a Whole Number between -999999999999999 and 999999999999999" sqref="G72">
      <formula1>-999999999999999</formula1>
      <formula2>999999999999999</formula2>
    </dataValidation>
    <dataValidation type="decimal" allowBlank="1" showInputMessage="1" showErrorMessage="1" errorTitle="Input Error" error="Please enter a Whole Number between -999999999999999 and 999999999999999" sqref="H72">
      <formula1>-999999999999999</formula1>
      <formula2>999999999999999</formula2>
    </dataValidation>
    <dataValidation type="decimal" allowBlank="1" showInputMessage="1" showErrorMessage="1" errorTitle="Input Error" error="Please enter a Whole Number between -999999999999999 and 999999999999999" sqref="I72">
      <formula1>-999999999999999</formula1>
      <formula2>999999999999999</formula2>
    </dataValidation>
    <dataValidation type="decimal" allowBlank="1" showInputMessage="1" showErrorMessage="1" errorTitle="Input Error" error="Please enter a Whole Number between -999999999999999 and 999999999999999" sqref="J72">
      <formula1>-999999999999999</formula1>
      <formula2>999999999999999</formula2>
    </dataValidation>
    <dataValidation type="decimal" allowBlank="1" showInputMessage="1" showErrorMessage="1" errorTitle="Input Error" error="Please enter a Whole Number between -999999999999999 and 999999999999999" sqref="K72">
      <formula1>-999999999999999</formula1>
      <formula2>999999999999999</formula2>
    </dataValidation>
    <dataValidation type="decimal" allowBlank="1" showInputMessage="1" showErrorMessage="1" errorTitle="Input Error" error="Please enter a Whole Number between -999999999999999 and 999999999999999" sqref="F73">
      <formula1>-999999999999999</formula1>
      <formula2>999999999999999</formula2>
    </dataValidation>
    <dataValidation type="decimal" allowBlank="1" showInputMessage="1" showErrorMessage="1" errorTitle="Input Error" error="Please enter a Whole Number between -999999999999999 and 999999999999999" sqref="G73">
      <formula1>-999999999999999</formula1>
      <formula2>999999999999999</formula2>
    </dataValidation>
    <dataValidation type="decimal" allowBlank="1" showInputMessage="1" showErrorMessage="1" errorTitle="Input Error" error="Please enter a Whole Number between -999999999999999 and 999999999999999" sqref="H73">
      <formula1>-999999999999999</formula1>
      <formula2>999999999999999</formula2>
    </dataValidation>
    <dataValidation type="decimal" allowBlank="1" showInputMessage="1" showErrorMessage="1" errorTitle="Input Error" error="Please enter a Whole Number between -999999999999999 and 999999999999999" sqref="I73">
      <formula1>-999999999999999</formula1>
      <formula2>999999999999999</formula2>
    </dataValidation>
    <dataValidation type="decimal" allowBlank="1" showInputMessage="1" showErrorMessage="1" errorTitle="Input Error" error="Please enter a Whole Number between -999999999999999 and 999999999999999" sqref="J73">
      <formula1>-999999999999999</formula1>
      <formula2>999999999999999</formula2>
    </dataValidation>
    <dataValidation type="decimal" allowBlank="1" showInputMessage="1" showErrorMessage="1" errorTitle="Input Error" error="Please enter a Whole Number between -999999999999999 and 999999999999999" sqref="K73">
      <formula1>-999999999999999</formula1>
      <formula2>999999999999999</formula2>
    </dataValidation>
    <dataValidation type="decimal" allowBlank="1" showInputMessage="1" showErrorMessage="1" errorTitle="Input Error" error="Please enter a Whole Number between -999999999999999 and 999999999999999" sqref="F74">
      <formula1>-999999999999999</formula1>
      <formula2>999999999999999</formula2>
    </dataValidation>
    <dataValidation type="decimal" allowBlank="1" showInputMessage="1" showErrorMessage="1" errorTitle="Input Error" error="Please enter a Whole Number between -999999999999999 and 999999999999999" sqref="G74">
      <formula1>-999999999999999</formula1>
      <formula2>999999999999999</formula2>
    </dataValidation>
    <dataValidation type="decimal" allowBlank="1" showInputMessage="1" showErrorMessage="1" errorTitle="Input Error" error="Please enter a Whole Number between -999999999999999 and 999999999999999" sqref="H74">
      <formula1>-999999999999999</formula1>
      <formula2>999999999999999</formula2>
    </dataValidation>
    <dataValidation type="decimal" allowBlank="1" showInputMessage="1" showErrorMessage="1" errorTitle="Input Error" error="Please enter a Whole Number between -999999999999999 and 999999999999999" sqref="I74">
      <formula1>-999999999999999</formula1>
      <formula2>999999999999999</formula2>
    </dataValidation>
    <dataValidation type="decimal" allowBlank="1" showInputMessage="1" showErrorMessage="1" errorTitle="Input Error" error="Please enter a Whole Number between -999999999999999 and 999999999999999" sqref="J74">
      <formula1>-999999999999999</formula1>
      <formula2>999999999999999</formula2>
    </dataValidation>
    <dataValidation type="decimal" allowBlank="1" showInputMessage="1" showErrorMessage="1" errorTitle="Input Error" error="Please enter a Whole Number between -999999999999999 and 999999999999999" sqref="K74">
      <formula1>-999999999999999</formula1>
      <formula2>999999999999999</formula2>
    </dataValidation>
    <dataValidation type="decimal" allowBlank="1" showInputMessage="1" showErrorMessage="1" errorTitle="Input Error" error="Please enter a Whole Number between -999999999999999 and 999999999999999" sqref="F75">
      <formula1>-999999999999999</formula1>
      <formula2>999999999999999</formula2>
    </dataValidation>
    <dataValidation type="decimal" allowBlank="1" showInputMessage="1" showErrorMessage="1" errorTitle="Input Error" error="Please enter a Whole Number between -999999999999999 and 999999999999999" sqref="G75">
      <formula1>-999999999999999</formula1>
      <formula2>999999999999999</formula2>
    </dataValidation>
    <dataValidation type="decimal" allowBlank="1" showInputMessage="1" showErrorMessage="1" errorTitle="Input Error" error="Please enter a Whole Number between -999999999999999 and 999999999999999" sqref="H75">
      <formula1>-999999999999999</formula1>
      <formula2>999999999999999</formula2>
    </dataValidation>
    <dataValidation type="decimal" allowBlank="1" showInputMessage="1" showErrorMessage="1" errorTitle="Input Error" error="Please enter a Whole Number between -999999999999999 and 999999999999999" sqref="I75">
      <formula1>-999999999999999</formula1>
      <formula2>999999999999999</formula2>
    </dataValidation>
    <dataValidation type="decimal" allowBlank="1" showInputMessage="1" showErrorMessage="1" errorTitle="Input Error" error="Please enter a Whole Number between -999999999999999 and 999999999999999" sqref="J75">
      <formula1>-999999999999999</formula1>
      <formula2>999999999999999</formula2>
    </dataValidation>
    <dataValidation type="decimal" allowBlank="1" showInputMessage="1" showErrorMessage="1" errorTitle="Input Error" error="Please enter a Whole Number between -999999999999999 and 999999999999999" sqref="K75">
      <formula1>-999999999999999</formula1>
      <formula2>999999999999999</formula2>
    </dataValidation>
    <dataValidation type="decimal" allowBlank="1" showInputMessage="1" showErrorMessage="1" errorTitle="Input Error" error="Please enter a Whole Number between -999999999999999 and 999999999999999" sqref="F76">
      <formula1>-999999999999999</formula1>
      <formula2>999999999999999</formula2>
    </dataValidation>
    <dataValidation type="decimal" allowBlank="1" showInputMessage="1" showErrorMessage="1" errorTitle="Input Error" error="Please enter a Whole Number between -999999999999999 and 999999999999999" sqref="G76">
      <formula1>-999999999999999</formula1>
      <formula2>999999999999999</formula2>
    </dataValidation>
    <dataValidation type="decimal" allowBlank="1" showInputMessage="1" showErrorMessage="1" errorTitle="Input Error" error="Please enter a Whole Number between -999999999999999 and 999999999999999" sqref="H76">
      <formula1>-999999999999999</formula1>
      <formula2>999999999999999</formula2>
    </dataValidation>
    <dataValidation type="decimal" allowBlank="1" showInputMessage="1" showErrorMessage="1" errorTitle="Input Error" error="Please enter a Whole Number between -999999999999999 and 999999999999999" sqref="I76">
      <formula1>-999999999999999</formula1>
      <formula2>999999999999999</formula2>
    </dataValidation>
    <dataValidation type="decimal" allowBlank="1" showInputMessage="1" showErrorMessage="1" errorTitle="Input Error" error="Please enter a Whole Number between -999999999999999 and 999999999999999" sqref="J76">
      <formula1>-999999999999999</formula1>
      <formula2>999999999999999</formula2>
    </dataValidation>
    <dataValidation type="decimal" allowBlank="1" showInputMessage="1" showErrorMessage="1" errorTitle="Input Error" error="Please enter a Whole Number between -999999999999999 and 999999999999999" sqref="K76">
      <formula1>-999999999999999</formula1>
      <formula2>999999999999999</formula2>
    </dataValidation>
    <dataValidation type="decimal" allowBlank="1" showInputMessage="1" showErrorMessage="1" errorTitle="Input Error" error="Please enter a Whole Number between -999999999999999 and 999999999999999" sqref="F77">
      <formula1>-999999999999999</formula1>
      <formula2>999999999999999</formula2>
    </dataValidation>
    <dataValidation type="decimal" allowBlank="1" showInputMessage="1" showErrorMessage="1" errorTitle="Input Error" error="Please enter a Whole Number between -999999999999999 and 999999999999999" sqref="G77">
      <formula1>-999999999999999</formula1>
      <formula2>999999999999999</formula2>
    </dataValidation>
    <dataValidation type="decimal" allowBlank="1" showInputMessage="1" showErrorMessage="1" errorTitle="Input Error" error="Please enter a Whole Number between -999999999999999 and 999999999999999" sqref="H77">
      <formula1>-999999999999999</formula1>
      <formula2>999999999999999</formula2>
    </dataValidation>
    <dataValidation type="decimal" allowBlank="1" showInputMessage="1" showErrorMessage="1" errorTitle="Input Error" error="Please enter a Whole Number between -999999999999999 and 999999999999999" sqref="I77">
      <formula1>-999999999999999</formula1>
      <formula2>999999999999999</formula2>
    </dataValidation>
    <dataValidation type="decimal" allowBlank="1" showInputMessage="1" showErrorMessage="1" errorTitle="Input Error" error="Please enter a Whole Number between -999999999999999 and 999999999999999" sqref="J77">
      <formula1>-999999999999999</formula1>
      <formula2>999999999999999</formula2>
    </dataValidation>
    <dataValidation type="decimal" allowBlank="1" showInputMessage="1" showErrorMessage="1" errorTitle="Input Error" error="Please enter a Whole Number between -999999999999999 and 999999999999999" sqref="K77">
      <formula1>-999999999999999</formula1>
      <formula2>999999999999999</formula2>
    </dataValidation>
    <dataValidation type="decimal" allowBlank="1" showInputMessage="1" showErrorMessage="1" errorTitle="Input Error" error="Please enter a Whole Number between -999999999999999 and 999999999999999" sqref="F78">
      <formula1>-999999999999999</formula1>
      <formula2>999999999999999</formula2>
    </dataValidation>
    <dataValidation type="decimal" allowBlank="1" showInputMessage="1" showErrorMessage="1" errorTitle="Input Error" error="Please enter a Whole Number between -999999999999999 and 999999999999999" sqref="G78">
      <formula1>-999999999999999</formula1>
      <formula2>999999999999999</formula2>
    </dataValidation>
    <dataValidation type="decimal" allowBlank="1" showInputMessage="1" showErrorMessage="1" errorTitle="Input Error" error="Please enter a Whole Number between -999999999999999 and 999999999999999" sqref="H78">
      <formula1>-999999999999999</formula1>
      <formula2>999999999999999</formula2>
    </dataValidation>
    <dataValidation type="decimal" allowBlank="1" showInputMessage="1" showErrorMessage="1" errorTitle="Input Error" error="Please enter a Whole Number between -999999999999999 and 999999999999999" sqref="I78">
      <formula1>-999999999999999</formula1>
      <formula2>999999999999999</formula2>
    </dataValidation>
    <dataValidation type="decimal" allowBlank="1" showInputMessage="1" showErrorMessage="1" errorTitle="Input Error" error="Please enter a Whole Number between -999999999999999 and 999999999999999" sqref="J78">
      <formula1>-999999999999999</formula1>
      <formula2>999999999999999</formula2>
    </dataValidation>
    <dataValidation type="decimal" allowBlank="1" showInputMessage="1" showErrorMessage="1" errorTitle="Input Error" error="Please enter a Whole Number between -999999999999999 and 999999999999999" sqref="K78">
      <formula1>-999999999999999</formula1>
      <formula2>999999999999999</formula2>
    </dataValidation>
    <dataValidation type="decimal" allowBlank="1" showInputMessage="1" showErrorMessage="1" errorTitle="Input Error" error="Please enter a Whole Number between -999999999999999 and 999999999999999" sqref="F79">
      <formula1>-999999999999999</formula1>
      <formula2>999999999999999</formula2>
    </dataValidation>
    <dataValidation type="decimal" allowBlank="1" showInputMessage="1" showErrorMessage="1" errorTitle="Input Error" error="Please enter a Whole Number between -999999999999999 and 999999999999999" sqref="G79">
      <formula1>-999999999999999</formula1>
      <formula2>999999999999999</formula2>
    </dataValidation>
    <dataValidation type="decimal" allowBlank="1" showInputMessage="1" showErrorMessage="1" errorTitle="Input Error" error="Please enter a Whole Number between -999999999999999 and 999999999999999" sqref="H79">
      <formula1>-999999999999999</formula1>
      <formula2>999999999999999</formula2>
    </dataValidation>
    <dataValidation type="decimal" allowBlank="1" showInputMessage="1" showErrorMessage="1" errorTitle="Input Error" error="Please enter a Whole Number between -999999999999999 and 999999999999999" sqref="I79">
      <formula1>-999999999999999</formula1>
      <formula2>999999999999999</formula2>
    </dataValidation>
    <dataValidation type="decimal" allowBlank="1" showInputMessage="1" showErrorMessage="1" errorTitle="Input Error" error="Please enter a Whole Number between -999999999999999 and 999999999999999" sqref="J79">
      <formula1>-999999999999999</formula1>
      <formula2>999999999999999</formula2>
    </dataValidation>
    <dataValidation type="decimal" allowBlank="1" showInputMessage="1" showErrorMessage="1" errorTitle="Input Error" error="Please enter a Whole Number between -999999999999999 and 999999999999999" sqref="K79">
      <formula1>-999999999999999</formula1>
      <formula2>999999999999999</formula2>
    </dataValidation>
    <dataValidation type="decimal" allowBlank="1" showInputMessage="1" showErrorMessage="1" errorTitle="Input Error" error="Please enter a Whole Number between -999999999999999 and 999999999999999" sqref="F80">
      <formula1>-999999999999999</formula1>
      <formula2>999999999999999</formula2>
    </dataValidation>
    <dataValidation type="decimal" allowBlank="1" showInputMessage="1" showErrorMessage="1" errorTitle="Input Error" error="Please enter a Whole Number between -999999999999999 and 999999999999999" sqref="G80">
      <formula1>-999999999999999</formula1>
      <formula2>999999999999999</formula2>
    </dataValidation>
    <dataValidation type="decimal" allowBlank="1" showInputMessage="1" showErrorMessage="1" errorTitle="Input Error" error="Please enter a Whole Number between -999999999999999 and 999999999999999" sqref="H80">
      <formula1>-999999999999999</formula1>
      <formula2>999999999999999</formula2>
    </dataValidation>
    <dataValidation type="decimal" allowBlank="1" showInputMessage="1" showErrorMessage="1" errorTitle="Input Error" error="Please enter a Whole Number between -999999999999999 and 999999999999999" sqref="I80">
      <formula1>-999999999999999</formula1>
      <formula2>999999999999999</formula2>
    </dataValidation>
    <dataValidation type="decimal" allowBlank="1" showInputMessage="1" showErrorMessage="1" errorTitle="Input Error" error="Please enter a Whole Number between -999999999999999 and 999999999999999" sqref="J80">
      <formula1>-999999999999999</formula1>
      <formula2>999999999999999</formula2>
    </dataValidation>
    <dataValidation type="decimal" allowBlank="1" showInputMessage="1" showErrorMessage="1" errorTitle="Input Error" error="Please enter a Whole Number between -999999999999999 and 999999999999999" sqref="K80">
      <formula1>-999999999999999</formula1>
      <formula2>999999999999999</formula2>
    </dataValidation>
    <dataValidation type="decimal" allowBlank="1" showInputMessage="1" showErrorMessage="1" errorTitle="Input Error" error="Please enter a Whole Number between -999999999999999 and 999999999999999" sqref="F81">
      <formula1>-999999999999999</formula1>
      <formula2>999999999999999</formula2>
    </dataValidation>
    <dataValidation type="decimal" allowBlank="1" showInputMessage="1" showErrorMessage="1" errorTitle="Input Error" error="Please enter a Whole Number between -999999999999999 and 999999999999999" sqref="G81">
      <formula1>-999999999999999</formula1>
      <formula2>999999999999999</formula2>
    </dataValidation>
    <dataValidation type="decimal" allowBlank="1" showInputMessage="1" showErrorMessage="1" errorTitle="Input Error" error="Please enter a Whole Number between -999999999999999 and 999999999999999" sqref="H81">
      <formula1>-999999999999999</formula1>
      <formula2>999999999999999</formula2>
    </dataValidation>
    <dataValidation type="decimal" allowBlank="1" showInputMessage="1" showErrorMessage="1" errorTitle="Input Error" error="Please enter a Whole Number between -999999999999999 and 999999999999999" sqref="I81">
      <formula1>-999999999999999</formula1>
      <formula2>999999999999999</formula2>
    </dataValidation>
    <dataValidation type="decimal" allowBlank="1" showInputMessage="1" showErrorMessage="1" errorTitle="Input Error" error="Please enter a Whole Number between -999999999999999 and 999999999999999" sqref="J81">
      <formula1>-999999999999999</formula1>
      <formula2>999999999999999</formula2>
    </dataValidation>
    <dataValidation type="decimal" allowBlank="1" showInputMessage="1" showErrorMessage="1" errorTitle="Input Error" error="Please enter a Whole Number between -999999999999999 and 999999999999999" sqref="K81">
      <formula1>-999999999999999</formula1>
      <formula2>999999999999999</formula2>
    </dataValidation>
    <dataValidation type="decimal" allowBlank="1" showInputMessage="1" showErrorMessage="1" errorTitle="Input Error" error="Please enter a Whole Number between -999999999999999 and 999999999999999" sqref="F82">
      <formula1>-999999999999999</formula1>
      <formula2>999999999999999</formula2>
    </dataValidation>
    <dataValidation type="decimal" allowBlank="1" showInputMessage="1" showErrorMessage="1" errorTitle="Input Error" error="Please enter a Whole Number between -999999999999999 and 999999999999999" sqref="G82">
      <formula1>-999999999999999</formula1>
      <formula2>999999999999999</formula2>
    </dataValidation>
    <dataValidation type="decimal" allowBlank="1" showInputMessage="1" showErrorMessage="1" errorTitle="Input Error" error="Please enter a Whole Number between -999999999999999 and 999999999999999" sqref="H82">
      <formula1>-999999999999999</formula1>
      <formula2>999999999999999</formula2>
    </dataValidation>
    <dataValidation type="decimal" allowBlank="1" showInputMessage="1" showErrorMessage="1" errorTitle="Input Error" error="Please enter a Whole Number between -999999999999999 and 999999999999999" sqref="I82">
      <formula1>-999999999999999</formula1>
      <formula2>999999999999999</formula2>
    </dataValidation>
    <dataValidation type="decimal" allowBlank="1" showInputMessage="1" showErrorMessage="1" errorTitle="Input Error" error="Please enter a Whole Number between -999999999999999 and 999999999999999" sqref="J82">
      <formula1>-999999999999999</formula1>
      <formula2>999999999999999</formula2>
    </dataValidation>
    <dataValidation type="decimal" allowBlank="1" showInputMessage="1" showErrorMessage="1" errorTitle="Input Error" error="Please enter a Whole Number between -999999999999999 and 999999999999999" sqref="K82">
      <formula1>-999999999999999</formula1>
      <formula2>999999999999999</formula2>
    </dataValidation>
    <dataValidation type="decimal" allowBlank="1" showInputMessage="1" showErrorMessage="1" errorTitle="Input Error" error="Please enter a Whole Number between -999999999999999 and 999999999999999" sqref="F83">
      <formula1>-999999999999999</formula1>
      <formula2>999999999999999</formula2>
    </dataValidation>
    <dataValidation type="decimal" allowBlank="1" showInputMessage="1" showErrorMessage="1" errorTitle="Input Error" error="Please enter a Whole Number between -999999999999999 and 999999999999999" sqref="G83">
      <formula1>-999999999999999</formula1>
      <formula2>999999999999999</formula2>
    </dataValidation>
    <dataValidation type="decimal" allowBlank="1" showInputMessage="1" showErrorMessage="1" errorTitle="Input Error" error="Please enter a Whole Number between -999999999999999 and 999999999999999" sqref="H83">
      <formula1>-999999999999999</formula1>
      <formula2>999999999999999</formula2>
    </dataValidation>
    <dataValidation type="decimal" allowBlank="1" showInputMessage="1" showErrorMessage="1" errorTitle="Input Error" error="Please enter a Whole Number between -999999999999999 and 999999999999999" sqref="I83">
      <formula1>-999999999999999</formula1>
      <formula2>999999999999999</formula2>
    </dataValidation>
    <dataValidation type="decimal" allowBlank="1" showInputMessage="1" showErrorMessage="1" errorTitle="Input Error" error="Please enter a Whole Number between -999999999999999 and 999999999999999" sqref="J83">
      <formula1>-999999999999999</formula1>
      <formula2>999999999999999</formula2>
    </dataValidation>
    <dataValidation type="decimal" allowBlank="1" showInputMessage="1" showErrorMessage="1" errorTitle="Input Error" error="Please enter a Whole Number between -999999999999999 and 999999999999999" sqref="K83">
      <formula1>-999999999999999</formula1>
      <formula2>999999999999999</formula2>
    </dataValidation>
    <dataValidation type="decimal" allowBlank="1" showInputMessage="1" showErrorMessage="1" errorTitle="Input Error" error="Please enter a Whole Number between -999999999999999 and 999999999999999" sqref="F84">
      <formula1>-999999999999999</formula1>
      <formula2>999999999999999</formula2>
    </dataValidation>
    <dataValidation type="decimal" allowBlank="1" showInputMessage="1" showErrorMessage="1" errorTitle="Input Error" error="Please enter a Whole Number between -999999999999999 and 999999999999999" sqref="G84">
      <formula1>-999999999999999</formula1>
      <formula2>999999999999999</formula2>
    </dataValidation>
    <dataValidation type="decimal" allowBlank="1" showInputMessage="1" showErrorMessage="1" errorTitle="Input Error" error="Please enter a Whole Number between -999999999999999 and 999999999999999" sqref="H84">
      <formula1>-999999999999999</formula1>
      <formula2>999999999999999</formula2>
    </dataValidation>
    <dataValidation type="decimal" allowBlank="1" showInputMessage="1" showErrorMessage="1" errorTitle="Input Error" error="Please enter a Whole Number between -999999999999999 and 999999999999999" sqref="I84">
      <formula1>-999999999999999</formula1>
      <formula2>999999999999999</formula2>
    </dataValidation>
    <dataValidation type="decimal" allowBlank="1" showInputMessage="1" showErrorMessage="1" errorTitle="Input Error" error="Please enter a Whole Number between -999999999999999 and 999999999999999" sqref="J84">
      <formula1>-999999999999999</formula1>
      <formula2>999999999999999</formula2>
    </dataValidation>
    <dataValidation type="decimal" allowBlank="1" showInputMessage="1" showErrorMessage="1" errorTitle="Input Error" error="Please enter a Whole Number between -999999999999999 and 999999999999999" sqref="K84">
      <formula1>-999999999999999</formula1>
      <formula2>999999999999999</formula2>
    </dataValidation>
    <dataValidation type="decimal" allowBlank="1" showInputMessage="1" showErrorMessage="1" errorTitle="Input Error" error="Please enter a Whole Number between -999999999999999 and 999999999999999" sqref="F85">
      <formula1>-999999999999999</formula1>
      <formula2>999999999999999</formula2>
    </dataValidation>
    <dataValidation type="decimal" allowBlank="1" showInputMessage="1" showErrorMessage="1" errorTitle="Input Error" error="Please enter a Whole Number between -999999999999999 and 999999999999999" sqref="G85">
      <formula1>-999999999999999</formula1>
      <formula2>999999999999999</formula2>
    </dataValidation>
    <dataValidation type="decimal" allowBlank="1" showInputMessage="1" showErrorMessage="1" errorTitle="Input Error" error="Please enter a Whole Number between -999999999999999 and 999999999999999" sqref="H85">
      <formula1>-999999999999999</formula1>
      <formula2>999999999999999</formula2>
    </dataValidation>
    <dataValidation type="decimal" allowBlank="1" showInputMessage="1" showErrorMessage="1" errorTitle="Input Error" error="Please enter a Whole Number between -999999999999999 and 999999999999999" sqref="I85">
      <formula1>-999999999999999</formula1>
      <formula2>999999999999999</formula2>
    </dataValidation>
    <dataValidation type="decimal" allowBlank="1" showInputMessage="1" showErrorMessage="1" errorTitle="Input Error" error="Please enter a Whole Number between -999999999999999 and 999999999999999" sqref="J85">
      <formula1>-999999999999999</formula1>
      <formula2>999999999999999</formula2>
    </dataValidation>
    <dataValidation type="decimal" allowBlank="1" showInputMessage="1" showErrorMessage="1" errorTitle="Input Error" error="Please enter a Whole Number between -999999999999999 and 999999999999999" sqref="K85">
      <formula1>-999999999999999</formula1>
      <formula2>999999999999999</formula2>
    </dataValidation>
    <dataValidation type="decimal" allowBlank="1" showInputMessage="1" showErrorMessage="1" errorTitle="Input Error" error="Please enter a Whole Number between -999999999999999 and 999999999999999" sqref="F86">
      <formula1>-999999999999999</formula1>
      <formula2>999999999999999</formula2>
    </dataValidation>
    <dataValidation type="decimal" allowBlank="1" showInputMessage="1" showErrorMessage="1" errorTitle="Input Error" error="Please enter a Whole Number between -999999999999999 and 999999999999999" sqref="G86">
      <formula1>-999999999999999</formula1>
      <formula2>999999999999999</formula2>
    </dataValidation>
    <dataValidation type="decimal" allowBlank="1" showInputMessage="1" showErrorMessage="1" errorTitle="Input Error" error="Please enter a Whole Number between -999999999999999 and 999999999999999" sqref="H86">
      <formula1>-999999999999999</formula1>
      <formula2>999999999999999</formula2>
    </dataValidation>
    <dataValidation type="decimal" allowBlank="1" showInputMessage="1" showErrorMessage="1" errorTitle="Input Error" error="Please enter a Whole Number between -999999999999999 and 999999999999999" sqref="I86">
      <formula1>-999999999999999</formula1>
      <formula2>999999999999999</formula2>
    </dataValidation>
    <dataValidation type="decimal" allowBlank="1" showInputMessage="1" showErrorMessage="1" errorTitle="Input Error" error="Please enter a Whole Number between -999999999999999 and 999999999999999" sqref="J86">
      <formula1>-999999999999999</formula1>
      <formula2>999999999999999</formula2>
    </dataValidation>
    <dataValidation type="decimal" allowBlank="1" showInputMessage="1" showErrorMessage="1" errorTitle="Input Error" error="Please enter a Whole Number between -999999999999999 and 999999999999999" sqref="K86">
      <formula1>-999999999999999</formula1>
      <formula2>999999999999999</formula2>
    </dataValidation>
    <dataValidation type="decimal" allowBlank="1" showInputMessage="1" showErrorMessage="1" errorTitle="Input Error" error="Please enter a Whole Number between -999999999999999 and 999999999999999" sqref="F87">
      <formula1>-999999999999999</formula1>
      <formula2>999999999999999</formula2>
    </dataValidation>
    <dataValidation type="decimal" allowBlank="1" showInputMessage="1" showErrorMessage="1" errorTitle="Input Error" error="Please enter a Whole Number between -999999999999999 and 999999999999999" sqref="G87">
      <formula1>-999999999999999</formula1>
      <formula2>999999999999999</formula2>
    </dataValidation>
    <dataValidation type="decimal" allowBlank="1" showInputMessage="1" showErrorMessage="1" errorTitle="Input Error" error="Please enter a Whole Number between -999999999999999 and 999999999999999" sqref="H87">
      <formula1>-999999999999999</formula1>
      <formula2>999999999999999</formula2>
    </dataValidation>
    <dataValidation type="decimal" allowBlank="1" showInputMessage="1" showErrorMessage="1" errorTitle="Input Error" error="Please enter a Whole Number between -999999999999999 and 999999999999999" sqref="I87">
      <formula1>-999999999999999</formula1>
      <formula2>999999999999999</formula2>
    </dataValidation>
    <dataValidation type="decimal" allowBlank="1" showInputMessage="1" showErrorMessage="1" errorTitle="Input Error" error="Please enter a Whole Number between -999999999999999 and 999999999999999" sqref="J87">
      <formula1>-999999999999999</formula1>
      <formula2>999999999999999</formula2>
    </dataValidation>
    <dataValidation type="decimal" allowBlank="1" showInputMessage="1" showErrorMessage="1" errorTitle="Input Error" error="Please enter a Whole Number between -999999999999999 and 999999999999999" sqref="K87">
      <formula1>-999999999999999</formula1>
      <formula2>999999999999999</formula2>
    </dataValidation>
    <dataValidation type="decimal" allowBlank="1" showInputMessage="1" showErrorMessage="1" errorTitle="Input Error" error="Please enter a Whole Number between -999999999999999 and 999999999999999" sqref="F88">
      <formula1>-999999999999999</formula1>
      <formula2>999999999999999</formula2>
    </dataValidation>
    <dataValidation type="decimal" allowBlank="1" showInputMessage="1" showErrorMessage="1" errorTitle="Input Error" error="Please enter a Whole Number between -999999999999999 and 999999999999999" sqref="G88">
      <formula1>-999999999999999</formula1>
      <formula2>999999999999999</formula2>
    </dataValidation>
    <dataValidation type="decimal" allowBlank="1" showInputMessage="1" showErrorMessage="1" errorTitle="Input Error" error="Please enter a Whole Number between -999999999999999 and 999999999999999" sqref="H88">
      <formula1>-999999999999999</formula1>
      <formula2>999999999999999</formula2>
    </dataValidation>
    <dataValidation type="decimal" allowBlank="1" showInputMessage="1" showErrorMessage="1" errorTitle="Input Error" error="Please enter a Whole Number between -999999999999999 and 999999999999999" sqref="I88">
      <formula1>-999999999999999</formula1>
      <formula2>999999999999999</formula2>
    </dataValidation>
    <dataValidation type="decimal" allowBlank="1" showInputMessage="1" showErrorMessage="1" errorTitle="Input Error" error="Please enter a Whole Number between -999999999999999 and 999999999999999" sqref="J88">
      <formula1>-999999999999999</formula1>
      <formula2>999999999999999</formula2>
    </dataValidation>
    <dataValidation type="decimal" allowBlank="1" showInputMessage="1" showErrorMessage="1" errorTitle="Input Error" error="Please enter a Whole Number between -999999999999999 and 999999999999999" sqref="K88">
      <formula1>-999999999999999</formula1>
      <formula2>999999999999999</formula2>
    </dataValidation>
    <dataValidation type="decimal" allowBlank="1" showInputMessage="1" showErrorMessage="1" errorTitle="Input Error" error="Please enter a Numeric value between -999999999999999 and 999999999999999" sqref="F89">
      <formula1>-999999999999999</formula1>
      <formula2>999999999999999</formula2>
    </dataValidation>
    <dataValidation type="decimal" allowBlank="1" showInputMessage="1" showErrorMessage="1" errorTitle="Input Error" error="Please enter a Numeric value between -999999999999999 and 999999999999999" sqref="G89">
      <formula1>-999999999999999</formula1>
      <formula2>999999999999999</formula2>
    </dataValidation>
    <dataValidation type="decimal" allowBlank="1" showInputMessage="1" showErrorMessage="1" errorTitle="Input Error" error="Please enter a Numeric value between -999999999999999 and 999999999999999" sqref="H89">
      <formula1>-999999999999999</formula1>
      <formula2>999999999999999</formula2>
    </dataValidation>
    <dataValidation type="decimal" allowBlank="1" showInputMessage="1" showErrorMessage="1" errorTitle="Input Error" error="Please enter a Numeric value between -999999999999999 and 999999999999999" sqref="I89">
      <formula1>-999999999999999</formula1>
      <formula2>999999999999999</formula2>
    </dataValidation>
    <dataValidation type="decimal" allowBlank="1" showInputMessage="1" showErrorMessage="1" errorTitle="Input Error" error="Please enter a Numeric value between -999999999999999 and 999999999999999" sqref="J89">
      <formula1>-999999999999999</formula1>
      <formula2>999999999999999</formula2>
    </dataValidation>
    <dataValidation type="decimal" allowBlank="1" showInputMessage="1" showErrorMessage="1" errorTitle="Input Error" error="Please enter a Numeric value between -999999999999999 and 999999999999999" sqref="K89">
      <formula1>-999999999999999</formula1>
      <formula2>999999999999999</formula2>
    </dataValidation>
    <dataValidation type="decimal" allowBlank="1" showInputMessage="1" showErrorMessage="1" errorTitle="Input Error" error="Please enter a Whole Number between -999999999999999 and 999999999999999" sqref="F104">
      <formula1>-999999999999999</formula1>
      <formula2>999999999999999</formula2>
    </dataValidation>
    <dataValidation type="decimal" allowBlank="1" showInputMessage="1" showErrorMessage="1" errorTitle="Input Error" error="Please enter a Whole Number between -999999999999999 and 999999999999999" sqref="G104">
      <formula1>-999999999999999</formula1>
      <formula2>999999999999999</formula2>
    </dataValidation>
    <dataValidation type="decimal" allowBlank="1" showInputMessage="1" showErrorMessage="1" errorTitle="Input Error" error="Please enter a Whole Number between -999999999999999 and 999999999999999" sqref="H104">
      <formula1>-999999999999999</formula1>
      <formula2>999999999999999</formula2>
    </dataValidation>
    <dataValidation type="decimal" allowBlank="1" showInputMessage="1" showErrorMessage="1" errorTitle="Input Error" error="Please enter a Whole Number between -999999999999999 and 999999999999999" sqref="I104">
      <formula1>-999999999999999</formula1>
      <formula2>999999999999999</formula2>
    </dataValidation>
    <dataValidation type="decimal" allowBlank="1" showInputMessage="1" showErrorMessage="1" errorTitle="Input Error" error="Please enter a Whole Number between -999999999999999 and 999999999999999" sqref="J104">
      <formula1>-999999999999999</formula1>
      <formula2>999999999999999</formula2>
    </dataValidation>
    <dataValidation type="decimal" allowBlank="1" showInputMessage="1" showErrorMessage="1" errorTitle="Input Error" error="Please enter a Whole Number between -999999999999999 and 999999999999999" sqref="K104">
      <formula1>-999999999999999</formula1>
      <formula2>999999999999999</formula2>
    </dataValidation>
    <dataValidation type="decimal" allowBlank="1" showInputMessage="1" showErrorMessage="1" errorTitle="Input Error" error="Please enter a Whole Number between -999999999999999 and 999999999999999" sqref="F105">
      <formula1>-999999999999999</formula1>
      <formula2>999999999999999</formula2>
    </dataValidation>
    <dataValidation type="decimal" allowBlank="1" showInputMessage="1" showErrorMessage="1" errorTitle="Input Error" error="Please enter a Whole Number between -999999999999999 and 999999999999999" sqref="G105">
      <formula1>-999999999999999</formula1>
      <formula2>999999999999999</formula2>
    </dataValidation>
    <dataValidation type="decimal" allowBlank="1" showInputMessage="1" showErrorMessage="1" errorTitle="Input Error" error="Please enter a Whole Number between -999999999999999 and 999999999999999" sqref="H105">
      <formula1>-999999999999999</formula1>
      <formula2>999999999999999</formula2>
    </dataValidation>
    <dataValidation type="decimal" allowBlank="1" showInputMessage="1" showErrorMessage="1" errorTitle="Input Error" error="Please enter a Whole Number between -999999999999999 and 999999999999999" sqref="I105">
      <formula1>-999999999999999</formula1>
      <formula2>999999999999999</formula2>
    </dataValidation>
    <dataValidation type="decimal" allowBlank="1" showInputMessage="1" showErrorMessage="1" errorTitle="Input Error" error="Please enter a Whole Number between -999999999999999 and 999999999999999" sqref="J105">
      <formula1>-999999999999999</formula1>
      <formula2>999999999999999</formula2>
    </dataValidation>
    <dataValidation type="decimal" allowBlank="1" showInputMessage="1" showErrorMessage="1" errorTitle="Input Error" error="Please enter a Whole Number between -999999999999999 and 999999999999999" sqref="K105">
      <formula1>-999999999999999</formula1>
      <formula2>999999999999999</formula2>
    </dataValidation>
    <dataValidation type="decimal" allowBlank="1" showInputMessage="1" showErrorMessage="1" errorTitle="Input Error" error="Please enter a Whole Number between -999999999999999 and 999999999999999" sqref="F106">
      <formula1>-999999999999999</formula1>
      <formula2>999999999999999</formula2>
    </dataValidation>
    <dataValidation type="decimal" allowBlank="1" showInputMessage="1" showErrorMessage="1" errorTitle="Input Error" error="Please enter a Whole Number between -999999999999999 and 999999999999999" sqref="G106">
      <formula1>-999999999999999</formula1>
      <formula2>999999999999999</formula2>
    </dataValidation>
    <dataValidation type="decimal" allowBlank="1" showInputMessage="1" showErrorMessage="1" errorTitle="Input Error" error="Please enter a Whole Number between -999999999999999 and 999999999999999" sqref="H106">
      <formula1>-999999999999999</formula1>
      <formula2>999999999999999</formula2>
    </dataValidation>
    <dataValidation type="decimal" allowBlank="1" showInputMessage="1" showErrorMessage="1" errorTitle="Input Error" error="Please enter a Whole Number between -999999999999999 and 999999999999999" sqref="I106">
      <formula1>-999999999999999</formula1>
      <formula2>999999999999999</formula2>
    </dataValidation>
    <dataValidation type="decimal" allowBlank="1" showInputMessage="1" showErrorMessage="1" errorTitle="Input Error" error="Please enter a Whole Number between -999999999999999 and 999999999999999" sqref="J106">
      <formula1>-999999999999999</formula1>
      <formula2>999999999999999</formula2>
    </dataValidation>
    <dataValidation type="decimal" allowBlank="1" showInputMessage="1" showErrorMessage="1" errorTitle="Input Error" error="Please enter a Whole Number between -999999999999999 and 999999999999999" sqref="K106">
      <formula1>-999999999999999</formula1>
      <formula2>999999999999999</formula2>
    </dataValidation>
    <dataValidation type="decimal" allowBlank="1" showInputMessage="1" showErrorMessage="1" errorTitle="Input Error" error="Please enter a Whole Number between -999999999999999 and 999999999999999" sqref="F107">
      <formula1>-999999999999999</formula1>
      <formula2>999999999999999</formula2>
    </dataValidation>
    <dataValidation type="decimal" allowBlank="1" showInputMessage="1" showErrorMessage="1" errorTitle="Input Error" error="Please enter a Whole Number between -999999999999999 and 999999999999999" sqref="G107">
      <formula1>-999999999999999</formula1>
      <formula2>999999999999999</formula2>
    </dataValidation>
    <dataValidation type="decimal" allowBlank="1" showInputMessage="1" showErrorMessage="1" errorTitle="Input Error" error="Please enter a Whole Number between -999999999999999 and 999999999999999" sqref="H107">
      <formula1>-999999999999999</formula1>
      <formula2>999999999999999</formula2>
    </dataValidation>
    <dataValidation type="decimal" allowBlank="1" showInputMessage="1" showErrorMessage="1" errorTitle="Input Error" error="Please enter a Whole Number between -999999999999999 and 999999999999999" sqref="I107">
      <formula1>-999999999999999</formula1>
      <formula2>999999999999999</formula2>
    </dataValidation>
    <dataValidation type="decimal" allowBlank="1" showInputMessage="1" showErrorMessage="1" errorTitle="Input Error" error="Please enter a Whole Number between -999999999999999 and 999999999999999" sqref="J107">
      <formula1>-999999999999999</formula1>
      <formula2>999999999999999</formula2>
    </dataValidation>
    <dataValidation type="decimal" allowBlank="1" showInputMessage="1" showErrorMessage="1" errorTitle="Input Error" error="Please enter a Whole Number between -999999999999999 and 999999999999999" sqref="K107">
      <formula1>-999999999999999</formula1>
      <formula2>999999999999999</formula2>
    </dataValidation>
    <dataValidation type="decimal" allowBlank="1" showInputMessage="1" showErrorMessage="1" errorTitle="Input Error" error="Please enter a Whole Number between -999999999999999 and 999999999999999" sqref="F108">
      <formula1>-999999999999999</formula1>
      <formula2>999999999999999</formula2>
    </dataValidation>
    <dataValidation type="decimal" allowBlank="1" showInputMessage="1" showErrorMessage="1" errorTitle="Input Error" error="Please enter a Whole Number between -999999999999999 and 999999999999999" sqref="G108">
      <formula1>-999999999999999</formula1>
      <formula2>999999999999999</formula2>
    </dataValidation>
    <dataValidation type="decimal" allowBlank="1" showInputMessage="1" showErrorMessage="1" errorTitle="Input Error" error="Please enter a Whole Number between -999999999999999 and 999999999999999" sqref="H108">
      <formula1>-999999999999999</formula1>
      <formula2>999999999999999</formula2>
    </dataValidation>
    <dataValidation type="decimal" allowBlank="1" showInputMessage="1" showErrorMessage="1" errorTitle="Input Error" error="Please enter a Whole Number between -999999999999999 and 999999999999999" sqref="I108">
      <formula1>-999999999999999</formula1>
      <formula2>999999999999999</formula2>
    </dataValidation>
    <dataValidation type="decimal" allowBlank="1" showInputMessage="1" showErrorMessage="1" errorTitle="Input Error" error="Please enter a Whole Number between -999999999999999 and 999999999999999" sqref="J108">
      <formula1>-999999999999999</formula1>
      <formula2>999999999999999</formula2>
    </dataValidation>
    <dataValidation type="decimal" allowBlank="1" showInputMessage="1" showErrorMessage="1" errorTitle="Input Error" error="Please enter a Whole Number between -999999999999999 and 999999999999999" sqref="K108">
      <formula1>-999999999999999</formula1>
      <formula2>999999999999999</formula2>
    </dataValidation>
    <dataValidation type="decimal" allowBlank="1" showInputMessage="1" showErrorMessage="1" errorTitle="Input Error" error="Please enter a Whole Number between -999999999999999 and 999999999999999" sqref="F109">
      <formula1>-999999999999999</formula1>
      <formula2>999999999999999</formula2>
    </dataValidation>
    <dataValidation type="decimal" allowBlank="1" showInputMessage="1" showErrorMessage="1" errorTitle="Input Error" error="Please enter a Whole Number between -999999999999999 and 999999999999999" sqref="G109">
      <formula1>-999999999999999</formula1>
      <formula2>999999999999999</formula2>
    </dataValidation>
    <dataValidation type="decimal" allowBlank="1" showInputMessage="1" showErrorMessage="1" errorTitle="Input Error" error="Please enter a Whole Number between -999999999999999 and 999999999999999" sqref="H109">
      <formula1>-999999999999999</formula1>
      <formula2>999999999999999</formula2>
    </dataValidation>
    <dataValidation type="decimal" allowBlank="1" showInputMessage="1" showErrorMessage="1" errorTitle="Input Error" error="Please enter a Whole Number between -999999999999999 and 999999999999999" sqref="I109">
      <formula1>-999999999999999</formula1>
      <formula2>999999999999999</formula2>
    </dataValidation>
    <dataValidation type="decimal" allowBlank="1" showInputMessage="1" showErrorMessage="1" errorTitle="Input Error" error="Please enter a Whole Number between -999999999999999 and 999999999999999" sqref="J109">
      <formula1>-999999999999999</formula1>
      <formula2>999999999999999</formula2>
    </dataValidation>
    <dataValidation type="decimal" allowBlank="1" showInputMessage="1" showErrorMessage="1" errorTitle="Input Error" error="Please enter a Whole Number between -999999999999999 and 999999999999999" sqref="K109">
      <formula1>-999999999999999</formula1>
      <formula2>999999999999999</formula2>
    </dataValidation>
    <dataValidation type="decimal" allowBlank="1" showInputMessage="1" showErrorMessage="1" errorTitle="Input Error" error="Please enter a Whole Number between -999999999999999 and 999999999999999" sqref="F110">
      <formula1>-999999999999999</formula1>
      <formula2>999999999999999</formula2>
    </dataValidation>
    <dataValidation type="decimal" allowBlank="1" showInputMessage="1" showErrorMessage="1" errorTitle="Input Error" error="Please enter a Whole Number between -999999999999999 and 999999999999999" sqref="G110">
      <formula1>-999999999999999</formula1>
      <formula2>999999999999999</formula2>
    </dataValidation>
    <dataValidation type="decimal" allowBlank="1" showInputMessage="1" showErrorMessage="1" errorTitle="Input Error" error="Please enter a Whole Number between -999999999999999 and 999999999999999" sqref="H110">
      <formula1>-999999999999999</formula1>
      <formula2>999999999999999</formula2>
    </dataValidation>
    <dataValidation type="decimal" allowBlank="1" showInputMessage="1" showErrorMessage="1" errorTitle="Input Error" error="Please enter a Whole Number between -999999999999999 and 999999999999999" sqref="I110">
      <formula1>-999999999999999</formula1>
      <formula2>999999999999999</formula2>
    </dataValidation>
    <dataValidation type="decimal" allowBlank="1" showInputMessage="1" showErrorMessage="1" errorTitle="Input Error" error="Please enter a Whole Number between -999999999999999 and 999999999999999" sqref="J110">
      <formula1>-999999999999999</formula1>
      <formula2>999999999999999</formula2>
    </dataValidation>
    <dataValidation type="decimal" allowBlank="1" showInputMessage="1" showErrorMessage="1" errorTitle="Input Error" error="Please enter a Whole Number between -999999999999999 and 999999999999999" sqref="K110">
      <formula1>-999999999999999</formula1>
      <formula2>999999999999999</formula2>
    </dataValidation>
    <dataValidation type="decimal" allowBlank="1" showInputMessage="1" showErrorMessage="1" errorTitle="Input Error" error="Please enter a Whole Number between -999999999999999 and 999999999999999" sqref="F111">
      <formula1>-999999999999999</formula1>
      <formula2>999999999999999</formula2>
    </dataValidation>
    <dataValidation type="decimal" allowBlank="1" showInputMessage="1" showErrorMessage="1" errorTitle="Input Error" error="Please enter a Whole Number between -999999999999999 and 999999999999999" sqref="G111">
      <formula1>-999999999999999</formula1>
      <formula2>999999999999999</formula2>
    </dataValidation>
    <dataValidation type="decimal" allowBlank="1" showInputMessage="1" showErrorMessage="1" errorTitle="Input Error" error="Please enter a Whole Number between -999999999999999 and 999999999999999" sqref="H111">
      <formula1>-999999999999999</formula1>
      <formula2>999999999999999</formula2>
    </dataValidation>
    <dataValidation type="decimal" allowBlank="1" showInputMessage="1" showErrorMessage="1" errorTitle="Input Error" error="Please enter a Whole Number between -999999999999999 and 999999999999999" sqref="I111">
      <formula1>-999999999999999</formula1>
      <formula2>999999999999999</formula2>
    </dataValidation>
    <dataValidation type="decimal" allowBlank="1" showInputMessage="1" showErrorMessage="1" errorTitle="Input Error" error="Please enter a Whole Number between -999999999999999 and 999999999999999" sqref="J111">
      <formula1>-999999999999999</formula1>
      <formula2>999999999999999</formula2>
    </dataValidation>
    <dataValidation type="decimal" allowBlank="1" showInputMessage="1" showErrorMessage="1" errorTitle="Input Error" error="Please enter a Whole Number between -999999999999999 and 999999999999999" sqref="K111">
      <formula1>-999999999999999</formula1>
      <formula2>999999999999999</formula2>
    </dataValidation>
    <dataValidation type="decimal" allowBlank="1" showInputMessage="1" showErrorMessage="1" errorTitle="Input Error" error="Please enter a Whole Number between -999999999999999 and 999999999999999" sqref="F112">
      <formula1>-999999999999999</formula1>
      <formula2>999999999999999</formula2>
    </dataValidation>
    <dataValidation type="decimal" allowBlank="1" showInputMessage="1" showErrorMessage="1" errorTitle="Input Error" error="Please enter a Whole Number between -999999999999999 and 999999999999999" sqref="G112">
      <formula1>-999999999999999</formula1>
      <formula2>999999999999999</formula2>
    </dataValidation>
    <dataValidation type="decimal" allowBlank="1" showInputMessage="1" showErrorMessage="1" errorTitle="Input Error" error="Please enter a Whole Number between -999999999999999 and 999999999999999" sqref="H112">
      <formula1>-999999999999999</formula1>
      <formula2>999999999999999</formula2>
    </dataValidation>
    <dataValidation type="decimal" allowBlank="1" showInputMessage="1" showErrorMessage="1" errorTitle="Input Error" error="Please enter a Whole Number between -999999999999999 and 999999999999999" sqref="I112">
      <formula1>-999999999999999</formula1>
      <formula2>999999999999999</formula2>
    </dataValidation>
    <dataValidation type="decimal" allowBlank="1" showInputMessage="1" showErrorMessage="1" errorTitle="Input Error" error="Please enter a Whole Number between -999999999999999 and 999999999999999" sqref="J112">
      <formula1>-999999999999999</formula1>
      <formula2>999999999999999</formula2>
    </dataValidation>
    <dataValidation type="decimal" allowBlank="1" showInputMessage="1" showErrorMessage="1" errorTitle="Input Error" error="Please enter a Whole Number between -999999999999999 and 999999999999999" sqref="K112">
      <formula1>-999999999999999</formula1>
      <formula2>999999999999999</formula2>
    </dataValidation>
    <dataValidation type="decimal" allowBlank="1" showInputMessage="1" showErrorMessage="1" errorTitle="Input Error" error="Please enter a Whole Number between -999999999999999 and 999999999999999" sqref="F113">
      <formula1>-999999999999999</formula1>
      <formula2>999999999999999</formula2>
    </dataValidation>
    <dataValidation type="decimal" allowBlank="1" showInputMessage="1" showErrorMessage="1" errorTitle="Input Error" error="Please enter a Whole Number between -999999999999999 and 999999999999999" sqref="G113">
      <formula1>-999999999999999</formula1>
      <formula2>999999999999999</formula2>
    </dataValidation>
    <dataValidation type="decimal" allowBlank="1" showInputMessage="1" showErrorMessage="1" errorTitle="Input Error" error="Please enter a Whole Number between -999999999999999 and 999999999999999" sqref="H113">
      <formula1>-999999999999999</formula1>
      <formula2>999999999999999</formula2>
    </dataValidation>
    <dataValidation type="decimal" allowBlank="1" showInputMessage="1" showErrorMessage="1" errorTitle="Input Error" error="Please enter a Whole Number between -999999999999999 and 999999999999999" sqref="I113">
      <formula1>-999999999999999</formula1>
      <formula2>999999999999999</formula2>
    </dataValidation>
    <dataValidation type="decimal" allowBlank="1" showInputMessage="1" showErrorMessage="1" errorTitle="Input Error" error="Please enter a Whole Number between -999999999999999 and 999999999999999" sqref="J113">
      <formula1>-999999999999999</formula1>
      <formula2>999999999999999</formula2>
    </dataValidation>
    <dataValidation type="decimal" allowBlank="1" showInputMessage="1" showErrorMessage="1" errorTitle="Input Error" error="Please enter a Whole Number between -999999999999999 and 999999999999999" sqref="K113">
      <formula1>-999999999999999</formula1>
      <formula2>999999999999999</formula2>
    </dataValidation>
    <dataValidation type="decimal" allowBlank="1" showInputMessage="1" showErrorMessage="1" errorTitle="Input Error" error="Please enter a Whole Number between -999999999999999 and 999999999999999" sqref="F114">
      <formula1>-999999999999999</formula1>
      <formula2>999999999999999</formula2>
    </dataValidation>
    <dataValidation type="decimal" allowBlank="1" showInputMessage="1" showErrorMessage="1" errorTitle="Input Error" error="Please enter a Whole Number between -999999999999999 and 999999999999999" sqref="G114">
      <formula1>-999999999999999</formula1>
      <formula2>999999999999999</formula2>
    </dataValidation>
    <dataValidation type="decimal" allowBlank="1" showInputMessage="1" showErrorMessage="1" errorTitle="Input Error" error="Please enter a Whole Number between -999999999999999 and 999999999999999" sqref="H114">
      <formula1>-999999999999999</formula1>
      <formula2>999999999999999</formula2>
    </dataValidation>
    <dataValidation type="decimal" allowBlank="1" showInputMessage="1" showErrorMessage="1" errorTitle="Input Error" error="Please enter a Whole Number between -999999999999999 and 999999999999999" sqref="I114">
      <formula1>-999999999999999</formula1>
      <formula2>999999999999999</formula2>
    </dataValidation>
    <dataValidation type="decimal" allowBlank="1" showInputMessage="1" showErrorMessage="1" errorTitle="Input Error" error="Please enter a Whole Number between -999999999999999 and 999999999999999" sqref="J114">
      <formula1>-999999999999999</formula1>
      <formula2>999999999999999</formula2>
    </dataValidation>
    <dataValidation type="decimal" allowBlank="1" showInputMessage="1" showErrorMessage="1" errorTitle="Input Error" error="Please enter a Whole Number between -999999999999999 and 999999999999999" sqref="K114">
      <formula1>-999999999999999</formula1>
      <formula2>999999999999999</formula2>
    </dataValidation>
    <dataValidation type="decimal" allowBlank="1" showInputMessage="1" showErrorMessage="1" errorTitle="Input Error" error="Please enter a Whole Number between -999999999999999 and 999999999999999" sqref="F115">
      <formula1>-999999999999999</formula1>
      <formula2>999999999999999</formula2>
    </dataValidation>
    <dataValidation type="decimal" allowBlank="1" showInputMessage="1" showErrorMessage="1" errorTitle="Input Error" error="Please enter a Whole Number between -999999999999999 and 999999999999999" sqref="G115">
      <formula1>-999999999999999</formula1>
      <formula2>999999999999999</formula2>
    </dataValidation>
    <dataValidation type="decimal" allowBlank="1" showInputMessage="1" showErrorMessage="1" errorTitle="Input Error" error="Please enter a Whole Number between -999999999999999 and 999999999999999" sqref="H115">
      <formula1>-999999999999999</formula1>
      <formula2>999999999999999</formula2>
    </dataValidation>
    <dataValidation type="decimal" allowBlank="1" showInputMessage="1" showErrorMessage="1" errorTitle="Input Error" error="Please enter a Whole Number between -999999999999999 and 999999999999999" sqref="I115">
      <formula1>-999999999999999</formula1>
      <formula2>999999999999999</formula2>
    </dataValidation>
    <dataValidation type="decimal" allowBlank="1" showInputMessage="1" showErrorMessage="1" errorTitle="Input Error" error="Please enter a Whole Number between -999999999999999 and 999999999999999" sqref="J115">
      <formula1>-999999999999999</formula1>
      <formula2>999999999999999</formula2>
    </dataValidation>
    <dataValidation type="decimal" allowBlank="1" showInputMessage="1" showErrorMessage="1" errorTitle="Input Error" error="Please enter a Whole Number between -999999999999999 and 999999999999999" sqref="K115">
      <formula1>-999999999999999</formula1>
      <formula2>999999999999999</formula2>
    </dataValidation>
    <dataValidation type="decimal" allowBlank="1" showInputMessage="1" showErrorMessage="1" errorTitle="Input Error" error="Please enter a Whole Number between -999999999999999 and 999999999999999" sqref="F116">
      <formula1>-999999999999999</formula1>
      <formula2>999999999999999</formula2>
    </dataValidation>
    <dataValidation type="decimal" allowBlank="1" showInputMessage="1" showErrorMessage="1" errorTitle="Input Error" error="Please enter a Whole Number between -999999999999999 and 999999999999999" sqref="G116">
      <formula1>-999999999999999</formula1>
      <formula2>999999999999999</formula2>
    </dataValidation>
    <dataValidation type="decimal" allowBlank="1" showInputMessage="1" showErrorMessage="1" errorTitle="Input Error" error="Please enter a Whole Number between -999999999999999 and 999999999999999" sqref="H116">
      <formula1>-999999999999999</formula1>
      <formula2>999999999999999</formula2>
    </dataValidation>
    <dataValidation type="decimal" allowBlank="1" showInputMessage="1" showErrorMessage="1" errorTitle="Input Error" error="Please enter a Whole Number between -999999999999999 and 999999999999999" sqref="I116">
      <formula1>-999999999999999</formula1>
      <formula2>999999999999999</formula2>
    </dataValidation>
    <dataValidation type="decimal" allowBlank="1" showInputMessage="1" showErrorMessage="1" errorTitle="Input Error" error="Please enter a Whole Number between -999999999999999 and 999999999999999" sqref="J116">
      <formula1>-999999999999999</formula1>
      <formula2>999999999999999</formula2>
    </dataValidation>
    <dataValidation type="decimal" allowBlank="1" showInputMessage="1" showErrorMessage="1" errorTitle="Input Error" error="Please enter a Whole Number between -999999999999999 and 999999999999999" sqref="K116">
      <formula1>-999999999999999</formula1>
      <formula2>999999999999999</formula2>
    </dataValidation>
    <dataValidation type="decimal" allowBlank="1" showInputMessage="1" showErrorMessage="1" errorTitle="Input Error" error="Please enter a Whole Number between -999999999999999 and 999999999999999" sqref="F117">
      <formula1>-999999999999999</formula1>
      <formula2>999999999999999</formula2>
    </dataValidation>
    <dataValidation type="decimal" allowBlank="1" showInputMessage="1" showErrorMessage="1" errorTitle="Input Error" error="Please enter a Whole Number between -999999999999999 and 999999999999999" sqref="G117">
      <formula1>-999999999999999</formula1>
      <formula2>999999999999999</formula2>
    </dataValidation>
    <dataValidation type="decimal" allowBlank="1" showInputMessage="1" showErrorMessage="1" errorTitle="Input Error" error="Please enter a Whole Number between -999999999999999 and 999999999999999" sqref="H117">
      <formula1>-999999999999999</formula1>
      <formula2>999999999999999</formula2>
    </dataValidation>
    <dataValidation type="decimal" allowBlank="1" showInputMessage="1" showErrorMessage="1" errorTitle="Input Error" error="Please enter a Whole Number between -999999999999999 and 999999999999999" sqref="I117">
      <formula1>-999999999999999</formula1>
      <formula2>999999999999999</formula2>
    </dataValidation>
    <dataValidation type="decimal" allowBlank="1" showInputMessage="1" showErrorMessage="1" errorTitle="Input Error" error="Please enter a Whole Number between -999999999999999 and 999999999999999" sqref="J117">
      <formula1>-999999999999999</formula1>
      <formula2>999999999999999</formula2>
    </dataValidation>
    <dataValidation type="decimal" allowBlank="1" showInputMessage="1" showErrorMessage="1" errorTitle="Input Error" error="Please enter a Whole Number between -999999999999999 and 999999999999999" sqref="K117">
      <formula1>-999999999999999</formula1>
      <formula2>999999999999999</formula2>
    </dataValidation>
    <dataValidation type="decimal" allowBlank="1" showInputMessage="1" showErrorMessage="1" errorTitle="Input Error" error="Please enter a Whole Number between -999999999999999 and 999999999999999" sqref="F118">
      <formula1>-999999999999999</formula1>
      <formula2>999999999999999</formula2>
    </dataValidation>
    <dataValidation type="decimal" allowBlank="1" showInputMessage="1" showErrorMessage="1" errorTitle="Input Error" error="Please enter a Whole Number between -999999999999999 and 999999999999999" sqref="G118">
      <formula1>-999999999999999</formula1>
      <formula2>999999999999999</formula2>
    </dataValidation>
    <dataValidation type="decimal" allowBlank="1" showInputMessage="1" showErrorMessage="1" errorTitle="Input Error" error="Please enter a Whole Number between -999999999999999 and 999999999999999" sqref="H118">
      <formula1>-999999999999999</formula1>
      <formula2>999999999999999</formula2>
    </dataValidation>
    <dataValidation type="decimal" allowBlank="1" showInputMessage="1" showErrorMessage="1" errorTitle="Input Error" error="Please enter a Whole Number between -999999999999999 and 999999999999999" sqref="I118">
      <formula1>-999999999999999</formula1>
      <formula2>999999999999999</formula2>
    </dataValidation>
    <dataValidation type="decimal" allowBlank="1" showInputMessage="1" showErrorMessage="1" errorTitle="Input Error" error="Please enter a Whole Number between -999999999999999 and 999999999999999" sqref="J118">
      <formula1>-999999999999999</formula1>
      <formula2>999999999999999</formula2>
    </dataValidation>
    <dataValidation type="decimal" allowBlank="1" showInputMessage="1" showErrorMessage="1" errorTitle="Input Error" error="Please enter a Whole Number between -999999999999999 and 999999999999999" sqref="K118">
      <formula1>-999999999999999</formula1>
      <formula2>999999999999999</formula2>
    </dataValidation>
    <dataValidation type="decimal" allowBlank="1" showInputMessage="1" showErrorMessage="1" errorTitle="Input Error" error="Please enter a Whole Number between -999999999999999 and 999999999999999" sqref="F119">
      <formula1>-999999999999999</formula1>
      <formula2>999999999999999</formula2>
    </dataValidation>
    <dataValidation type="decimal" allowBlank="1" showInputMessage="1" showErrorMessage="1" errorTitle="Input Error" error="Please enter a Whole Number between -999999999999999 and 999999999999999" sqref="G119">
      <formula1>-999999999999999</formula1>
      <formula2>999999999999999</formula2>
    </dataValidation>
    <dataValidation type="decimal" allowBlank="1" showInputMessage="1" showErrorMessage="1" errorTitle="Input Error" error="Please enter a Whole Number between -999999999999999 and 999999999999999" sqref="H119">
      <formula1>-999999999999999</formula1>
      <formula2>999999999999999</formula2>
    </dataValidation>
    <dataValidation type="decimal" allowBlank="1" showInputMessage="1" showErrorMessage="1" errorTitle="Input Error" error="Please enter a Whole Number between -999999999999999 and 999999999999999" sqref="I119">
      <formula1>-999999999999999</formula1>
      <formula2>999999999999999</formula2>
    </dataValidation>
    <dataValidation type="decimal" allowBlank="1" showInputMessage="1" showErrorMessage="1" errorTitle="Input Error" error="Please enter a Whole Number between -999999999999999 and 999999999999999" sqref="J119">
      <formula1>-999999999999999</formula1>
      <formula2>999999999999999</formula2>
    </dataValidation>
    <dataValidation type="decimal" allowBlank="1" showInputMessage="1" showErrorMessage="1" errorTitle="Input Error" error="Please enter a Whole Number between -999999999999999 and 999999999999999" sqref="K119">
      <formula1>-999999999999999</formula1>
      <formula2>999999999999999</formula2>
    </dataValidation>
    <dataValidation type="decimal" allowBlank="1" showInputMessage="1" showErrorMessage="1" errorTitle="Input Error" error="Please enter a Whole Number between -999999999999999 and 999999999999999" sqref="F120">
      <formula1>-999999999999999</formula1>
      <formula2>999999999999999</formula2>
    </dataValidation>
    <dataValidation type="decimal" allowBlank="1" showInputMessage="1" showErrorMessage="1" errorTitle="Input Error" error="Please enter a Whole Number between -999999999999999 and 999999999999999" sqref="G120">
      <formula1>-999999999999999</formula1>
      <formula2>999999999999999</formula2>
    </dataValidation>
    <dataValidation type="decimal" allowBlank="1" showInputMessage="1" showErrorMessage="1" errorTitle="Input Error" error="Please enter a Whole Number between -999999999999999 and 999999999999999" sqref="H120">
      <formula1>-999999999999999</formula1>
      <formula2>999999999999999</formula2>
    </dataValidation>
    <dataValidation type="decimal" allowBlank="1" showInputMessage="1" showErrorMessage="1" errorTitle="Input Error" error="Please enter a Whole Number between -999999999999999 and 999999999999999" sqref="I120">
      <formula1>-999999999999999</formula1>
      <formula2>999999999999999</formula2>
    </dataValidation>
    <dataValidation type="decimal" allowBlank="1" showInputMessage="1" showErrorMessage="1" errorTitle="Input Error" error="Please enter a Whole Number between -999999999999999 and 999999999999999" sqref="J120">
      <formula1>-999999999999999</formula1>
      <formula2>999999999999999</formula2>
    </dataValidation>
    <dataValidation type="decimal" allowBlank="1" showInputMessage="1" showErrorMessage="1" errorTitle="Input Error" error="Please enter a Whole Number between -999999999999999 and 999999999999999" sqref="K120">
      <formula1>-999999999999999</formula1>
      <formula2>999999999999999</formula2>
    </dataValidation>
    <dataValidation type="decimal" allowBlank="1" showInputMessage="1" showErrorMessage="1" errorTitle="Input Error" error="Please enter a Whole Number between -999999999999999 and 999999999999999" sqref="F121">
      <formula1>-999999999999999</formula1>
      <formula2>999999999999999</formula2>
    </dataValidation>
    <dataValidation type="decimal" allowBlank="1" showInputMessage="1" showErrorMessage="1" errorTitle="Input Error" error="Please enter a Whole Number between -999999999999999 and 999999999999999" sqref="G121">
      <formula1>-999999999999999</formula1>
      <formula2>999999999999999</formula2>
    </dataValidation>
    <dataValidation type="decimal" allowBlank="1" showInputMessage="1" showErrorMessage="1" errorTitle="Input Error" error="Please enter a Whole Number between -999999999999999 and 999999999999999" sqref="H121">
      <formula1>-999999999999999</formula1>
      <formula2>999999999999999</formula2>
    </dataValidation>
    <dataValidation type="decimal" allowBlank="1" showInputMessage="1" showErrorMessage="1" errorTitle="Input Error" error="Please enter a Whole Number between -999999999999999 and 999999999999999" sqref="I121">
      <formula1>-999999999999999</formula1>
      <formula2>999999999999999</formula2>
    </dataValidation>
    <dataValidation type="decimal" allowBlank="1" showInputMessage="1" showErrorMessage="1" errorTitle="Input Error" error="Please enter a Whole Number between -999999999999999 and 999999999999999" sqref="J121">
      <formula1>-999999999999999</formula1>
      <formula2>999999999999999</formula2>
    </dataValidation>
    <dataValidation type="decimal" allowBlank="1" showInputMessage="1" showErrorMessage="1" errorTitle="Input Error" error="Please enter a Whole Number between -999999999999999 and 999999999999999" sqref="K121">
      <formula1>-999999999999999</formula1>
      <formula2>999999999999999</formula2>
    </dataValidation>
    <dataValidation type="decimal" allowBlank="1" showInputMessage="1" showErrorMessage="1" errorTitle="Input Error" error="Please enter a Whole Number between -999999999999999 and 999999999999999" sqref="F122">
      <formula1>-999999999999999</formula1>
      <formula2>999999999999999</formula2>
    </dataValidation>
    <dataValidation type="decimal" allowBlank="1" showInputMessage="1" showErrorMessage="1" errorTitle="Input Error" error="Please enter a Whole Number between -999999999999999 and 999999999999999" sqref="G122">
      <formula1>-999999999999999</formula1>
      <formula2>999999999999999</formula2>
    </dataValidation>
    <dataValidation type="decimal" allowBlank="1" showInputMessage="1" showErrorMessage="1" errorTitle="Input Error" error="Please enter a Whole Number between -999999999999999 and 999999999999999" sqref="H122">
      <formula1>-999999999999999</formula1>
      <formula2>999999999999999</formula2>
    </dataValidation>
    <dataValidation type="decimal" allowBlank="1" showInputMessage="1" showErrorMessage="1" errorTitle="Input Error" error="Please enter a Whole Number between -999999999999999 and 999999999999999" sqref="I122">
      <formula1>-999999999999999</formula1>
      <formula2>999999999999999</formula2>
    </dataValidation>
    <dataValidation type="decimal" allowBlank="1" showInputMessage="1" showErrorMessage="1" errorTitle="Input Error" error="Please enter a Whole Number between -999999999999999 and 999999999999999" sqref="J122">
      <formula1>-999999999999999</formula1>
      <formula2>999999999999999</formula2>
    </dataValidation>
    <dataValidation type="decimal" allowBlank="1" showInputMessage="1" showErrorMessage="1" errorTitle="Input Error" error="Please enter a Whole Number between -999999999999999 and 999999999999999" sqref="K122">
      <formula1>-999999999999999</formula1>
      <formula2>999999999999999</formula2>
    </dataValidation>
    <dataValidation type="decimal" allowBlank="1" showInputMessage="1" showErrorMessage="1" errorTitle="Input Error" error="Please enter a Whole Number between -999999999999999 and 999999999999999" sqref="F123">
      <formula1>-999999999999999</formula1>
      <formula2>999999999999999</formula2>
    </dataValidation>
    <dataValidation type="decimal" allowBlank="1" showInputMessage="1" showErrorMessage="1" errorTitle="Input Error" error="Please enter a Whole Number between -999999999999999 and 999999999999999" sqref="G123">
      <formula1>-999999999999999</formula1>
      <formula2>999999999999999</formula2>
    </dataValidation>
    <dataValidation type="decimal" allowBlank="1" showInputMessage="1" showErrorMessage="1" errorTitle="Input Error" error="Please enter a Whole Number between -999999999999999 and 999999999999999" sqref="H123">
      <formula1>-999999999999999</formula1>
      <formula2>999999999999999</formula2>
    </dataValidation>
    <dataValidation type="decimal" allowBlank="1" showInputMessage="1" showErrorMessage="1" errorTitle="Input Error" error="Please enter a Whole Number between -999999999999999 and 999999999999999" sqref="I123">
      <formula1>-999999999999999</formula1>
      <formula2>999999999999999</formula2>
    </dataValidation>
    <dataValidation type="decimal" allowBlank="1" showInputMessage="1" showErrorMessage="1" errorTitle="Input Error" error="Please enter a Whole Number between -999999999999999 and 999999999999999" sqref="J123">
      <formula1>-999999999999999</formula1>
      <formula2>999999999999999</formula2>
    </dataValidation>
    <dataValidation type="decimal" allowBlank="1" showInputMessage="1" showErrorMessage="1" errorTitle="Input Error" error="Please enter a Whole Number between -999999999999999 and 999999999999999" sqref="K123">
      <formula1>-999999999999999</formula1>
      <formula2>999999999999999</formula2>
    </dataValidation>
    <dataValidation type="decimal" allowBlank="1" showInputMessage="1" showErrorMessage="1" errorTitle="Input Error" error="Please enter a Whole Number between -999999999999999 and 999999999999999" sqref="F124">
      <formula1>-999999999999999</formula1>
      <formula2>999999999999999</formula2>
    </dataValidation>
    <dataValidation type="decimal" allowBlank="1" showInputMessage="1" showErrorMessage="1" errorTitle="Input Error" error="Please enter a Whole Number between -999999999999999 and 999999999999999" sqref="G124">
      <formula1>-999999999999999</formula1>
      <formula2>999999999999999</formula2>
    </dataValidation>
    <dataValidation type="decimal" allowBlank="1" showInputMessage="1" showErrorMessage="1" errorTitle="Input Error" error="Please enter a Whole Number between -999999999999999 and 999999999999999" sqref="H124">
      <formula1>-999999999999999</formula1>
      <formula2>999999999999999</formula2>
    </dataValidation>
    <dataValidation type="decimal" allowBlank="1" showInputMessage="1" showErrorMessage="1" errorTitle="Input Error" error="Please enter a Whole Number between -999999999999999 and 999999999999999" sqref="I124">
      <formula1>-999999999999999</formula1>
      <formula2>999999999999999</formula2>
    </dataValidation>
    <dataValidation type="decimal" allowBlank="1" showInputMessage="1" showErrorMessage="1" errorTitle="Input Error" error="Please enter a Whole Number between -999999999999999 and 999999999999999" sqref="J124">
      <formula1>-999999999999999</formula1>
      <formula2>999999999999999</formula2>
    </dataValidation>
    <dataValidation type="decimal" allowBlank="1" showInputMessage="1" showErrorMessage="1" errorTitle="Input Error" error="Please enter a Whole Number between -999999999999999 and 999999999999999" sqref="K124">
      <formula1>-999999999999999</formula1>
      <formula2>999999999999999</formula2>
    </dataValidation>
    <dataValidation type="decimal" allowBlank="1" showInputMessage="1" showErrorMessage="1" errorTitle="Input Error" error="Please enter a Whole Number between -999999999999999 and 999999999999999" sqref="F125">
      <formula1>-999999999999999</formula1>
      <formula2>999999999999999</formula2>
    </dataValidation>
    <dataValidation type="decimal" allowBlank="1" showInputMessage="1" showErrorMessage="1" errorTitle="Input Error" error="Please enter a Whole Number between -999999999999999 and 999999999999999" sqref="G125">
      <formula1>-999999999999999</formula1>
      <formula2>999999999999999</formula2>
    </dataValidation>
    <dataValidation type="decimal" allowBlank="1" showInputMessage="1" showErrorMessage="1" errorTitle="Input Error" error="Please enter a Whole Number between -999999999999999 and 999999999999999" sqref="H125">
      <formula1>-999999999999999</formula1>
      <formula2>999999999999999</formula2>
    </dataValidation>
    <dataValidation type="decimal" allowBlank="1" showInputMessage="1" showErrorMessage="1" errorTitle="Input Error" error="Please enter a Whole Number between -999999999999999 and 999999999999999" sqref="I125">
      <formula1>-999999999999999</formula1>
      <formula2>999999999999999</formula2>
    </dataValidation>
    <dataValidation type="decimal" allowBlank="1" showInputMessage="1" showErrorMessage="1" errorTitle="Input Error" error="Please enter a Whole Number between -999999999999999 and 999999999999999" sqref="J125">
      <formula1>-999999999999999</formula1>
      <formula2>999999999999999</formula2>
    </dataValidation>
    <dataValidation type="decimal" allowBlank="1" showInputMessage="1" showErrorMessage="1" errorTitle="Input Error" error="Please enter a Whole Number between -999999999999999 and 999999999999999" sqref="K125">
      <formula1>-999999999999999</formula1>
      <formula2>999999999999999</formula2>
    </dataValidation>
    <dataValidation type="decimal" allowBlank="1" showInputMessage="1" showErrorMessage="1" errorTitle="Input Error" error="Please enter a Whole Number between -999999999999999 and 999999999999999" sqref="F126">
      <formula1>-999999999999999</formula1>
      <formula2>999999999999999</formula2>
    </dataValidation>
    <dataValidation type="decimal" allowBlank="1" showInputMessage="1" showErrorMessage="1" errorTitle="Input Error" error="Please enter a Whole Number between -999999999999999 and 999999999999999" sqref="G126">
      <formula1>-999999999999999</formula1>
      <formula2>999999999999999</formula2>
    </dataValidation>
    <dataValidation type="decimal" allowBlank="1" showInputMessage="1" showErrorMessage="1" errorTitle="Input Error" error="Please enter a Whole Number between -999999999999999 and 999999999999999" sqref="H126">
      <formula1>-999999999999999</formula1>
      <formula2>999999999999999</formula2>
    </dataValidation>
    <dataValidation type="decimal" allowBlank="1" showInputMessage="1" showErrorMessage="1" errorTitle="Input Error" error="Please enter a Whole Number between -999999999999999 and 999999999999999" sqref="I126">
      <formula1>-999999999999999</formula1>
      <formula2>999999999999999</formula2>
    </dataValidation>
    <dataValidation type="decimal" allowBlank="1" showInputMessage="1" showErrorMessage="1" errorTitle="Input Error" error="Please enter a Whole Number between -999999999999999 and 999999999999999" sqref="J126">
      <formula1>-999999999999999</formula1>
      <formula2>999999999999999</formula2>
    </dataValidation>
    <dataValidation type="decimal" allowBlank="1" showInputMessage="1" showErrorMessage="1" errorTitle="Input Error" error="Please enter a Whole Number between -999999999999999 and 999999999999999" sqref="K126">
      <formula1>-999999999999999</formula1>
      <formula2>999999999999999</formula2>
    </dataValidation>
    <dataValidation type="decimal" allowBlank="1" showInputMessage="1" showErrorMessage="1" errorTitle="Input Error" error="Please enter a Whole Number between -999999999999999 and 999999999999999" sqref="F127">
      <formula1>-999999999999999</formula1>
      <formula2>999999999999999</formula2>
    </dataValidation>
    <dataValidation type="decimal" allowBlank="1" showInputMessage="1" showErrorMessage="1" errorTitle="Input Error" error="Please enter a Whole Number between -999999999999999 and 999999999999999" sqref="G127">
      <formula1>-999999999999999</formula1>
      <formula2>999999999999999</formula2>
    </dataValidation>
    <dataValidation type="decimal" allowBlank="1" showInputMessage="1" showErrorMessage="1" errorTitle="Input Error" error="Please enter a Whole Number between -999999999999999 and 999999999999999" sqref="H127">
      <formula1>-999999999999999</formula1>
      <formula2>999999999999999</formula2>
    </dataValidation>
    <dataValidation type="decimal" allowBlank="1" showInputMessage="1" showErrorMessage="1" errorTitle="Input Error" error="Please enter a Whole Number between -999999999999999 and 999999999999999" sqref="I127">
      <formula1>-999999999999999</formula1>
      <formula2>999999999999999</formula2>
    </dataValidation>
    <dataValidation type="decimal" allowBlank="1" showInputMessage="1" showErrorMessage="1" errorTitle="Input Error" error="Please enter a Whole Number between -999999999999999 and 999999999999999" sqref="J127">
      <formula1>-999999999999999</formula1>
      <formula2>999999999999999</formula2>
    </dataValidation>
    <dataValidation type="decimal" allowBlank="1" showInputMessage="1" showErrorMessage="1" errorTitle="Input Error" error="Please enter a Whole Number between -999999999999999 and 999999999999999" sqref="K127">
      <formula1>-999999999999999</formula1>
      <formula2>999999999999999</formula2>
    </dataValidation>
    <dataValidation type="decimal" allowBlank="1" showInputMessage="1" showErrorMessage="1" errorTitle="Input Error" error="Please enter a Whole Number between -999999999999999 and 999999999999999" sqref="F128">
      <formula1>-999999999999999</formula1>
      <formula2>999999999999999</formula2>
    </dataValidation>
    <dataValidation type="decimal" allowBlank="1" showInputMessage="1" showErrorMessage="1" errorTitle="Input Error" error="Please enter a Whole Number between -999999999999999 and 999999999999999" sqref="G128">
      <formula1>-999999999999999</formula1>
      <formula2>999999999999999</formula2>
    </dataValidation>
    <dataValidation type="decimal" allowBlank="1" showInputMessage="1" showErrorMessage="1" errorTitle="Input Error" error="Please enter a Whole Number between -999999999999999 and 999999999999999" sqref="H128">
      <formula1>-999999999999999</formula1>
      <formula2>999999999999999</formula2>
    </dataValidation>
    <dataValidation type="decimal" allowBlank="1" showInputMessage="1" showErrorMessage="1" errorTitle="Input Error" error="Please enter a Whole Number between -999999999999999 and 999999999999999" sqref="I128">
      <formula1>-999999999999999</formula1>
      <formula2>999999999999999</formula2>
    </dataValidation>
    <dataValidation type="decimal" allowBlank="1" showInputMessage="1" showErrorMessage="1" errorTitle="Input Error" error="Please enter a Whole Number between -999999999999999 and 999999999999999" sqref="J128">
      <formula1>-999999999999999</formula1>
      <formula2>999999999999999</formula2>
    </dataValidation>
    <dataValidation type="decimal" allowBlank="1" showInputMessage="1" showErrorMessage="1" errorTitle="Input Error" error="Please enter a Whole Number between -999999999999999 and 999999999999999" sqref="K128">
      <formula1>-999999999999999</formula1>
      <formula2>999999999999999</formula2>
    </dataValidation>
    <dataValidation type="decimal" allowBlank="1" showInputMessage="1" showErrorMessage="1" errorTitle="Input Error" error="Please enter a Whole Number between -999999999999999 and 999999999999999" sqref="F129">
      <formula1>-999999999999999</formula1>
      <formula2>999999999999999</formula2>
    </dataValidation>
    <dataValidation type="decimal" allowBlank="1" showInputMessage="1" showErrorMessage="1" errorTitle="Input Error" error="Please enter a Whole Number between -999999999999999 and 999999999999999" sqref="G129">
      <formula1>-999999999999999</formula1>
      <formula2>999999999999999</formula2>
    </dataValidation>
    <dataValidation type="decimal" allowBlank="1" showInputMessage="1" showErrorMessage="1" errorTitle="Input Error" error="Please enter a Whole Number between -999999999999999 and 999999999999999" sqref="H129">
      <formula1>-999999999999999</formula1>
      <formula2>999999999999999</formula2>
    </dataValidation>
    <dataValidation type="decimal" allowBlank="1" showInputMessage="1" showErrorMessage="1" errorTitle="Input Error" error="Please enter a Whole Number between -999999999999999 and 999999999999999" sqref="I129">
      <formula1>-999999999999999</formula1>
      <formula2>999999999999999</formula2>
    </dataValidation>
    <dataValidation type="decimal" allowBlank="1" showInputMessage="1" showErrorMessage="1" errorTitle="Input Error" error="Please enter a Whole Number between -999999999999999 and 999999999999999" sqref="J129">
      <formula1>-999999999999999</formula1>
      <formula2>999999999999999</formula2>
    </dataValidation>
    <dataValidation type="decimal" allowBlank="1" showInputMessage="1" showErrorMessage="1" errorTitle="Input Error" error="Please enter a Whole Number between -999999999999999 and 999999999999999" sqref="K129">
      <formula1>-999999999999999</formula1>
      <formula2>999999999999999</formula2>
    </dataValidation>
    <dataValidation type="decimal" allowBlank="1" showInputMessage="1" showErrorMessage="1" errorTitle="Input Error" error="Please enter a Whole Number between -999999999999999 and 999999999999999" sqref="F130">
      <formula1>-999999999999999</formula1>
      <formula2>999999999999999</formula2>
    </dataValidation>
    <dataValidation type="decimal" allowBlank="1" showInputMessage="1" showErrorMessage="1" errorTitle="Input Error" error="Please enter a Whole Number between -999999999999999 and 999999999999999" sqref="G130">
      <formula1>-999999999999999</formula1>
      <formula2>999999999999999</formula2>
    </dataValidation>
    <dataValidation type="decimal" allowBlank="1" showInputMessage="1" showErrorMessage="1" errorTitle="Input Error" error="Please enter a Whole Number between -999999999999999 and 999999999999999" sqref="H130">
      <formula1>-999999999999999</formula1>
      <formula2>999999999999999</formula2>
    </dataValidation>
    <dataValidation type="decimal" allowBlank="1" showInputMessage="1" showErrorMessage="1" errorTitle="Input Error" error="Please enter a Whole Number between -999999999999999 and 999999999999999" sqref="I130">
      <formula1>-999999999999999</formula1>
      <formula2>999999999999999</formula2>
    </dataValidation>
    <dataValidation type="decimal" allowBlank="1" showInputMessage="1" showErrorMessage="1" errorTitle="Input Error" error="Please enter a Whole Number between -999999999999999 and 999999999999999" sqref="J130">
      <formula1>-999999999999999</formula1>
      <formula2>999999999999999</formula2>
    </dataValidation>
    <dataValidation type="decimal" allowBlank="1" showInputMessage="1" showErrorMessage="1" errorTitle="Input Error" error="Please enter a Whole Number between -999999999999999 and 999999999999999" sqref="K130">
      <formula1>-999999999999999</formula1>
      <formula2>999999999999999</formula2>
    </dataValidation>
    <dataValidation type="decimal" allowBlank="1" showInputMessage="1" showErrorMessage="1" errorTitle="Input Error" error="Please enter a Whole Number between -999999999999999 and 999999999999999" sqref="F131">
      <formula1>-999999999999999</formula1>
      <formula2>999999999999999</formula2>
    </dataValidation>
    <dataValidation type="decimal" allowBlank="1" showInputMessage="1" showErrorMessage="1" errorTitle="Input Error" error="Please enter a Whole Number between -999999999999999 and 999999999999999" sqref="G131">
      <formula1>-999999999999999</formula1>
      <formula2>999999999999999</formula2>
    </dataValidation>
    <dataValidation type="decimal" allowBlank="1" showInputMessage="1" showErrorMessage="1" errorTitle="Input Error" error="Please enter a Whole Number between -999999999999999 and 999999999999999" sqref="H131">
      <formula1>-999999999999999</formula1>
      <formula2>999999999999999</formula2>
    </dataValidation>
    <dataValidation type="decimal" allowBlank="1" showInputMessage="1" showErrorMessage="1" errorTitle="Input Error" error="Please enter a Whole Number between -999999999999999 and 999999999999999" sqref="I131">
      <formula1>-999999999999999</formula1>
      <formula2>999999999999999</formula2>
    </dataValidation>
    <dataValidation type="decimal" allowBlank="1" showInputMessage="1" showErrorMessage="1" errorTitle="Input Error" error="Please enter a Whole Number between -999999999999999 and 999999999999999" sqref="J131">
      <formula1>-999999999999999</formula1>
      <formula2>999999999999999</formula2>
    </dataValidation>
    <dataValidation type="decimal" allowBlank="1" showInputMessage="1" showErrorMessage="1" errorTitle="Input Error" error="Please enter a Whole Number between -999999999999999 and 999999999999999" sqref="K131">
      <formula1>-999999999999999</formula1>
      <formula2>999999999999999</formula2>
    </dataValidation>
    <dataValidation type="decimal" allowBlank="1" showInputMessage="1" showErrorMessage="1" errorTitle="Input Error" error="Please enter a Whole Number between -999999999999999 and 999999999999999" sqref="F132">
      <formula1>-999999999999999</formula1>
      <formula2>999999999999999</formula2>
    </dataValidation>
    <dataValidation type="decimal" allowBlank="1" showInputMessage="1" showErrorMessage="1" errorTitle="Input Error" error="Please enter a Whole Number between -999999999999999 and 999999999999999" sqref="G132">
      <formula1>-999999999999999</formula1>
      <formula2>999999999999999</formula2>
    </dataValidation>
    <dataValidation type="decimal" allowBlank="1" showInputMessage="1" showErrorMessage="1" errorTitle="Input Error" error="Please enter a Whole Number between -999999999999999 and 999999999999999" sqref="H132">
      <formula1>-999999999999999</formula1>
      <formula2>999999999999999</formula2>
    </dataValidation>
    <dataValidation type="decimal" allowBlank="1" showInputMessage="1" showErrorMessage="1" errorTitle="Input Error" error="Please enter a Whole Number between -999999999999999 and 999999999999999" sqref="I132">
      <formula1>-999999999999999</formula1>
      <formula2>999999999999999</formula2>
    </dataValidation>
    <dataValidation type="decimal" allowBlank="1" showInputMessage="1" showErrorMessage="1" errorTitle="Input Error" error="Please enter a Whole Number between -999999999999999 and 999999999999999" sqref="J132">
      <formula1>-999999999999999</formula1>
      <formula2>999999999999999</formula2>
    </dataValidation>
    <dataValidation type="decimal" allowBlank="1" showInputMessage="1" showErrorMessage="1" errorTitle="Input Error" error="Please enter a Whole Number between -999999999999999 and 999999999999999" sqref="K132">
      <formula1>-999999999999999</formula1>
      <formula2>999999999999999</formula2>
    </dataValidation>
    <dataValidation type="decimal" allowBlank="1" showInputMessage="1" showErrorMessage="1" errorTitle="Input Error" error="Please enter a Whole Number between -999999999999999 and 999999999999999" sqref="F133">
      <formula1>-999999999999999</formula1>
      <formula2>999999999999999</formula2>
    </dataValidation>
    <dataValidation type="decimal" allowBlank="1" showInputMessage="1" showErrorMessage="1" errorTitle="Input Error" error="Please enter a Whole Number between -999999999999999 and 999999999999999" sqref="G133">
      <formula1>-999999999999999</formula1>
      <formula2>999999999999999</formula2>
    </dataValidation>
    <dataValidation type="decimal" allowBlank="1" showInputMessage="1" showErrorMessage="1" errorTitle="Input Error" error="Please enter a Whole Number between -999999999999999 and 999999999999999" sqref="H133">
      <formula1>-999999999999999</formula1>
      <formula2>999999999999999</formula2>
    </dataValidation>
    <dataValidation type="decimal" allowBlank="1" showInputMessage="1" showErrorMessage="1" errorTitle="Input Error" error="Please enter a Whole Number between -999999999999999 and 999999999999999" sqref="I133">
      <formula1>-999999999999999</formula1>
      <formula2>999999999999999</formula2>
    </dataValidation>
    <dataValidation type="decimal" allowBlank="1" showInputMessage="1" showErrorMessage="1" errorTitle="Input Error" error="Please enter a Whole Number between -999999999999999 and 999999999999999" sqref="J133">
      <formula1>-999999999999999</formula1>
      <formula2>999999999999999</formula2>
    </dataValidation>
    <dataValidation type="decimal" allowBlank="1" showInputMessage="1" showErrorMessage="1" errorTitle="Input Error" error="Please enter a Whole Number between -999999999999999 and 999999999999999" sqref="K133">
      <formula1>-999999999999999</formula1>
      <formula2>999999999999999</formula2>
    </dataValidation>
    <dataValidation type="decimal" allowBlank="1" showInputMessage="1" showErrorMessage="1" errorTitle="Input Error" error="Please enter a Whole Number between -999999999999999 and 999999999999999" sqref="F134">
      <formula1>-999999999999999</formula1>
      <formula2>999999999999999</formula2>
    </dataValidation>
    <dataValidation type="decimal" allowBlank="1" showInputMessage="1" showErrorMessage="1" errorTitle="Input Error" error="Please enter a Whole Number between -999999999999999 and 999999999999999" sqref="G134">
      <formula1>-999999999999999</formula1>
      <formula2>999999999999999</formula2>
    </dataValidation>
    <dataValidation type="decimal" allowBlank="1" showInputMessage="1" showErrorMessage="1" errorTitle="Input Error" error="Please enter a Whole Number between -999999999999999 and 999999999999999" sqref="H134">
      <formula1>-999999999999999</formula1>
      <formula2>999999999999999</formula2>
    </dataValidation>
    <dataValidation type="decimal" allowBlank="1" showInputMessage="1" showErrorMessage="1" errorTitle="Input Error" error="Please enter a Whole Number between -999999999999999 and 999999999999999" sqref="I134">
      <formula1>-999999999999999</formula1>
      <formula2>999999999999999</formula2>
    </dataValidation>
    <dataValidation type="decimal" allowBlank="1" showInputMessage="1" showErrorMessage="1" errorTitle="Input Error" error="Please enter a Whole Number between -999999999999999 and 999999999999999" sqref="J134">
      <formula1>-999999999999999</formula1>
      <formula2>999999999999999</formula2>
    </dataValidation>
    <dataValidation type="decimal" allowBlank="1" showInputMessage="1" showErrorMessage="1" errorTitle="Input Error" error="Please enter a Whole Number between -999999999999999 and 999999999999999" sqref="K134">
      <formula1>-999999999999999</formula1>
      <formula2>999999999999999</formula2>
    </dataValidation>
    <dataValidation type="decimal" allowBlank="1" showInputMessage="1" showErrorMessage="1" errorTitle="Input Error" error="Please enter a Whole Number between -999999999999999 and 999999999999999" sqref="F135">
      <formula1>-999999999999999</formula1>
      <formula2>999999999999999</formula2>
    </dataValidation>
    <dataValidation type="decimal" allowBlank="1" showInputMessage="1" showErrorMessage="1" errorTitle="Input Error" error="Please enter a Whole Number between -999999999999999 and 999999999999999" sqref="G135">
      <formula1>-999999999999999</formula1>
      <formula2>999999999999999</formula2>
    </dataValidation>
    <dataValidation type="decimal" allowBlank="1" showInputMessage="1" showErrorMessage="1" errorTitle="Input Error" error="Please enter a Whole Number between -999999999999999 and 999999999999999" sqref="H135">
      <formula1>-999999999999999</formula1>
      <formula2>999999999999999</formula2>
    </dataValidation>
    <dataValidation type="decimal" allowBlank="1" showInputMessage="1" showErrorMessage="1" errorTitle="Input Error" error="Please enter a Whole Number between -999999999999999 and 999999999999999" sqref="I135">
      <formula1>-999999999999999</formula1>
      <formula2>999999999999999</formula2>
    </dataValidation>
    <dataValidation type="decimal" allowBlank="1" showInputMessage="1" showErrorMessage="1" errorTitle="Input Error" error="Please enter a Whole Number between -999999999999999 and 999999999999999" sqref="J135">
      <formula1>-999999999999999</formula1>
      <formula2>999999999999999</formula2>
    </dataValidation>
    <dataValidation type="decimal" allowBlank="1" showInputMessage="1" showErrorMessage="1" errorTitle="Input Error" error="Please enter a Whole Number between -999999999999999 and 999999999999999" sqref="K135">
      <formula1>-999999999999999</formula1>
      <formula2>999999999999999</formula2>
    </dataValidation>
    <dataValidation type="decimal" allowBlank="1" showInputMessage="1" showErrorMessage="1" errorTitle="Input Error" error="Please enter a Whole Number between -999999999999999 and 999999999999999" sqref="F136">
      <formula1>-999999999999999</formula1>
      <formula2>999999999999999</formula2>
    </dataValidation>
    <dataValidation type="decimal" allowBlank="1" showInputMessage="1" showErrorMessage="1" errorTitle="Input Error" error="Please enter a Whole Number between -999999999999999 and 999999999999999" sqref="G136">
      <formula1>-999999999999999</formula1>
      <formula2>999999999999999</formula2>
    </dataValidation>
    <dataValidation type="decimal" allowBlank="1" showInputMessage="1" showErrorMessage="1" errorTitle="Input Error" error="Please enter a Whole Number between -999999999999999 and 999999999999999" sqref="H136">
      <formula1>-999999999999999</formula1>
      <formula2>999999999999999</formula2>
    </dataValidation>
    <dataValidation type="decimal" allowBlank="1" showInputMessage="1" showErrorMessage="1" errorTitle="Input Error" error="Please enter a Whole Number between -999999999999999 and 999999999999999" sqref="I136">
      <formula1>-999999999999999</formula1>
      <formula2>999999999999999</formula2>
    </dataValidation>
    <dataValidation type="decimal" allowBlank="1" showInputMessage="1" showErrorMessage="1" errorTitle="Input Error" error="Please enter a Whole Number between -999999999999999 and 999999999999999" sqref="J136">
      <formula1>-999999999999999</formula1>
      <formula2>999999999999999</formula2>
    </dataValidation>
    <dataValidation type="decimal" allowBlank="1" showInputMessage="1" showErrorMessage="1" errorTitle="Input Error" error="Please enter a Whole Number between -999999999999999 and 999999999999999" sqref="K136">
      <formula1>-999999999999999</formula1>
      <formula2>999999999999999</formula2>
    </dataValidation>
    <dataValidation type="decimal" allowBlank="1" showInputMessage="1" showErrorMessage="1" errorTitle="Input Error" error="Please enter a Whole Number between -999999999999999 and 999999999999999" sqref="F137">
      <formula1>-999999999999999</formula1>
      <formula2>999999999999999</formula2>
    </dataValidation>
    <dataValidation type="decimal" allowBlank="1" showInputMessage="1" showErrorMessage="1" errorTitle="Input Error" error="Please enter a Whole Number between -999999999999999 and 999999999999999" sqref="G137">
      <formula1>-999999999999999</formula1>
      <formula2>999999999999999</formula2>
    </dataValidation>
    <dataValidation type="decimal" allowBlank="1" showInputMessage="1" showErrorMessage="1" errorTitle="Input Error" error="Please enter a Whole Number between -999999999999999 and 999999999999999" sqref="H137">
      <formula1>-999999999999999</formula1>
      <formula2>999999999999999</formula2>
    </dataValidation>
    <dataValidation type="decimal" allowBlank="1" showInputMessage="1" showErrorMessage="1" errorTitle="Input Error" error="Please enter a Whole Number between -999999999999999 and 999999999999999" sqref="I137">
      <formula1>-999999999999999</formula1>
      <formula2>999999999999999</formula2>
    </dataValidation>
    <dataValidation type="decimal" allowBlank="1" showInputMessage="1" showErrorMessage="1" errorTitle="Input Error" error="Please enter a Whole Number between -999999999999999 and 999999999999999" sqref="J137">
      <formula1>-999999999999999</formula1>
      <formula2>999999999999999</formula2>
    </dataValidation>
    <dataValidation type="decimal" allowBlank="1" showInputMessage="1" showErrorMessage="1" errorTitle="Input Error" error="Please enter a Whole Number between -999999999999999 and 999999999999999" sqref="K137">
      <formula1>-999999999999999</formula1>
      <formula2>999999999999999</formula2>
    </dataValidation>
    <dataValidation type="decimal" allowBlank="1" showInputMessage="1" showErrorMessage="1" errorTitle="Input Error" error="Please enter a Whole Number between -999999999999999 and 999999999999999" sqref="F138">
      <formula1>-999999999999999</formula1>
      <formula2>999999999999999</formula2>
    </dataValidation>
    <dataValidation type="decimal" allowBlank="1" showInputMessage="1" showErrorMessage="1" errorTitle="Input Error" error="Please enter a Whole Number between -999999999999999 and 999999999999999" sqref="G138">
      <formula1>-999999999999999</formula1>
      <formula2>999999999999999</formula2>
    </dataValidation>
    <dataValidation type="decimal" allowBlank="1" showInputMessage="1" showErrorMessage="1" errorTitle="Input Error" error="Please enter a Whole Number between -999999999999999 and 999999999999999" sqref="H138">
      <formula1>-999999999999999</formula1>
      <formula2>999999999999999</formula2>
    </dataValidation>
    <dataValidation type="decimal" allowBlank="1" showInputMessage="1" showErrorMessage="1" errorTitle="Input Error" error="Please enter a Whole Number between -999999999999999 and 999999999999999" sqref="I138">
      <formula1>-999999999999999</formula1>
      <formula2>999999999999999</formula2>
    </dataValidation>
    <dataValidation type="decimal" allowBlank="1" showInputMessage="1" showErrorMessage="1" errorTitle="Input Error" error="Please enter a Whole Number between -999999999999999 and 999999999999999" sqref="J138">
      <formula1>-999999999999999</formula1>
      <formula2>999999999999999</formula2>
    </dataValidation>
    <dataValidation type="decimal" allowBlank="1" showInputMessage="1" showErrorMessage="1" errorTitle="Input Error" error="Please enter a Whole Number between -999999999999999 and 999999999999999" sqref="K138">
      <formula1>-999999999999999</formula1>
      <formula2>999999999999999</formula2>
    </dataValidation>
    <dataValidation type="decimal" allowBlank="1" showInputMessage="1" showErrorMessage="1" errorTitle="Input Error" error="Please enter a Whole Number between -999999999999999 and 999999999999999" sqref="F139">
      <formula1>-999999999999999</formula1>
      <formula2>999999999999999</formula2>
    </dataValidation>
    <dataValidation type="decimal" allowBlank="1" showInputMessage="1" showErrorMessage="1" errorTitle="Input Error" error="Please enter a Whole Number between -999999999999999 and 999999999999999" sqref="G139">
      <formula1>-999999999999999</formula1>
      <formula2>999999999999999</formula2>
    </dataValidation>
    <dataValidation type="decimal" allowBlank="1" showInputMessage="1" showErrorMessage="1" errorTitle="Input Error" error="Please enter a Whole Number between -999999999999999 and 999999999999999" sqref="H139">
      <formula1>-999999999999999</formula1>
      <formula2>999999999999999</formula2>
    </dataValidation>
    <dataValidation type="decimal" allowBlank="1" showInputMessage="1" showErrorMessage="1" errorTitle="Input Error" error="Please enter a Whole Number between -999999999999999 and 999999999999999" sqref="I139">
      <formula1>-999999999999999</formula1>
      <formula2>999999999999999</formula2>
    </dataValidation>
    <dataValidation type="decimal" allowBlank="1" showInputMessage="1" showErrorMessage="1" errorTitle="Input Error" error="Please enter a Whole Number between -999999999999999 and 999999999999999" sqref="J139">
      <formula1>-999999999999999</formula1>
      <formula2>999999999999999</formula2>
    </dataValidation>
    <dataValidation type="decimal" allowBlank="1" showInputMessage="1" showErrorMessage="1" errorTitle="Input Error" error="Please enter a Whole Number between -999999999999999 and 999999999999999" sqref="K139">
      <formula1>-999999999999999</formula1>
      <formula2>999999999999999</formula2>
    </dataValidation>
    <dataValidation type="decimal" allowBlank="1" showInputMessage="1" showErrorMessage="1" errorTitle="Input Error" error="Please enter a Whole Number between -999999999999999 and 999999999999999" sqref="F140">
      <formula1>-999999999999999</formula1>
      <formula2>999999999999999</formula2>
    </dataValidation>
    <dataValidation type="decimal" allowBlank="1" showInputMessage="1" showErrorMessage="1" errorTitle="Input Error" error="Please enter a Whole Number between -999999999999999 and 999999999999999" sqref="G140">
      <formula1>-999999999999999</formula1>
      <formula2>999999999999999</formula2>
    </dataValidation>
    <dataValidation type="decimal" allowBlank="1" showInputMessage="1" showErrorMessage="1" errorTitle="Input Error" error="Please enter a Whole Number between -999999999999999 and 999999999999999" sqref="H140">
      <formula1>-999999999999999</formula1>
      <formula2>999999999999999</formula2>
    </dataValidation>
    <dataValidation type="decimal" allowBlank="1" showInputMessage="1" showErrorMessage="1" errorTitle="Input Error" error="Please enter a Whole Number between -999999999999999 and 999999999999999" sqref="I140">
      <formula1>-999999999999999</formula1>
      <formula2>999999999999999</formula2>
    </dataValidation>
    <dataValidation type="decimal" allowBlank="1" showInputMessage="1" showErrorMessage="1" errorTitle="Input Error" error="Please enter a Whole Number between -999999999999999 and 999999999999999" sqref="J140">
      <formula1>-999999999999999</formula1>
      <formula2>999999999999999</formula2>
    </dataValidation>
    <dataValidation type="decimal" allowBlank="1" showInputMessage="1" showErrorMessage="1" errorTitle="Input Error" error="Please enter a Whole Number between -999999999999999 and 999999999999999" sqref="K140">
      <formula1>-999999999999999</formula1>
      <formula2>999999999999999</formula2>
    </dataValidation>
    <dataValidation type="decimal" allowBlank="1" showInputMessage="1" showErrorMessage="1" errorTitle="Input Error" error="Please enter a Whole Number between -999999999999999 and 999999999999999" sqref="F141">
      <formula1>-999999999999999</formula1>
      <formula2>999999999999999</formula2>
    </dataValidation>
    <dataValidation type="decimal" allowBlank="1" showInputMessage="1" showErrorMessage="1" errorTitle="Input Error" error="Please enter a Whole Number between -999999999999999 and 999999999999999" sqref="G141">
      <formula1>-999999999999999</formula1>
      <formula2>999999999999999</formula2>
    </dataValidation>
    <dataValidation type="decimal" allowBlank="1" showInputMessage="1" showErrorMessage="1" errorTitle="Input Error" error="Please enter a Whole Number between -999999999999999 and 999999999999999" sqref="H141">
      <formula1>-999999999999999</formula1>
      <formula2>999999999999999</formula2>
    </dataValidation>
    <dataValidation type="decimal" allowBlank="1" showInputMessage="1" showErrorMessage="1" errorTitle="Input Error" error="Please enter a Whole Number between -999999999999999 and 999999999999999" sqref="I141">
      <formula1>-999999999999999</formula1>
      <formula2>999999999999999</formula2>
    </dataValidation>
    <dataValidation type="decimal" allowBlank="1" showInputMessage="1" showErrorMessage="1" errorTitle="Input Error" error="Please enter a Whole Number between -999999999999999 and 999999999999999" sqref="J141">
      <formula1>-999999999999999</formula1>
      <formula2>999999999999999</formula2>
    </dataValidation>
    <dataValidation type="decimal" allowBlank="1" showInputMessage="1" showErrorMessage="1" errorTitle="Input Error" error="Please enter a Whole Number between -999999999999999 and 999999999999999" sqref="K141">
      <formula1>-999999999999999</formula1>
      <formula2>999999999999999</formula2>
    </dataValidation>
    <dataValidation type="decimal" allowBlank="1" showInputMessage="1" showErrorMessage="1" errorTitle="Input Error" error="Please enter a Whole Number between -999999999999999 and 999999999999999" sqref="F142">
      <formula1>-999999999999999</formula1>
      <formula2>999999999999999</formula2>
    </dataValidation>
    <dataValidation type="decimal" allowBlank="1" showInputMessage="1" showErrorMessage="1" errorTitle="Input Error" error="Please enter a Whole Number between -999999999999999 and 999999999999999" sqref="G142">
      <formula1>-999999999999999</formula1>
      <formula2>999999999999999</formula2>
    </dataValidation>
    <dataValidation type="decimal" allowBlank="1" showInputMessage="1" showErrorMessage="1" errorTitle="Input Error" error="Please enter a Whole Number between -999999999999999 and 999999999999999" sqref="H142">
      <formula1>-999999999999999</formula1>
      <formula2>999999999999999</formula2>
    </dataValidation>
    <dataValidation type="decimal" allowBlank="1" showInputMessage="1" showErrorMessage="1" errorTitle="Input Error" error="Please enter a Whole Number between -999999999999999 and 999999999999999" sqref="I142">
      <formula1>-999999999999999</formula1>
      <formula2>999999999999999</formula2>
    </dataValidation>
    <dataValidation type="decimal" allowBlank="1" showInputMessage="1" showErrorMessage="1" errorTitle="Input Error" error="Please enter a Whole Number between -999999999999999 and 999999999999999" sqref="J142">
      <formula1>-999999999999999</formula1>
      <formula2>999999999999999</formula2>
    </dataValidation>
    <dataValidation type="decimal" allowBlank="1" showInputMessage="1" showErrorMessage="1" errorTitle="Input Error" error="Please enter a Whole Number between -999999999999999 and 999999999999999" sqref="K142">
      <formula1>-999999999999999</formula1>
      <formula2>999999999999999</formula2>
    </dataValidation>
    <dataValidation type="decimal" allowBlank="1" showInputMessage="1" showErrorMessage="1" errorTitle="Input Error" error="Please enter a Whole Number between -999999999999999 and 999999999999999" sqref="F143">
      <formula1>-999999999999999</formula1>
      <formula2>999999999999999</formula2>
    </dataValidation>
    <dataValidation type="decimal" allowBlank="1" showInputMessage="1" showErrorMessage="1" errorTitle="Input Error" error="Please enter a Whole Number between -999999999999999 and 999999999999999" sqref="G143">
      <formula1>-999999999999999</formula1>
      <formula2>999999999999999</formula2>
    </dataValidation>
    <dataValidation type="decimal" allowBlank="1" showInputMessage="1" showErrorMessage="1" errorTitle="Input Error" error="Please enter a Whole Number between -999999999999999 and 999999999999999" sqref="H143">
      <formula1>-999999999999999</formula1>
      <formula2>999999999999999</formula2>
    </dataValidation>
    <dataValidation type="decimal" allowBlank="1" showInputMessage="1" showErrorMessage="1" errorTitle="Input Error" error="Please enter a Whole Number between -999999999999999 and 999999999999999" sqref="I143">
      <formula1>-999999999999999</formula1>
      <formula2>999999999999999</formula2>
    </dataValidation>
    <dataValidation type="decimal" allowBlank="1" showInputMessage="1" showErrorMessage="1" errorTitle="Input Error" error="Please enter a Whole Number between -999999999999999 and 999999999999999" sqref="J143">
      <formula1>-999999999999999</formula1>
      <formula2>999999999999999</formula2>
    </dataValidation>
    <dataValidation type="decimal" allowBlank="1" showInputMessage="1" showErrorMessage="1" errorTitle="Input Error" error="Please enter a Whole Number between -999999999999999 and 999999999999999" sqref="K143">
      <formula1>-999999999999999</formula1>
      <formula2>999999999999999</formula2>
    </dataValidation>
    <dataValidation type="decimal" allowBlank="1" showInputMessage="1" showErrorMessage="1" errorTitle="Input Error" error="Please enter a Whole Number between -999999999999999 and 999999999999999" sqref="F144">
      <formula1>-999999999999999</formula1>
      <formula2>999999999999999</formula2>
    </dataValidation>
    <dataValidation type="decimal" allowBlank="1" showInputMessage="1" showErrorMessage="1" errorTitle="Input Error" error="Please enter a Whole Number between -999999999999999 and 999999999999999" sqref="G144">
      <formula1>-999999999999999</formula1>
      <formula2>999999999999999</formula2>
    </dataValidation>
    <dataValidation type="decimal" allowBlank="1" showInputMessage="1" showErrorMessage="1" errorTitle="Input Error" error="Please enter a Whole Number between -999999999999999 and 999999999999999" sqref="H144">
      <formula1>-999999999999999</formula1>
      <formula2>999999999999999</formula2>
    </dataValidation>
    <dataValidation type="decimal" allowBlank="1" showInputMessage="1" showErrorMessage="1" errorTitle="Input Error" error="Please enter a Whole Number between -999999999999999 and 999999999999999" sqref="I144">
      <formula1>-999999999999999</formula1>
      <formula2>999999999999999</formula2>
    </dataValidation>
    <dataValidation type="decimal" allowBlank="1" showInputMessage="1" showErrorMessage="1" errorTitle="Input Error" error="Please enter a Whole Number between -999999999999999 and 999999999999999" sqref="J144">
      <formula1>-999999999999999</formula1>
      <formula2>999999999999999</formula2>
    </dataValidation>
    <dataValidation type="decimal" allowBlank="1" showInputMessage="1" showErrorMessage="1" errorTitle="Input Error" error="Please enter a Whole Number between -999999999999999 and 999999999999999" sqref="K144">
      <formula1>-999999999999999</formula1>
      <formula2>999999999999999</formula2>
    </dataValidation>
    <dataValidation type="decimal" allowBlank="1" showInputMessage="1" showErrorMessage="1" errorTitle="Input Error" error="Please enter a Whole Number between -999999999999999 and 999999999999999" sqref="F145">
      <formula1>-999999999999999</formula1>
      <formula2>999999999999999</formula2>
    </dataValidation>
    <dataValidation type="decimal" allowBlank="1" showInputMessage="1" showErrorMessage="1" errorTitle="Input Error" error="Please enter a Whole Number between -999999999999999 and 999999999999999" sqref="G145">
      <formula1>-999999999999999</formula1>
      <formula2>999999999999999</formula2>
    </dataValidation>
    <dataValidation type="decimal" allowBlank="1" showInputMessage="1" showErrorMessage="1" errorTitle="Input Error" error="Please enter a Whole Number between -999999999999999 and 999999999999999" sqref="H145">
      <formula1>-999999999999999</formula1>
      <formula2>999999999999999</formula2>
    </dataValidation>
    <dataValidation type="decimal" allowBlank="1" showInputMessage="1" showErrorMessage="1" errorTitle="Input Error" error="Please enter a Whole Number between -999999999999999 and 999999999999999" sqref="I145">
      <formula1>-999999999999999</formula1>
      <formula2>999999999999999</formula2>
    </dataValidation>
    <dataValidation type="decimal" allowBlank="1" showInputMessage="1" showErrorMessage="1" errorTitle="Input Error" error="Please enter a Whole Number between -999999999999999 and 999999999999999" sqref="J145">
      <formula1>-999999999999999</formula1>
      <formula2>999999999999999</formula2>
    </dataValidation>
    <dataValidation type="decimal" allowBlank="1" showInputMessage="1" showErrorMessage="1" errorTitle="Input Error" error="Please enter a Whole Number between -999999999999999 and 999999999999999" sqref="K145">
      <formula1>-999999999999999</formula1>
      <formula2>999999999999999</formula2>
    </dataValidation>
    <dataValidation type="decimal" allowBlank="1" showInputMessage="1" showErrorMessage="1" errorTitle="Input Error" error="Please enter a Whole Number between -999999999999999 and 999999999999999" sqref="F146">
      <formula1>-999999999999999</formula1>
      <formula2>999999999999999</formula2>
    </dataValidation>
    <dataValidation type="decimal" allowBlank="1" showInputMessage="1" showErrorMessage="1" errorTitle="Input Error" error="Please enter a Whole Number between -999999999999999 and 999999999999999" sqref="G146">
      <formula1>-999999999999999</formula1>
      <formula2>999999999999999</formula2>
    </dataValidation>
    <dataValidation type="decimal" allowBlank="1" showInputMessage="1" showErrorMessage="1" errorTitle="Input Error" error="Please enter a Whole Number between -999999999999999 and 999999999999999" sqref="H146">
      <formula1>-999999999999999</formula1>
      <formula2>999999999999999</formula2>
    </dataValidation>
    <dataValidation type="decimal" allowBlank="1" showInputMessage="1" showErrorMessage="1" errorTitle="Input Error" error="Please enter a Whole Number between -999999999999999 and 999999999999999" sqref="I146">
      <formula1>-999999999999999</formula1>
      <formula2>999999999999999</formula2>
    </dataValidation>
    <dataValidation type="decimal" allowBlank="1" showInputMessage="1" showErrorMessage="1" errorTitle="Input Error" error="Please enter a Whole Number between -999999999999999 and 999999999999999" sqref="J146">
      <formula1>-999999999999999</formula1>
      <formula2>999999999999999</formula2>
    </dataValidation>
    <dataValidation type="decimal" allowBlank="1" showInputMessage="1" showErrorMessage="1" errorTitle="Input Error" error="Please enter a Whole Number between -999999999999999 and 999999999999999" sqref="K146">
      <formula1>-999999999999999</formula1>
      <formula2>999999999999999</formula2>
    </dataValidation>
    <dataValidation type="decimal" allowBlank="1" showInputMessage="1" showErrorMessage="1" errorTitle="Input Error" error="Please enter a Whole Number between -999999999999999 and 999999999999999" sqref="F147">
      <formula1>-999999999999999</formula1>
      <formula2>999999999999999</formula2>
    </dataValidation>
    <dataValidation type="decimal" allowBlank="1" showInputMessage="1" showErrorMessage="1" errorTitle="Input Error" error="Please enter a Whole Number between -999999999999999 and 999999999999999" sqref="G147">
      <formula1>-999999999999999</formula1>
      <formula2>999999999999999</formula2>
    </dataValidation>
    <dataValidation type="decimal" allowBlank="1" showInputMessage="1" showErrorMessage="1" errorTitle="Input Error" error="Please enter a Whole Number between -999999999999999 and 999999999999999" sqref="H147">
      <formula1>-999999999999999</formula1>
      <formula2>999999999999999</formula2>
    </dataValidation>
    <dataValidation type="decimal" allowBlank="1" showInputMessage="1" showErrorMessage="1" errorTitle="Input Error" error="Please enter a Whole Number between -999999999999999 and 999999999999999" sqref="I147">
      <formula1>-999999999999999</formula1>
      <formula2>999999999999999</formula2>
    </dataValidation>
    <dataValidation type="decimal" allowBlank="1" showInputMessage="1" showErrorMessage="1" errorTitle="Input Error" error="Please enter a Whole Number between -999999999999999 and 999999999999999" sqref="J147">
      <formula1>-999999999999999</formula1>
      <formula2>999999999999999</formula2>
    </dataValidation>
    <dataValidation type="decimal" allowBlank="1" showInputMessage="1" showErrorMessage="1" errorTitle="Input Error" error="Please enter a Whole Number between -999999999999999 and 999999999999999" sqref="K147">
      <formula1>-999999999999999</formula1>
      <formula2>999999999999999</formula2>
    </dataValidation>
    <dataValidation type="decimal" allowBlank="1" showInputMessage="1" showErrorMessage="1" errorTitle="Input Error" error="Please enter a Whole Number between -999999999999999 and 999999999999999" sqref="F149">
      <formula1>-999999999999999</formula1>
      <formula2>999999999999999</formula2>
    </dataValidation>
    <dataValidation type="decimal" allowBlank="1" showInputMessage="1" showErrorMessage="1" errorTitle="Input Error" error="Please enter a Whole Number between -999999999999999 and 999999999999999" sqref="G149">
      <formula1>-999999999999999</formula1>
      <formula2>999999999999999</formula2>
    </dataValidation>
    <dataValidation type="decimal" allowBlank="1" showInputMessage="1" showErrorMessage="1" errorTitle="Input Error" error="Please enter a Whole Number between -999999999999999 and 999999999999999" sqref="H149">
      <formula1>-999999999999999</formula1>
      <formula2>999999999999999</formula2>
    </dataValidation>
    <dataValidation type="decimal" allowBlank="1" showInputMessage="1" showErrorMessage="1" errorTitle="Input Error" error="Please enter a Whole Number between -999999999999999 and 999999999999999" sqref="I149">
      <formula1>-999999999999999</formula1>
      <formula2>999999999999999</formula2>
    </dataValidation>
    <dataValidation type="decimal" allowBlank="1" showInputMessage="1" showErrorMessage="1" errorTitle="Input Error" error="Please enter a Whole Number between -999999999999999 and 999999999999999" sqref="J149">
      <formula1>-999999999999999</formula1>
      <formula2>999999999999999</formula2>
    </dataValidation>
    <dataValidation type="decimal" allowBlank="1" showInputMessage="1" showErrorMessage="1" errorTitle="Input Error" error="Please enter a Whole Number between -999999999999999 and 999999999999999" sqref="K149">
      <formula1>-999999999999999</formula1>
      <formula2>999999999999999</formula2>
    </dataValidation>
    <dataValidation type="decimal" allowBlank="1" showInputMessage="1" showErrorMessage="1" errorTitle="Input Error" error="Please enter a Whole Number between -999999999999999 and 999999999999999" sqref="F150">
      <formula1>-999999999999999</formula1>
      <formula2>999999999999999</formula2>
    </dataValidation>
    <dataValidation type="decimal" allowBlank="1" showInputMessage="1" showErrorMessage="1" errorTitle="Input Error" error="Please enter a Whole Number between -999999999999999 and 999999999999999" sqref="G150">
      <formula1>-999999999999999</formula1>
      <formula2>999999999999999</formula2>
    </dataValidation>
    <dataValidation type="decimal" allowBlank="1" showInputMessage="1" showErrorMessage="1" errorTitle="Input Error" error="Please enter a Whole Number between -999999999999999 and 999999999999999" sqref="H150">
      <formula1>-999999999999999</formula1>
      <formula2>999999999999999</formula2>
    </dataValidation>
    <dataValidation type="decimal" allowBlank="1" showInputMessage="1" showErrorMessage="1" errorTitle="Input Error" error="Please enter a Whole Number between -999999999999999 and 999999999999999" sqref="I150">
      <formula1>-999999999999999</formula1>
      <formula2>999999999999999</formula2>
    </dataValidation>
    <dataValidation type="decimal" allowBlank="1" showInputMessage="1" showErrorMessage="1" errorTitle="Input Error" error="Please enter a Whole Number between -999999999999999 and 999999999999999" sqref="J150">
      <formula1>-999999999999999</formula1>
      <formula2>999999999999999</formula2>
    </dataValidation>
    <dataValidation type="decimal" allowBlank="1" showInputMessage="1" showErrorMessage="1" errorTitle="Input Error" error="Please enter a Whole Number between -999999999999999 and 999999999999999" sqref="K150">
      <formula1>-999999999999999</formula1>
      <formula2>999999999999999</formula2>
    </dataValidation>
    <dataValidation type="decimal" allowBlank="1" showInputMessage="1" showErrorMessage="1" errorTitle="Input Error" error="Please enter a Whole Number between -999999999999999 and 999999999999999" sqref="F151">
      <formula1>-999999999999999</formula1>
      <formula2>999999999999999</formula2>
    </dataValidation>
    <dataValidation type="decimal" allowBlank="1" showInputMessage="1" showErrorMessage="1" errorTitle="Input Error" error="Please enter a Whole Number between -999999999999999 and 999999999999999" sqref="G151">
      <formula1>-999999999999999</formula1>
      <formula2>999999999999999</formula2>
    </dataValidation>
    <dataValidation type="decimal" allowBlank="1" showInputMessage="1" showErrorMessage="1" errorTitle="Input Error" error="Please enter a Whole Number between -999999999999999 and 999999999999999" sqref="H151">
      <formula1>-999999999999999</formula1>
      <formula2>999999999999999</formula2>
    </dataValidation>
    <dataValidation type="decimal" allowBlank="1" showInputMessage="1" showErrorMessage="1" errorTitle="Input Error" error="Please enter a Whole Number between -999999999999999 and 999999999999999" sqref="I151">
      <formula1>-999999999999999</formula1>
      <formula2>999999999999999</formula2>
    </dataValidation>
    <dataValidation type="decimal" allowBlank="1" showInputMessage="1" showErrorMessage="1" errorTitle="Input Error" error="Please enter a Whole Number between -999999999999999 and 999999999999999" sqref="J151">
      <formula1>-999999999999999</formula1>
      <formula2>999999999999999</formula2>
    </dataValidation>
    <dataValidation type="decimal" allowBlank="1" showInputMessage="1" showErrorMessage="1" errorTitle="Input Error" error="Please enter a Whole Number between -999999999999999 and 999999999999999" sqref="K151">
      <formula1>-999999999999999</formula1>
      <formula2>999999999999999</formula2>
    </dataValidation>
    <dataValidation type="decimal" allowBlank="1" showInputMessage="1" showErrorMessage="1" errorTitle="Input Error" error="Please enter a Whole Number between -999999999999999 and 999999999999999" sqref="F152">
      <formula1>-999999999999999</formula1>
      <formula2>999999999999999</formula2>
    </dataValidation>
    <dataValidation type="decimal" allowBlank="1" showInputMessage="1" showErrorMessage="1" errorTitle="Input Error" error="Please enter a Whole Number between -999999999999999 and 999999999999999" sqref="G152">
      <formula1>-999999999999999</formula1>
      <formula2>999999999999999</formula2>
    </dataValidation>
    <dataValidation type="decimal" allowBlank="1" showInputMessage="1" showErrorMessage="1" errorTitle="Input Error" error="Please enter a Whole Number between -999999999999999 and 999999999999999" sqref="H152">
      <formula1>-999999999999999</formula1>
      <formula2>999999999999999</formula2>
    </dataValidation>
    <dataValidation type="decimal" allowBlank="1" showInputMessage="1" showErrorMessage="1" errorTitle="Input Error" error="Please enter a Whole Number between -999999999999999 and 999999999999999" sqref="I152">
      <formula1>-999999999999999</formula1>
      <formula2>999999999999999</formula2>
    </dataValidation>
    <dataValidation type="decimal" allowBlank="1" showInputMessage="1" showErrorMessage="1" errorTitle="Input Error" error="Please enter a Whole Number between -999999999999999 and 999999999999999" sqref="J152">
      <formula1>-999999999999999</formula1>
      <formula2>999999999999999</formula2>
    </dataValidation>
    <dataValidation type="decimal" allowBlank="1" showInputMessage="1" showErrorMessage="1" errorTitle="Input Error" error="Please enter a Whole Number between -999999999999999 and 999999999999999" sqref="K152">
      <formula1>-999999999999999</formula1>
      <formula2>999999999999999</formula2>
    </dataValidation>
    <dataValidation type="decimal" allowBlank="1" showInputMessage="1" showErrorMessage="1" errorTitle="Input Error" error="Please enter a Whole Number between -999999999999999 and 999999999999999" sqref="F153">
      <formula1>-999999999999999</formula1>
      <formula2>999999999999999</formula2>
    </dataValidation>
    <dataValidation type="decimal" allowBlank="1" showInputMessage="1" showErrorMessage="1" errorTitle="Input Error" error="Please enter a Whole Number between -999999999999999 and 999999999999999" sqref="G153">
      <formula1>-999999999999999</formula1>
      <formula2>999999999999999</formula2>
    </dataValidation>
    <dataValidation type="decimal" allowBlank="1" showInputMessage="1" showErrorMessage="1" errorTitle="Input Error" error="Please enter a Whole Number between -999999999999999 and 999999999999999" sqref="H153">
      <formula1>-999999999999999</formula1>
      <formula2>999999999999999</formula2>
    </dataValidation>
    <dataValidation type="decimal" allowBlank="1" showInputMessage="1" showErrorMessage="1" errorTitle="Input Error" error="Please enter a Whole Number between -999999999999999 and 999999999999999" sqref="I153">
      <formula1>-999999999999999</formula1>
      <formula2>999999999999999</formula2>
    </dataValidation>
    <dataValidation type="decimal" allowBlank="1" showInputMessage="1" showErrorMessage="1" errorTitle="Input Error" error="Please enter a Whole Number between -999999999999999 and 999999999999999" sqref="J153">
      <formula1>-999999999999999</formula1>
      <formula2>999999999999999</formula2>
    </dataValidation>
    <dataValidation type="decimal" allowBlank="1" showInputMessage="1" showErrorMessage="1" errorTitle="Input Error" error="Please enter a Whole Number between -999999999999999 and 999999999999999" sqref="K153">
      <formula1>-999999999999999</formula1>
      <formula2>999999999999999</formula2>
    </dataValidation>
    <dataValidation type="decimal" allowBlank="1" showInputMessage="1" showErrorMessage="1" errorTitle="Input Error" error="Please enter a Whole Number between -999999999999999 and 999999999999999" sqref="F154">
      <formula1>-999999999999999</formula1>
      <formula2>999999999999999</formula2>
    </dataValidation>
    <dataValidation type="decimal" allowBlank="1" showInputMessage="1" showErrorMessage="1" errorTitle="Input Error" error="Please enter a Whole Number between -999999999999999 and 999999999999999" sqref="G154">
      <formula1>-999999999999999</formula1>
      <formula2>999999999999999</formula2>
    </dataValidation>
    <dataValidation type="decimal" allowBlank="1" showInputMessage="1" showErrorMessage="1" errorTitle="Input Error" error="Please enter a Whole Number between -999999999999999 and 999999999999999" sqref="H154">
      <formula1>-999999999999999</formula1>
      <formula2>999999999999999</formula2>
    </dataValidation>
    <dataValidation type="decimal" allowBlank="1" showInputMessage="1" showErrorMessage="1" errorTitle="Input Error" error="Please enter a Whole Number between -999999999999999 and 999999999999999" sqref="I154">
      <formula1>-999999999999999</formula1>
      <formula2>999999999999999</formula2>
    </dataValidation>
    <dataValidation type="decimal" allowBlank="1" showInputMessage="1" showErrorMessage="1" errorTitle="Input Error" error="Please enter a Whole Number between -999999999999999 and 999999999999999" sqref="J154">
      <formula1>-999999999999999</formula1>
      <formula2>999999999999999</formula2>
    </dataValidation>
    <dataValidation type="decimal" allowBlank="1" showInputMessage="1" showErrorMessage="1" errorTitle="Input Error" error="Please enter a Whole Number between -999999999999999 and 999999999999999" sqref="K154">
      <formula1>-999999999999999</formula1>
      <formula2>999999999999999</formula2>
    </dataValidation>
    <dataValidation type="decimal" allowBlank="1" showInputMessage="1" showErrorMessage="1" errorTitle="Input Error" error="Please enter a Whole Number between -999999999999999 and 999999999999999" sqref="F155">
      <formula1>-999999999999999</formula1>
      <formula2>999999999999999</formula2>
    </dataValidation>
    <dataValidation type="decimal" allowBlank="1" showInputMessage="1" showErrorMessage="1" errorTitle="Input Error" error="Please enter a Whole Number between -999999999999999 and 999999999999999" sqref="G155">
      <formula1>-999999999999999</formula1>
      <formula2>999999999999999</formula2>
    </dataValidation>
    <dataValidation type="decimal" allowBlank="1" showInputMessage="1" showErrorMessage="1" errorTitle="Input Error" error="Please enter a Whole Number between -999999999999999 and 999999999999999" sqref="H155">
      <formula1>-999999999999999</formula1>
      <formula2>999999999999999</formula2>
    </dataValidation>
    <dataValidation type="decimal" allowBlank="1" showInputMessage="1" showErrorMessage="1" errorTitle="Input Error" error="Please enter a Whole Number between -999999999999999 and 999999999999999" sqref="I155">
      <formula1>-999999999999999</formula1>
      <formula2>999999999999999</formula2>
    </dataValidation>
    <dataValidation type="decimal" allowBlank="1" showInputMessage="1" showErrorMessage="1" errorTitle="Input Error" error="Please enter a Whole Number between -999999999999999 and 999999999999999" sqref="J155">
      <formula1>-999999999999999</formula1>
      <formula2>999999999999999</formula2>
    </dataValidation>
    <dataValidation type="decimal" allowBlank="1" showInputMessage="1" showErrorMessage="1" errorTitle="Input Error" error="Please enter a Whole Number between -999999999999999 and 999999999999999" sqref="K155">
      <formula1>-999999999999999</formula1>
      <formula2>999999999999999</formula2>
    </dataValidation>
    <dataValidation type="decimal" allowBlank="1" showInputMessage="1" showErrorMessage="1" errorTitle="Input Error" error="Please enter a Whole Number between -999999999999999 and 999999999999999" sqref="F156">
      <formula1>-999999999999999</formula1>
      <formula2>999999999999999</formula2>
    </dataValidation>
    <dataValidation type="decimal" allowBlank="1" showInputMessage="1" showErrorMessage="1" errorTitle="Input Error" error="Please enter a Whole Number between -999999999999999 and 999999999999999" sqref="G156">
      <formula1>-999999999999999</formula1>
      <formula2>999999999999999</formula2>
    </dataValidation>
    <dataValidation type="decimal" allowBlank="1" showInputMessage="1" showErrorMessage="1" errorTitle="Input Error" error="Please enter a Whole Number between -999999999999999 and 999999999999999" sqref="H156">
      <formula1>-999999999999999</formula1>
      <formula2>999999999999999</formula2>
    </dataValidation>
    <dataValidation type="decimal" allowBlank="1" showInputMessage="1" showErrorMessage="1" errorTitle="Input Error" error="Please enter a Whole Number between -999999999999999 and 999999999999999" sqref="I156">
      <formula1>-999999999999999</formula1>
      <formula2>999999999999999</formula2>
    </dataValidation>
    <dataValidation type="decimal" allowBlank="1" showInputMessage="1" showErrorMessage="1" errorTitle="Input Error" error="Please enter a Whole Number between -999999999999999 and 999999999999999" sqref="J156">
      <formula1>-999999999999999</formula1>
      <formula2>999999999999999</formula2>
    </dataValidation>
    <dataValidation type="decimal" allowBlank="1" showInputMessage="1" showErrorMessage="1" errorTitle="Input Error" error="Please enter a Whole Number between -999999999999999 and 999999999999999" sqref="K156">
      <formula1>-999999999999999</formula1>
      <formula2>999999999999999</formula2>
    </dataValidation>
    <dataValidation type="decimal" allowBlank="1" showInputMessage="1" showErrorMessage="1" errorTitle="Input Error" error="Please enter a Whole Number between -999999999999999 and 999999999999999" sqref="F157">
      <formula1>-999999999999999</formula1>
      <formula2>999999999999999</formula2>
    </dataValidation>
    <dataValidation type="decimal" allowBlank="1" showInputMessage="1" showErrorMessage="1" errorTitle="Input Error" error="Please enter a Whole Number between -999999999999999 and 999999999999999" sqref="G157">
      <formula1>-999999999999999</formula1>
      <formula2>999999999999999</formula2>
    </dataValidation>
    <dataValidation type="decimal" allowBlank="1" showInputMessage="1" showErrorMessage="1" errorTitle="Input Error" error="Please enter a Whole Number between -999999999999999 and 999999999999999" sqref="H157">
      <formula1>-999999999999999</formula1>
      <formula2>999999999999999</formula2>
    </dataValidation>
    <dataValidation type="decimal" allowBlank="1" showInputMessage="1" showErrorMessage="1" errorTitle="Input Error" error="Please enter a Whole Number between -999999999999999 and 999999999999999" sqref="I157">
      <formula1>-999999999999999</formula1>
      <formula2>999999999999999</formula2>
    </dataValidation>
    <dataValidation type="decimal" allowBlank="1" showInputMessage="1" showErrorMessage="1" errorTitle="Input Error" error="Please enter a Whole Number between -999999999999999 and 999999999999999" sqref="J157">
      <formula1>-999999999999999</formula1>
      <formula2>999999999999999</formula2>
    </dataValidation>
    <dataValidation type="decimal" allowBlank="1" showInputMessage="1" showErrorMessage="1" errorTitle="Input Error" error="Please enter a Whole Number between -999999999999999 and 999999999999999" sqref="K157">
      <formula1>-999999999999999</formula1>
      <formula2>999999999999999</formula2>
    </dataValidation>
    <dataValidation type="decimal" allowBlank="1" showInputMessage="1" showErrorMessage="1" errorTitle="Input Error" error="Please enter a Whole Number between -999999999999999 and 999999999999999" sqref="F158">
      <formula1>-999999999999999</formula1>
      <formula2>999999999999999</formula2>
    </dataValidation>
    <dataValidation type="decimal" allowBlank="1" showInputMessage="1" showErrorMessage="1" errorTitle="Input Error" error="Please enter a Whole Number between -999999999999999 and 999999999999999" sqref="G158">
      <formula1>-999999999999999</formula1>
      <formula2>999999999999999</formula2>
    </dataValidation>
    <dataValidation type="decimal" allowBlank="1" showInputMessage="1" showErrorMessage="1" errorTitle="Input Error" error="Please enter a Whole Number between -999999999999999 and 999999999999999" sqref="H158">
      <formula1>-999999999999999</formula1>
      <formula2>999999999999999</formula2>
    </dataValidation>
    <dataValidation type="decimal" allowBlank="1" showInputMessage="1" showErrorMessage="1" errorTitle="Input Error" error="Please enter a Whole Number between -999999999999999 and 999999999999999" sqref="I158">
      <formula1>-999999999999999</formula1>
      <formula2>999999999999999</formula2>
    </dataValidation>
    <dataValidation type="decimal" allowBlank="1" showInputMessage="1" showErrorMessage="1" errorTitle="Input Error" error="Please enter a Whole Number between -999999999999999 and 999999999999999" sqref="J158">
      <formula1>-999999999999999</formula1>
      <formula2>999999999999999</formula2>
    </dataValidation>
    <dataValidation type="decimal" allowBlank="1" showInputMessage="1" showErrorMessage="1" errorTitle="Input Error" error="Please enter a Whole Number between -999999999999999 and 999999999999999" sqref="K158">
      <formula1>-999999999999999</formula1>
      <formula2>999999999999999</formula2>
    </dataValidation>
    <dataValidation type="decimal" allowBlank="1" showInputMessage="1" showErrorMessage="1" errorTitle="Input Error" error="Please enter a Whole Number between -999999999999999 and 999999999999999" sqref="F159">
      <formula1>-999999999999999</formula1>
      <formula2>999999999999999</formula2>
    </dataValidation>
    <dataValidation type="decimal" allowBlank="1" showInputMessage="1" showErrorMessage="1" errorTitle="Input Error" error="Please enter a Whole Number between -999999999999999 and 999999999999999" sqref="G159">
      <formula1>-999999999999999</formula1>
      <formula2>999999999999999</formula2>
    </dataValidation>
    <dataValidation type="decimal" allowBlank="1" showInputMessage="1" showErrorMessage="1" errorTitle="Input Error" error="Please enter a Whole Number between -999999999999999 and 999999999999999" sqref="H159">
      <formula1>-999999999999999</formula1>
      <formula2>999999999999999</formula2>
    </dataValidation>
    <dataValidation type="decimal" allowBlank="1" showInputMessage="1" showErrorMessage="1" errorTitle="Input Error" error="Please enter a Whole Number between -999999999999999 and 999999999999999" sqref="I159">
      <formula1>-999999999999999</formula1>
      <formula2>999999999999999</formula2>
    </dataValidation>
    <dataValidation type="decimal" allowBlank="1" showInputMessage="1" showErrorMessage="1" errorTitle="Input Error" error="Please enter a Whole Number between -999999999999999 and 999999999999999" sqref="J159">
      <formula1>-999999999999999</formula1>
      <formula2>999999999999999</formula2>
    </dataValidation>
    <dataValidation type="decimal" allowBlank="1" showInputMessage="1" showErrorMessage="1" errorTitle="Input Error" error="Please enter a Whole Number between -999999999999999 and 999999999999999" sqref="K159">
      <formula1>-999999999999999</formula1>
      <formula2>999999999999999</formula2>
    </dataValidation>
    <dataValidation type="decimal" allowBlank="1" showInputMessage="1" showErrorMessage="1" errorTitle="Input Error" error="Please enter a Whole Number between -999999999999999 and 999999999999999" sqref="F160">
      <formula1>-999999999999999</formula1>
      <formula2>999999999999999</formula2>
    </dataValidation>
    <dataValidation type="decimal" allowBlank="1" showInputMessage="1" showErrorMessage="1" errorTitle="Input Error" error="Please enter a Whole Number between -999999999999999 and 999999999999999" sqref="G160">
      <formula1>-999999999999999</formula1>
      <formula2>999999999999999</formula2>
    </dataValidation>
    <dataValidation type="decimal" allowBlank="1" showInputMessage="1" showErrorMessage="1" errorTitle="Input Error" error="Please enter a Whole Number between -999999999999999 and 999999999999999" sqref="H160">
      <formula1>-999999999999999</formula1>
      <formula2>999999999999999</formula2>
    </dataValidation>
    <dataValidation type="decimal" allowBlank="1" showInputMessage="1" showErrorMessage="1" errorTitle="Input Error" error="Please enter a Whole Number between -999999999999999 and 999999999999999" sqref="I160">
      <formula1>-999999999999999</formula1>
      <formula2>999999999999999</formula2>
    </dataValidation>
    <dataValidation type="decimal" allowBlank="1" showInputMessage="1" showErrorMessage="1" errorTitle="Input Error" error="Please enter a Whole Number between -999999999999999 and 999999999999999" sqref="J160">
      <formula1>-999999999999999</formula1>
      <formula2>999999999999999</formula2>
    </dataValidation>
    <dataValidation type="decimal" allowBlank="1" showInputMessage="1" showErrorMessage="1" errorTitle="Input Error" error="Please enter a Whole Number between -999999999999999 and 999999999999999" sqref="K160">
      <formula1>-999999999999999</formula1>
      <formula2>999999999999999</formula2>
    </dataValidation>
    <dataValidation type="decimal" allowBlank="1" showInputMessage="1" showErrorMessage="1" errorTitle="Input Error" error="Please enter a Whole Number between -999999999999999 and 999999999999999" sqref="F161">
      <formula1>-999999999999999</formula1>
      <formula2>999999999999999</formula2>
    </dataValidation>
    <dataValidation type="decimal" allowBlank="1" showInputMessage="1" showErrorMessage="1" errorTitle="Input Error" error="Please enter a Whole Number between -999999999999999 and 999999999999999" sqref="G161">
      <formula1>-999999999999999</formula1>
      <formula2>999999999999999</formula2>
    </dataValidation>
    <dataValidation type="decimal" allowBlank="1" showInputMessage="1" showErrorMessage="1" errorTitle="Input Error" error="Please enter a Whole Number between -999999999999999 and 999999999999999" sqref="H161">
      <formula1>-999999999999999</formula1>
      <formula2>999999999999999</formula2>
    </dataValidation>
    <dataValidation type="decimal" allowBlank="1" showInputMessage="1" showErrorMessage="1" errorTitle="Input Error" error="Please enter a Whole Number between -999999999999999 and 999999999999999" sqref="I161">
      <formula1>-999999999999999</formula1>
      <formula2>999999999999999</formula2>
    </dataValidation>
    <dataValidation type="decimal" allowBlank="1" showInputMessage="1" showErrorMessage="1" errorTitle="Input Error" error="Please enter a Whole Number between -999999999999999 and 999999999999999" sqref="J161">
      <formula1>-999999999999999</formula1>
      <formula2>999999999999999</formula2>
    </dataValidation>
    <dataValidation type="decimal" allowBlank="1" showInputMessage="1" showErrorMessage="1" errorTitle="Input Error" error="Please enter a Whole Number between -999999999999999 and 999999999999999" sqref="K161">
      <formula1>-999999999999999</formula1>
      <formula2>999999999999999</formula2>
    </dataValidation>
    <dataValidation type="decimal" allowBlank="1" showInputMessage="1" showErrorMessage="1" errorTitle="Input Error" error="Please enter a Whole Number between -999999999999999 and 999999999999999" sqref="F162">
      <formula1>-999999999999999</formula1>
      <formula2>999999999999999</formula2>
    </dataValidation>
    <dataValidation type="decimal" allowBlank="1" showInputMessage="1" showErrorMessage="1" errorTitle="Input Error" error="Please enter a Whole Number between -999999999999999 and 999999999999999" sqref="G162">
      <formula1>-999999999999999</formula1>
      <formula2>999999999999999</formula2>
    </dataValidation>
    <dataValidation type="decimal" allowBlank="1" showInputMessage="1" showErrorMessage="1" errorTitle="Input Error" error="Please enter a Whole Number between -999999999999999 and 999999999999999" sqref="H162">
      <formula1>-999999999999999</formula1>
      <formula2>999999999999999</formula2>
    </dataValidation>
    <dataValidation type="decimal" allowBlank="1" showInputMessage="1" showErrorMessage="1" errorTitle="Input Error" error="Please enter a Whole Number between -999999999999999 and 999999999999999" sqref="I162">
      <formula1>-999999999999999</formula1>
      <formula2>999999999999999</formula2>
    </dataValidation>
    <dataValidation type="decimal" allowBlank="1" showInputMessage="1" showErrorMessage="1" errorTitle="Input Error" error="Please enter a Whole Number between -999999999999999 and 999999999999999" sqref="J162">
      <formula1>-999999999999999</formula1>
      <formula2>999999999999999</formula2>
    </dataValidation>
    <dataValidation type="decimal" allowBlank="1" showInputMessage="1" showErrorMessage="1" errorTitle="Input Error" error="Please enter a Whole Number between -999999999999999 and 999999999999999" sqref="K162">
      <formula1>-999999999999999</formula1>
      <formula2>999999999999999</formula2>
    </dataValidation>
    <dataValidation type="decimal" allowBlank="1" showInputMessage="1" showErrorMessage="1" errorTitle="Input Error" error="Please enter a Whole Number between -999999999999999 and 999999999999999" sqref="F163">
      <formula1>-999999999999999</formula1>
      <formula2>999999999999999</formula2>
    </dataValidation>
    <dataValidation type="decimal" allowBlank="1" showInputMessage="1" showErrorMessage="1" errorTitle="Input Error" error="Please enter a Whole Number between -999999999999999 and 999999999999999" sqref="G163">
      <formula1>-999999999999999</formula1>
      <formula2>999999999999999</formula2>
    </dataValidation>
    <dataValidation type="decimal" allowBlank="1" showInputMessage="1" showErrorMessage="1" errorTitle="Input Error" error="Please enter a Whole Number between -999999999999999 and 999999999999999" sqref="H163">
      <formula1>-999999999999999</formula1>
      <formula2>999999999999999</formula2>
    </dataValidation>
    <dataValidation type="decimal" allowBlank="1" showInputMessage="1" showErrorMessage="1" errorTitle="Input Error" error="Please enter a Whole Number between -999999999999999 and 999999999999999" sqref="I163">
      <formula1>-999999999999999</formula1>
      <formula2>999999999999999</formula2>
    </dataValidation>
    <dataValidation type="decimal" allowBlank="1" showInputMessage="1" showErrorMessage="1" errorTitle="Input Error" error="Please enter a Whole Number between -999999999999999 and 999999999999999" sqref="J163">
      <formula1>-999999999999999</formula1>
      <formula2>999999999999999</formula2>
    </dataValidation>
    <dataValidation type="decimal" allowBlank="1" showInputMessage="1" showErrorMessage="1" errorTitle="Input Error" error="Please enter a Whole Number between -999999999999999 and 999999999999999" sqref="K163">
      <formula1>-999999999999999</formula1>
      <formula2>999999999999999</formula2>
    </dataValidation>
    <dataValidation type="decimal" allowBlank="1" showInputMessage="1" showErrorMessage="1" errorTitle="Input Error" error="Please enter a Whole Number between -999999999999999 and 999999999999999" sqref="F164">
      <formula1>-999999999999999</formula1>
      <formula2>999999999999999</formula2>
    </dataValidation>
    <dataValidation type="decimal" allowBlank="1" showInputMessage="1" showErrorMessage="1" errorTitle="Input Error" error="Please enter a Whole Number between -999999999999999 and 999999999999999" sqref="G164">
      <formula1>-999999999999999</formula1>
      <formula2>999999999999999</formula2>
    </dataValidation>
    <dataValidation type="decimal" allowBlank="1" showInputMessage="1" showErrorMessage="1" errorTitle="Input Error" error="Please enter a Whole Number between -999999999999999 and 999999999999999" sqref="H164">
      <formula1>-999999999999999</formula1>
      <formula2>999999999999999</formula2>
    </dataValidation>
    <dataValidation type="decimal" allowBlank="1" showInputMessage="1" showErrorMessage="1" errorTitle="Input Error" error="Please enter a Whole Number between -999999999999999 and 999999999999999" sqref="I164">
      <formula1>-999999999999999</formula1>
      <formula2>999999999999999</formula2>
    </dataValidation>
    <dataValidation type="decimal" allowBlank="1" showInputMessage="1" showErrorMessage="1" errorTitle="Input Error" error="Please enter a Whole Number between -999999999999999 and 999999999999999" sqref="J164">
      <formula1>-999999999999999</formula1>
      <formula2>999999999999999</formula2>
    </dataValidation>
    <dataValidation type="decimal" allowBlank="1" showInputMessage="1" showErrorMessage="1" errorTitle="Input Error" error="Please enter a Whole Number between -999999999999999 and 999999999999999" sqref="K164">
      <formula1>-999999999999999</formula1>
      <formula2>999999999999999</formula2>
    </dataValidation>
    <dataValidation type="decimal" allowBlank="1" showInputMessage="1" showErrorMessage="1" errorTitle="Input Error" error="Please enter a Whole Number between -999999999999999 and 999999999999999" sqref="F165">
      <formula1>-999999999999999</formula1>
      <formula2>999999999999999</formula2>
    </dataValidation>
    <dataValidation type="decimal" allowBlank="1" showInputMessage="1" showErrorMessage="1" errorTitle="Input Error" error="Please enter a Whole Number between -999999999999999 and 999999999999999" sqref="G165">
      <formula1>-999999999999999</formula1>
      <formula2>999999999999999</formula2>
    </dataValidation>
    <dataValidation type="decimal" allowBlank="1" showInputMessage="1" showErrorMessage="1" errorTitle="Input Error" error="Please enter a Whole Number between -999999999999999 and 999999999999999" sqref="H165">
      <formula1>-999999999999999</formula1>
      <formula2>999999999999999</formula2>
    </dataValidation>
    <dataValidation type="decimal" allowBlank="1" showInputMessage="1" showErrorMessage="1" errorTitle="Input Error" error="Please enter a Whole Number between -999999999999999 and 999999999999999" sqref="I165">
      <formula1>-999999999999999</formula1>
      <formula2>999999999999999</formula2>
    </dataValidation>
    <dataValidation type="decimal" allowBlank="1" showInputMessage="1" showErrorMessage="1" errorTitle="Input Error" error="Please enter a Whole Number between -999999999999999 and 999999999999999" sqref="J165">
      <formula1>-999999999999999</formula1>
      <formula2>999999999999999</formula2>
    </dataValidation>
    <dataValidation type="decimal" allowBlank="1" showInputMessage="1" showErrorMessage="1" errorTitle="Input Error" error="Please enter a Whole Number between -999999999999999 and 999999999999999" sqref="K165">
      <formula1>-999999999999999</formula1>
      <formula2>999999999999999</formula2>
    </dataValidation>
    <dataValidation type="decimal" allowBlank="1" showInputMessage="1" showErrorMessage="1" errorTitle="Input Error" error="Please enter a Whole Number between -999999999999999 and 999999999999999" sqref="F166">
      <formula1>-999999999999999</formula1>
      <formula2>999999999999999</formula2>
    </dataValidation>
    <dataValidation type="decimal" allowBlank="1" showInputMessage="1" showErrorMessage="1" errorTitle="Input Error" error="Please enter a Whole Number between -999999999999999 and 999999999999999" sqref="G166">
      <formula1>-999999999999999</formula1>
      <formula2>999999999999999</formula2>
    </dataValidation>
    <dataValidation type="decimal" allowBlank="1" showInputMessage="1" showErrorMessage="1" errorTitle="Input Error" error="Please enter a Whole Number between -999999999999999 and 999999999999999" sqref="H166">
      <formula1>-999999999999999</formula1>
      <formula2>999999999999999</formula2>
    </dataValidation>
    <dataValidation type="decimal" allowBlank="1" showInputMessage="1" showErrorMessage="1" errorTitle="Input Error" error="Please enter a Whole Number between -999999999999999 and 999999999999999" sqref="I166">
      <formula1>-999999999999999</formula1>
      <formula2>999999999999999</formula2>
    </dataValidation>
    <dataValidation type="decimal" allowBlank="1" showInputMessage="1" showErrorMessage="1" errorTitle="Input Error" error="Please enter a Whole Number between -999999999999999 and 999999999999999" sqref="J166">
      <formula1>-999999999999999</formula1>
      <formula2>999999999999999</formula2>
    </dataValidation>
    <dataValidation type="decimal" allowBlank="1" showInputMessage="1" showErrorMessage="1" errorTitle="Input Error" error="Please enter a Whole Number between -999999999999999 and 999999999999999" sqref="K166">
      <formula1>-999999999999999</formula1>
      <formula2>999999999999999</formula2>
    </dataValidation>
    <dataValidation type="decimal" allowBlank="1" showInputMessage="1" showErrorMessage="1" errorTitle="Input Error" error="Please enter a Whole Number between -999999999999999 and 999999999999999" sqref="F167">
      <formula1>-999999999999999</formula1>
      <formula2>999999999999999</formula2>
    </dataValidation>
    <dataValidation type="decimal" allowBlank="1" showInputMessage="1" showErrorMessage="1" errorTitle="Input Error" error="Please enter a Whole Number between -999999999999999 and 999999999999999" sqref="G167">
      <formula1>-999999999999999</formula1>
      <formula2>999999999999999</formula2>
    </dataValidation>
    <dataValidation type="decimal" allowBlank="1" showInputMessage="1" showErrorMessage="1" errorTitle="Input Error" error="Please enter a Whole Number between -999999999999999 and 999999999999999" sqref="H167">
      <formula1>-999999999999999</formula1>
      <formula2>999999999999999</formula2>
    </dataValidation>
    <dataValidation type="decimal" allowBlank="1" showInputMessage="1" showErrorMessage="1" errorTitle="Input Error" error="Please enter a Whole Number between -999999999999999 and 999999999999999" sqref="I167">
      <formula1>-999999999999999</formula1>
      <formula2>999999999999999</formula2>
    </dataValidation>
    <dataValidation type="decimal" allowBlank="1" showInputMessage="1" showErrorMessage="1" errorTitle="Input Error" error="Please enter a Whole Number between -999999999999999 and 999999999999999" sqref="J167">
      <formula1>-999999999999999</formula1>
      <formula2>999999999999999</formula2>
    </dataValidation>
    <dataValidation type="decimal" allowBlank="1" showInputMessage="1" showErrorMessage="1" errorTitle="Input Error" error="Please enter a Whole Number between -999999999999999 and 999999999999999" sqref="K167">
      <formula1>-999999999999999</formula1>
      <formula2>999999999999999</formula2>
    </dataValidation>
    <dataValidation type="decimal" allowBlank="1" showInputMessage="1" showErrorMessage="1" errorTitle="Input Error" error="Please enter a Whole Number between -999999999999999 and 999999999999999" sqref="F168">
      <formula1>-999999999999999</formula1>
      <formula2>999999999999999</formula2>
    </dataValidation>
    <dataValidation type="decimal" allowBlank="1" showInputMessage="1" showErrorMessage="1" errorTitle="Input Error" error="Please enter a Whole Number between -999999999999999 and 999999999999999" sqref="G168">
      <formula1>-999999999999999</formula1>
      <formula2>999999999999999</formula2>
    </dataValidation>
    <dataValidation type="decimal" allowBlank="1" showInputMessage="1" showErrorMessage="1" errorTitle="Input Error" error="Please enter a Whole Number between -999999999999999 and 999999999999999" sqref="H168">
      <formula1>-999999999999999</formula1>
      <formula2>999999999999999</formula2>
    </dataValidation>
    <dataValidation type="decimal" allowBlank="1" showInputMessage="1" showErrorMessage="1" errorTitle="Input Error" error="Please enter a Whole Number between -999999999999999 and 999999999999999" sqref="I168">
      <formula1>-999999999999999</formula1>
      <formula2>999999999999999</formula2>
    </dataValidation>
    <dataValidation type="decimal" allowBlank="1" showInputMessage="1" showErrorMessage="1" errorTitle="Input Error" error="Please enter a Whole Number between -999999999999999 and 999999999999999" sqref="J168">
      <formula1>-999999999999999</formula1>
      <formula2>999999999999999</formula2>
    </dataValidation>
    <dataValidation type="decimal" allowBlank="1" showInputMessage="1" showErrorMessage="1" errorTitle="Input Error" error="Please enter a Whole Number between -999999999999999 and 999999999999999" sqref="K168">
      <formula1>-999999999999999</formula1>
      <formula2>999999999999999</formula2>
    </dataValidation>
    <dataValidation type="decimal" allowBlank="1" showInputMessage="1" showErrorMessage="1" errorTitle="Input Error" error="Please enter a Whole Number between -999999999999999 and 999999999999999" sqref="F169">
      <formula1>-999999999999999</formula1>
      <formula2>999999999999999</formula2>
    </dataValidation>
    <dataValidation type="decimal" allowBlank="1" showInputMessage="1" showErrorMessage="1" errorTitle="Input Error" error="Please enter a Whole Number between -999999999999999 and 999999999999999" sqref="G169">
      <formula1>-999999999999999</formula1>
      <formula2>999999999999999</formula2>
    </dataValidation>
    <dataValidation type="decimal" allowBlank="1" showInputMessage="1" showErrorMessage="1" errorTitle="Input Error" error="Please enter a Whole Number between -999999999999999 and 999999999999999" sqref="H169">
      <formula1>-999999999999999</formula1>
      <formula2>999999999999999</formula2>
    </dataValidation>
    <dataValidation type="decimal" allowBlank="1" showInputMessage="1" showErrorMessage="1" errorTitle="Input Error" error="Please enter a Whole Number between -999999999999999 and 999999999999999" sqref="I169">
      <formula1>-999999999999999</formula1>
      <formula2>999999999999999</formula2>
    </dataValidation>
    <dataValidation type="decimal" allowBlank="1" showInputMessage="1" showErrorMessage="1" errorTitle="Input Error" error="Please enter a Whole Number between -999999999999999 and 999999999999999" sqref="J169">
      <formula1>-999999999999999</formula1>
      <formula2>999999999999999</formula2>
    </dataValidation>
    <dataValidation type="decimal" allowBlank="1" showInputMessage="1" showErrorMessage="1" errorTitle="Input Error" error="Please enter a Whole Number between -999999999999999 and 999999999999999" sqref="K169">
      <formula1>-999999999999999</formula1>
      <formula2>999999999999999</formula2>
    </dataValidation>
    <dataValidation type="decimal" allowBlank="1" showInputMessage="1" showErrorMessage="1" errorTitle="Input Error" error="Please enter a Whole Number between -999999999999999 and 999999999999999" sqref="F170">
      <formula1>-999999999999999</formula1>
      <formula2>999999999999999</formula2>
    </dataValidation>
    <dataValidation type="decimal" allowBlank="1" showInputMessage="1" showErrorMessage="1" errorTitle="Input Error" error="Please enter a Whole Number between -999999999999999 and 999999999999999" sqref="G170">
      <formula1>-999999999999999</formula1>
      <formula2>999999999999999</formula2>
    </dataValidation>
    <dataValidation type="decimal" allowBlank="1" showInputMessage="1" showErrorMessage="1" errorTitle="Input Error" error="Please enter a Whole Number between -999999999999999 and 999999999999999" sqref="H170">
      <formula1>-999999999999999</formula1>
      <formula2>999999999999999</formula2>
    </dataValidation>
    <dataValidation type="decimal" allowBlank="1" showInputMessage="1" showErrorMessage="1" errorTitle="Input Error" error="Please enter a Whole Number between -999999999999999 and 999999999999999" sqref="I170">
      <formula1>-999999999999999</formula1>
      <formula2>999999999999999</formula2>
    </dataValidation>
    <dataValidation type="decimal" allowBlank="1" showInputMessage="1" showErrorMessage="1" errorTitle="Input Error" error="Please enter a Whole Number between -999999999999999 and 999999999999999" sqref="J170">
      <formula1>-999999999999999</formula1>
      <formula2>999999999999999</formula2>
    </dataValidation>
    <dataValidation type="decimal" allowBlank="1" showInputMessage="1" showErrorMessage="1" errorTitle="Input Error" error="Please enter a Whole Number between -999999999999999 and 999999999999999" sqref="K170">
      <formula1>-999999999999999</formula1>
      <formula2>999999999999999</formula2>
    </dataValidation>
    <dataValidation type="decimal" allowBlank="1" showInputMessage="1" showErrorMessage="1" errorTitle="Input Error" error="Please enter a Whole Number between -999999999999999 and 999999999999999" sqref="F171">
      <formula1>-999999999999999</formula1>
      <formula2>999999999999999</formula2>
    </dataValidation>
    <dataValidation type="decimal" allowBlank="1" showInputMessage="1" showErrorMessage="1" errorTitle="Input Error" error="Please enter a Whole Number between -999999999999999 and 999999999999999" sqref="G171">
      <formula1>-999999999999999</formula1>
      <formula2>999999999999999</formula2>
    </dataValidation>
    <dataValidation type="decimal" allowBlank="1" showInputMessage="1" showErrorMessage="1" errorTitle="Input Error" error="Please enter a Whole Number between -999999999999999 and 999999999999999" sqref="H171">
      <formula1>-999999999999999</formula1>
      <formula2>999999999999999</formula2>
    </dataValidation>
    <dataValidation type="decimal" allowBlank="1" showInputMessage="1" showErrorMessage="1" errorTitle="Input Error" error="Please enter a Whole Number between -999999999999999 and 999999999999999" sqref="I171">
      <formula1>-999999999999999</formula1>
      <formula2>999999999999999</formula2>
    </dataValidation>
    <dataValidation type="decimal" allowBlank="1" showInputMessage="1" showErrorMessage="1" errorTitle="Input Error" error="Please enter a Whole Number between -999999999999999 and 999999999999999" sqref="J171">
      <formula1>-999999999999999</formula1>
      <formula2>999999999999999</formula2>
    </dataValidation>
    <dataValidation type="decimal" allowBlank="1" showInputMessage="1" showErrorMessage="1" errorTitle="Input Error" error="Please enter a Whole Number between -999999999999999 and 999999999999999" sqref="K171">
      <formula1>-999999999999999</formula1>
      <formula2>999999999999999</formula2>
    </dataValidation>
    <dataValidation type="decimal" allowBlank="1" showInputMessage="1" showErrorMessage="1" errorTitle="Input Error" error="Please enter a Whole Number between -999999999999999 and 999999999999999" sqref="F172">
      <formula1>-999999999999999</formula1>
      <formula2>999999999999999</formula2>
    </dataValidation>
    <dataValidation type="decimal" allowBlank="1" showInputMessage="1" showErrorMessage="1" errorTitle="Input Error" error="Please enter a Whole Number between -999999999999999 and 999999999999999" sqref="G172">
      <formula1>-999999999999999</formula1>
      <formula2>999999999999999</formula2>
    </dataValidation>
    <dataValidation type="decimal" allowBlank="1" showInputMessage="1" showErrorMessage="1" errorTitle="Input Error" error="Please enter a Whole Number between -999999999999999 and 999999999999999" sqref="H172">
      <formula1>-999999999999999</formula1>
      <formula2>999999999999999</formula2>
    </dataValidation>
    <dataValidation type="decimal" allowBlank="1" showInputMessage="1" showErrorMessage="1" errorTitle="Input Error" error="Please enter a Whole Number between -999999999999999 and 999999999999999" sqref="I172">
      <formula1>-999999999999999</formula1>
      <formula2>999999999999999</formula2>
    </dataValidation>
    <dataValidation type="decimal" allowBlank="1" showInputMessage="1" showErrorMessage="1" errorTitle="Input Error" error="Please enter a Whole Number between -999999999999999 and 999999999999999" sqref="J172">
      <formula1>-999999999999999</formula1>
      <formula2>999999999999999</formula2>
    </dataValidation>
    <dataValidation type="decimal" allowBlank="1" showInputMessage="1" showErrorMessage="1" errorTitle="Input Error" error="Please enter a Whole Number between -999999999999999 and 999999999999999" sqref="K172">
      <formula1>-999999999999999</formula1>
      <formula2>999999999999999</formula2>
    </dataValidation>
    <dataValidation type="decimal" allowBlank="1" showInputMessage="1" showErrorMessage="1" errorTitle="Input Error" error="Please enter a Whole Number between -999999999999999 and 999999999999999" sqref="F173">
      <formula1>-999999999999999</formula1>
      <formula2>999999999999999</formula2>
    </dataValidation>
    <dataValidation type="decimal" allowBlank="1" showInputMessage="1" showErrorMessage="1" errorTitle="Input Error" error="Please enter a Whole Number between -999999999999999 and 999999999999999" sqref="G173">
      <formula1>-999999999999999</formula1>
      <formula2>999999999999999</formula2>
    </dataValidation>
    <dataValidation type="decimal" allowBlank="1" showInputMessage="1" showErrorMessage="1" errorTitle="Input Error" error="Please enter a Whole Number between -999999999999999 and 999999999999999" sqref="H173">
      <formula1>-999999999999999</formula1>
      <formula2>999999999999999</formula2>
    </dataValidation>
    <dataValidation type="decimal" allowBlank="1" showInputMessage="1" showErrorMessage="1" errorTitle="Input Error" error="Please enter a Whole Number between -999999999999999 and 999999999999999" sqref="I173">
      <formula1>-999999999999999</formula1>
      <formula2>999999999999999</formula2>
    </dataValidation>
    <dataValidation type="decimal" allowBlank="1" showInputMessage="1" showErrorMessage="1" errorTitle="Input Error" error="Please enter a Whole Number between -999999999999999 and 999999999999999" sqref="J173">
      <formula1>-999999999999999</formula1>
      <formula2>999999999999999</formula2>
    </dataValidation>
    <dataValidation type="decimal" allowBlank="1" showInputMessage="1" showErrorMessage="1" errorTitle="Input Error" error="Please enter a Whole Number between -999999999999999 and 999999999999999" sqref="K173">
      <formula1>-999999999999999</formula1>
      <formula2>999999999999999</formula2>
    </dataValidation>
    <dataValidation type="decimal" allowBlank="1" showInputMessage="1" showErrorMessage="1" errorTitle="Input Error" error="Please enter a Whole Number between -999999999999999 and 999999999999999" sqref="F174">
      <formula1>-999999999999999</formula1>
      <formula2>999999999999999</formula2>
    </dataValidation>
    <dataValidation type="decimal" allowBlank="1" showInputMessage="1" showErrorMessage="1" errorTitle="Input Error" error="Please enter a Whole Number between -999999999999999 and 999999999999999" sqref="G174">
      <formula1>-999999999999999</formula1>
      <formula2>999999999999999</formula2>
    </dataValidation>
    <dataValidation type="decimal" allowBlank="1" showInputMessage="1" showErrorMessage="1" errorTitle="Input Error" error="Please enter a Whole Number between -999999999999999 and 999999999999999" sqref="H174">
      <formula1>-999999999999999</formula1>
      <formula2>999999999999999</formula2>
    </dataValidation>
    <dataValidation type="decimal" allowBlank="1" showInputMessage="1" showErrorMessage="1" errorTitle="Input Error" error="Please enter a Whole Number between -999999999999999 and 999999999999999" sqref="I174">
      <formula1>-999999999999999</formula1>
      <formula2>999999999999999</formula2>
    </dataValidation>
    <dataValidation type="decimal" allowBlank="1" showInputMessage="1" showErrorMessage="1" errorTitle="Input Error" error="Please enter a Whole Number between -999999999999999 and 999999999999999" sqref="J174">
      <formula1>-999999999999999</formula1>
      <formula2>999999999999999</formula2>
    </dataValidation>
    <dataValidation type="decimal" allowBlank="1" showInputMessage="1" showErrorMessage="1" errorTitle="Input Error" error="Please enter a Whole Number between -999999999999999 and 999999999999999" sqref="K174">
      <formula1>-999999999999999</formula1>
      <formula2>999999999999999</formula2>
    </dataValidation>
    <dataValidation type="decimal" allowBlank="1" showInputMessage="1" showErrorMessage="1" errorTitle="Input Error" error="Please enter a Whole Number between -999999999999999 and 999999999999999" sqref="F175">
      <formula1>-999999999999999</formula1>
      <formula2>999999999999999</formula2>
    </dataValidation>
    <dataValidation type="decimal" allowBlank="1" showInputMessage="1" showErrorMessage="1" errorTitle="Input Error" error="Please enter a Whole Number between -999999999999999 and 999999999999999" sqref="G175">
      <formula1>-999999999999999</formula1>
      <formula2>999999999999999</formula2>
    </dataValidation>
    <dataValidation type="decimal" allowBlank="1" showInputMessage="1" showErrorMessage="1" errorTitle="Input Error" error="Please enter a Whole Number between -999999999999999 and 999999999999999" sqref="H175">
      <formula1>-999999999999999</formula1>
      <formula2>999999999999999</formula2>
    </dataValidation>
    <dataValidation type="decimal" allowBlank="1" showInputMessage="1" showErrorMessage="1" errorTitle="Input Error" error="Please enter a Whole Number between -999999999999999 and 999999999999999" sqref="I175">
      <formula1>-999999999999999</formula1>
      <formula2>999999999999999</formula2>
    </dataValidation>
    <dataValidation type="decimal" allowBlank="1" showInputMessage="1" showErrorMessage="1" errorTitle="Input Error" error="Please enter a Whole Number between -999999999999999 and 999999999999999" sqref="J175">
      <formula1>-999999999999999</formula1>
      <formula2>999999999999999</formula2>
    </dataValidation>
    <dataValidation type="decimal" allowBlank="1" showInputMessage="1" showErrorMessage="1" errorTitle="Input Error" error="Please enter a Whole Number between -999999999999999 and 999999999999999" sqref="K175">
      <formula1>-999999999999999</formula1>
      <formula2>999999999999999</formula2>
    </dataValidation>
    <dataValidation type="decimal" allowBlank="1" showInputMessage="1" showErrorMessage="1" errorTitle="Input Error" error="Please enter a Whole Number between -999999999999999 and 999999999999999" sqref="F176">
      <formula1>-999999999999999</formula1>
      <formula2>999999999999999</formula2>
    </dataValidation>
    <dataValidation type="decimal" allowBlank="1" showInputMessage="1" showErrorMessage="1" errorTitle="Input Error" error="Please enter a Whole Number between -999999999999999 and 999999999999999" sqref="G176">
      <formula1>-999999999999999</formula1>
      <formula2>999999999999999</formula2>
    </dataValidation>
    <dataValidation type="decimal" allowBlank="1" showInputMessage="1" showErrorMessage="1" errorTitle="Input Error" error="Please enter a Whole Number between -999999999999999 and 999999999999999" sqref="H176">
      <formula1>-999999999999999</formula1>
      <formula2>999999999999999</formula2>
    </dataValidation>
    <dataValidation type="decimal" allowBlank="1" showInputMessage="1" showErrorMessage="1" errorTitle="Input Error" error="Please enter a Whole Number between -999999999999999 and 999999999999999" sqref="I176">
      <formula1>-999999999999999</formula1>
      <formula2>999999999999999</formula2>
    </dataValidation>
    <dataValidation type="decimal" allowBlank="1" showInputMessage="1" showErrorMessage="1" errorTitle="Input Error" error="Please enter a Whole Number between -999999999999999 and 999999999999999" sqref="J176">
      <formula1>-999999999999999</formula1>
      <formula2>999999999999999</formula2>
    </dataValidation>
    <dataValidation type="decimal" allowBlank="1" showInputMessage="1" showErrorMessage="1" errorTitle="Input Error" error="Please enter a Whole Number between -999999999999999 and 999999999999999" sqref="K176">
      <formula1>-999999999999999</formula1>
      <formula2>999999999999999</formula2>
    </dataValidation>
    <dataValidation type="decimal" allowBlank="1" showInputMessage="1" showErrorMessage="1" errorTitle="Input Error" error="Please enter a Whole Number between -999999999999999 and 999999999999999" sqref="F177">
      <formula1>-999999999999999</formula1>
      <formula2>999999999999999</formula2>
    </dataValidation>
    <dataValidation type="decimal" allowBlank="1" showInputMessage="1" showErrorMessage="1" errorTitle="Input Error" error="Please enter a Whole Number between -999999999999999 and 999999999999999" sqref="G177">
      <formula1>-999999999999999</formula1>
      <formula2>999999999999999</formula2>
    </dataValidation>
    <dataValidation type="decimal" allowBlank="1" showInputMessage="1" showErrorMessage="1" errorTitle="Input Error" error="Please enter a Whole Number between -999999999999999 and 999999999999999" sqref="H177">
      <formula1>-999999999999999</formula1>
      <formula2>999999999999999</formula2>
    </dataValidation>
    <dataValidation type="decimal" allowBlank="1" showInputMessage="1" showErrorMessage="1" errorTitle="Input Error" error="Please enter a Whole Number between -999999999999999 and 999999999999999" sqref="I177">
      <formula1>-999999999999999</formula1>
      <formula2>999999999999999</formula2>
    </dataValidation>
    <dataValidation type="decimal" allowBlank="1" showInputMessage="1" showErrorMessage="1" errorTitle="Input Error" error="Please enter a Whole Number between -999999999999999 and 999999999999999" sqref="J177">
      <formula1>-999999999999999</formula1>
      <formula2>999999999999999</formula2>
    </dataValidation>
    <dataValidation type="decimal" allowBlank="1" showInputMessage="1" showErrorMessage="1" errorTitle="Input Error" error="Please enter a Whole Number between -999999999999999 and 999999999999999" sqref="K177">
      <formula1>-999999999999999</formula1>
      <formula2>999999999999999</formula2>
    </dataValidation>
    <dataValidation type="decimal" allowBlank="1" showInputMessage="1" showErrorMessage="1" errorTitle="Input Error" error="Please enter a Whole Number between -999999999999999 and 999999999999999" sqref="F178">
      <formula1>-999999999999999</formula1>
      <formula2>999999999999999</formula2>
    </dataValidation>
    <dataValidation type="decimal" allowBlank="1" showInputMessage="1" showErrorMessage="1" errorTitle="Input Error" error="Please enter a Whole Number between -999999999999999 and 999999999999999" sqref="G178">
      <formula1>-999999999999999</formula1>
      <formula2>999999999999999</formula2>
    </dataValidation>
    <dataValidation type="decimal" allowBlank="1" showInputMessage="1" showErrorMessage="1" errorTitle="Input Error" error="Please enter a Whole Number between -999999999999999 and 999999999999999" sqref="H178">
      <formula1>-999999999999999</formula1>
      <formula2>999999999999999</formula2>
    </dataValidation>
    <dataValidation type="decimal" allowBlank="1" showInputMessage="1" showErrorMessage="1" errorTitle="Input Error" error="Please enter a Whole Number between -999999999999999 and 999999999999999" sqref="I178">
      <formula1>-999999999999999</formula1>
      <formula2>999999999999999</formula2>
    </dataValidation>
    <dataValidation type="decimal" allowBlank="1" showInputMessage="1" showErrorMessage="1" errorTitle="Input Error" error="Please enter a Whole Number between -999999999999999 and 999999999999999" sqref="J178">
      <formula1>-999999999999999</formula1>
      <formula2>999999999999999</formula2>
    </dataValidation>
    <dataValidation type="decimal" allowBlank="1" showInputMessage="1" showErrorMessage="1" errorTitle="Input Error" error="Please enter a Whole Number between -999999999999999 and 999999999999999" sqref="K178">
      <formula1>-999999999999999</formula1>
      <formula2>999999999999999</formula2>
    </dataValidation>
    <dataValidation type="decimal" allowBlank="1" showInputMessage="1" showErrorMessage="1" errorTitle="Input Error" error="Please enter a Whole Number between -999999999999999 and 999999999999999" sqref="F179">
      <formula1>-999999999999999</formula1>
      <formula2>999999999999999</formula2>
    </dataValidation>
    <dataValidation type="decimal" allowBlank="1" showInputMessage="1" showErrorMessage="1" errorTitle="Input Error" error="Please enter a Whole Number between -999999999999999 and 999999999999999" sqref="G179">
      <formula1>-999999999999999</formula1>
      <formula2>999999999999999</formula2>
    </dataValidation>
    <dataValidation type="decimal" allowBlank="1" showInputMessage="1" showErrorMessage="1" errorTitle="Input Error" error="Please enter a Whole Number between -999999999999999 and 999999999999999" sqref="H179">
      <formula1>-999999999999999</formula1>
      <formula2>999999999999999</formula2>
    </dataValidation>
    <dataValidation type="decimal" allowBlank="1" showInputMessage="1" showErrorMessage="1" errorTitle="Input Error" error="Please enter a Whole Number between -999999999999999 and 999999999999999" sqref="I179">
      <formula1>-999999999999999</formula1>
      <formula2>999999999999999</formula2>
    </dataValidation>
    <dataValidation type="decimal" allowBlank="1" showInputMessage="1" showErrorMessage="1" errorTitle="Input Error" error="Please enter a Whole Number between -999999999999999 and 999999999999999" sqref="J179">
      <formula1>-999999999999999</formula1>
      <formula2>999999999999999</formula2>
    </dataValidation>
    <dataValidation type="decimal" allowBlank="1" showInputMessage="1" showErrorMessage="1" errorTitle="Input Error" error="Please enter a Whole Number between -999999999999999 and 999999999999999" sqref="K179">
      <formula1>-999999999999999</formula1>
      <formula2>999999999999999</formula2>
    </dataValidation>
    <dataValidation type="decimal" allowBlank="1" showInputMessage="1" showErrorMessage="1" errorTitle="Input Error" error="Please enter a Whole Number between -999999999999999 and 999999999999999" sqref="F180">
      <formula1>-999999999999999</formula1>
      <formula2>999999999999999</formula2>
    </dataValidation>
    <dataValidation type="decimal" allowBlank="1" showInputMessage="1" showErrorMessage="1" errorTitle="Input Error" error="Please enter a Whole Number between -999999999999999 and 999999999999999" sqref="G180">
      <formula1>-999999999999999</formula1>
      <formula2>999999999999999</formula2>
    </dataValidation>
    <dataValidation type="decimal" allowBlank="1" showInputMessage="1" showErrorMessage="1" errorTitle="Input Error" error="Please enter a Whole Number between -999999999999999 and 999999999999999" sqref="H180">
      <formula1>-999999999999999</formula1>
      <formula2>999999999999999</formula2>
    </dataValidation>
    <dataValidation type="decimal" allowBlank="1" showInputMessage="1" showErrorMessage="1" errorTitle="Input Error" error="Please enter a Whole Number between -999999999999999 and 999999999999999" sqref="I180">
      <formula1>-999999999999999</formula1>
      <formula2>999999999999999</formula2>
    </dataValidation>
    <dataValidation type="decimal" allowBlank="1" showInputMessage="1" showErrorMessage="1" errorTitle="Input Error" error="Please enter a Whole Number between -999999999999999 and 999999999999999" sqref="J180">
      <formula1>-999999999999999</formula1>
      <formula2>999999999999999</formula2>
    </dataValidation>
    <dataValidation type="decimal" allowBlank="1" showInputMessage="1" showErrorMessage="1" errorTitle="Input Error" error="Please enter a Whole Number between -999999999999999 and 999999999999999" sqref="K180">
      <formula1>-999999999999999</formula1>
      <formula2>999999999999999</formula2>
    </dataValidation>
    <dataValidation type="decimal" allowBlank="1" showInputMessage="1" showErrorMessage="1" errorTitle="Input Error" error="Please enter a Whole Number between -999999999999999 and 999999999999999" sqref="F181">
      <formula1>-999999999999999</formula1>
      <formula2>999999999999999</formula2>
    </dataValidation>
    <dataValidation type="decimal" allowBlank="1" showInputMessage="1" showErrorMessage="1" errorTitle="Input Error" error="Please enter a Whole Number between -999999999999999 and 999999999999999" sqref="G181">
      <formula1>-999999999999999</formula1>
      <formula2>999999999999999</formula2>
    </dataValidation>
    <dataValidation type="decimal" allowBlank="1" showInputMessage="1" showErrorMessage="1" errorTitle="Input Error" error="Please enter a Whole Number between -999999999999999 and 999999999999999" sqref="H181">
      <formula1>-999999999999999</formula1>
      <formula2>999999999999999</formula2>
    </dataValidation>
    <dataValidation type="decimal" allowBlank="1" showInputMessage="1" showErrorMessage="1" errorTitle="Input Error" error="Please enter a Whole Number between -999999999999999 and 999999999999999" sqref="I181">
      <formula1>-999999999999999</formula1>
      <formula2>999999999999999</formula2>
    </dataValidation>
    <dataValidation type="decimal" allowBlank="1" showInputMessage="1" showErrorMessage="1" errorTitle="Input Error" error="Please enter a Whole Number between -999999999999999 and 999999999999999" sqref="J181">
      <formula1>-999999999999999</formula1>
      <formula2>999999999999999</formula2>
    </dataValidation>
    <dataValidation type="decimal" allowBlank="1" showInputMessage="1" showErrorMessage="1" errorTitle="Input Error" error="Please enter a Whole Number between -999999999999999 and 999999999999999" sqref="K181">
      <formula1>-999999999999999</formula1>
      <formula2>999999999999999</formula2>
    </dataValidation>
    <dataValidation type="decimal" allowBlank="1" showInputMessage="1" showErrorMessage="1" errorTitle="Input Error" error="Please enter a Whole Number between -999999999999999 and 999999999999999" sqref="F182">
      <formula1>-999999999999999</formula1>
      <formula2>999999999999999</formula2>
    </dataValidation>
    <dataValidation type="decimal" allowBlank="1" showInputMessage="1" showErrorMessage="1" errorTitle="Input Error" error="Please enter a Whole Number between -999999999999999 and 999999999999999" sqref="G182">
      <formula1>-999999999999999</formula1>
      <formula2>999999999999999</formula2>
    </dataValidation>
    <dataValidation type="decimal" allowBlank="1" showInputMessage="1" showErrorMessage="1" errorTitle="Input Error" error="Please enter a Whole Number between -999999999999999 and 999999999999999" sqref="H182">
      <formula1>-999999999999999</formula1>
      <formula2>999999999999999</formula2>
    </dataValidation>
    <dataValidation type="decimal" allowBlank="1" showInputMessage="1" showErrorMessage="1" errorTitle="Input Error" error="Please enter a Whole Number between -999999999999999 and 999999999999999" sqref="I182">
      <formula1>-999999999999999</formula1>
      <formula2>999999999999999</formula2>
    </dataValidation>
    <dataValidation type="decimal" allowBlank="1" showInputMessage="1" showErrorMessage="1" errorTitle="Input Error" error="Please enter a Whole Number between -999999999999999 and 999999999999999" sqref="J182">
      <formula1>-999999999999999</formula1>
      <formula2>999999999999999</formula2>
    </dataValidation>
    <dataValidation type="decimal" allowBlank="1" showInputMessage="1" showErrorMessage="1" errorTitle="Input Error" error="Please enter a Whole Number between -999999999999999 and 999999999999999" sqref="K182">
      <formula1>-999999999999999</formula1>
      <formula2>999999999999999</formula2>
    </dataValidation>
    <dataValidation type="decimal" allowBlank="1" showInputMessage="1" showErrorMessage="1" errorTitle="Input Error" error="Please enter a Whole Number between -999999999999999 and 999999999999999" sqref="F183">
      <formula1>-999999999999999</formula1>
      <formula2>999999999999999</formula2>
    </dataValidation>
    <dataValidation type="decimal" allowBlank="1" showInputMessage="1" showErrorMessage="1" errorTitle="Input Error" error="Please enter a Whole Number between -999999999999999 and 999999999999999" sqref="G183">
      <formula1>-999999999999999</formula1>
      <formula2>999999999999999</formula2>
    </dataValidation>
    <dataValidation type="decimal" allowBlank="1" showInputMessage="1" showErrorMessage="1" errorTitle="Input Error" error="Please enter a Whole Number between -999999999999999 and 999999999999999" sqref="H183">
      <formula1>-999999999999999</formula1>
      <formula2>999999999999999</formula2>
    </dataValidation>
    <dataValidation type="decimal" allowBlank="1" showInputMessage="1" showErrorMessage="1" errorTitle="Input Error" error="Please enter a Whole Number between -999999999999999 and 999999999999999" sqref="I183">
      <formula1>-999999999999999</formula1>
      <formula2>999999999999999</formula2>
    </dataValidation>
    <dataValidation type="decimal" allowBlank="1" showInputMessage="1" showErrorMessage="1" errorTitle="Input Error" error="Please enter a Whole Number between -999999999999999 and 999999999999999" sqref="J183">
      <formula1>-999999999999999</formula1>
      <formula2>999999999999999</formula2>
    </dataValidation>
    <dataValidation type="decimal" allowBlank="1" showInputMessage="1" showErrorMessage="1" errorTitle="Input Error" error="Please enter a Whole Number between -999999999999999 and 999999999999999" sqref="K183">
      <formula1>-999999999999999</formula1>
      <formula2>999999999999999</formula2>
    </dataValidation>
    <dataValidation type="decimal" allowBlank="1" showInputMessage="1" showErrorMessage="1" errorTitle="Input Error" error="Please enter a Whole Number between -999999999999999 and 999999999999999" sqref="F184">
      <formula1>-999999999999999</formula1>
      <formula2>999999999999999</formula2>
    </dataValidation>
    <dataValidation type="decimal" allowBlank="1" showInputMessage="1" showErrorMessage="1" errorTitle="Input Error" error="Please enter a Whole Number between -999999999999999 and 999999999999999" sqref="G184">
      <formula1>-999999999999999</formula1>
      <formula2>999999999999999</formula2>
    </dataValidation>
    <dataValidation type="decimal" allowBlank="1" showInputMessage="1" showErrorMessage="1" errorTitle="Input Error" error="Please enter a Whole Number between -999999999999999 and 999999999999999" sqref="H184">
      <formula1>-999999999999999</formula1>
      <formula2>999999999999999</formula2>
    </dataValidation>
    <dataValidation type="decimal" allowBlank="1" showInputMessage="1" showErrorMessage="1" errorTitle="Input Error" error="Please enter a Whole Number between -999999999999999 and 999999999999999" sqref="I184">
      <formula1>-999999999999999</formula1>
      <formula2>999999999999999</formula2>
    </dataValidation>
    <dataValidation type="decimal" allowBlank="1" showInputMessage="1" showErrorMessage="1" errorTitle="Input Error" error="Please enter a Whole Number between -999999999999999 and 999999999999999" sqref="J184">
      <formula1>-999999999999999</formula1>
      <formula2>999999999999999</formula2>
    </dataValidation>
    <dataValidation type="decimal" allowBlank="1" showInputMessage="1" showErrorMessage="1" errorTitle="Input Error" error="Please enter a Whole Number between -999999999999999 and 999999999999999" sqref="K184">
      <formula1>-999999999999999</formula1>
      <formula2>999999999999999</formula2>
    </dataValidation>
    <dataValidation type="decimal" allowBlank="1" showInputMessage="1" showErrorMessage="1" errorTitle="Input Error" error="Please enter a Whole Number between -999999999999999 and 999999999999999" sqref="F185">
      <formula1>-999999999999999</formula1>
      <formula2>999999999999999</formula2>
    </dataValidation>
    <dataValidation type="decimal" allowBlank="1" showInputMessage="1" showErrorMessage="1" errorTitle="Input Error" error="Please enter a Whole Number between -999999999999999 and 999999999999999" sqref="G185">
      <formula1>-999999999999999</formula1>
      <formula2>999999999999999</formula2>
    </dataValidation>
    <dataValidation type="decimal" allowBlank="1" showInputMessage="1" showErrorMessage="1" errorTitle="Input Error" error="Please enter a Whole Number between -999999999999999 and 999999999999999" sqref="H185">
      <formula1>-999999999999999</formula1>
      <formula2>999999999999999</formula2>
    </dataValidation>
    <dataValidation type="decimal" allowBlank="1" showInputMessage="1" showErrorMessage="1" errorTitle="Input Error" error="Please enter a Whole Number between -999999999999999 and 999999999999999" sqref="I185">
      <formula1>-999999999999999</formula1>
      <formula2>999999999999999</formula2>
    </dataValidation>
    <dataValidation type="decimal" allowBlank="1" showInputMessage="1" showErrorMessage="1" errorTitle="Input Error" error="Please enter a Whole Number between -999999999999999 and 999999999999999" sqref="J185">
      <formula1>-999999999999999</formula1>
      <formula2>999999999999999</formula2>
    </dataValidation>
    <dataValidation type="decimal" allowBlank="1" showInputMessage="1" showErrorMessage="1" errorTitle="Input Error" error="Please enter a Whole Number between -999999999999999 and 999999999999999" sqref="K185">
      <formula1>-999999999999999</formula1>
      <formula2>999999999999999</formula2>
    </dataValidation>
    <dataValidation type="decimal" allowBlank="1" showInputMessage="1" showErrorMessage="1" errorTitle="Input Error" error="Please enter a Whole Number between -999999999999999 and 999999999999999" sqref="F186">
      <formula1>-999999999999999</formula1>
      <formula2>999999999999999</formula2>
    </dataValidation>
    <dataValidation type="decimal" allowBlank="1" showInputMessage="1" showErrorMessage="1" errorTitle="Input Error" error="Please enter a Whole Number between -999999999999999 and 999999999999999" sqref="G186">
      <formula1>-999999999999999</formula1>
      <formula2>999999999999999</formula2>
    </dataValidation>
    <dataValidation type="decimal" allowBlank="1" showInputMessage="1" showErrorMessage="1" errorTitle="Input Error" error="Please enter a Whole Number between -999999999999999 and 999999999999999" sqref="H186">
      <formula1>-999999999999999</formula1>
      <formula2>999999999999999</formula2>
    </dataValidation>
    <dataValidation type="decimal" allowBlank="1" showInputMessage="1" showErrorMessage="1" errorTitle="Input Error" error="Please enter a Whole Number between -999999999999999 and 999999999999999" sqref="I186">
      <formula1>-999999999999999</formula1>
      <formula2>999999999999999</formula2>
    </dataValidation>
    <dataValidation type="decimal" allowBlank="1" showInputMessage="1" showErrorMessage="1" errorTitle="Input Error" error="Please enter a Whole Number between -999999999999999 and 999999999999999" sqref="J186">
      <formula1>-999999999999999</formula1>
      <formula2>999999999999999</formula2>
    </dataValidation>
    <dataValidation type="decimal" allowBlank="1" showInputMessage="1" showErrorMessage="1" errorTitle="Input Error" error="Please enter a Whole Number between -999999999999999 and 999999999999999" sqref="K186">
      <formula1>-999999999999999</formula1>
      <formula2>999999999999999</formula2>
    </dataValidation>
    <dataValidation type="decimal" allowBlank="1" showInputMessage="1" showErrorMessage="1" errorTitle="Input Error" error="Please enter a Whole Number between -999999999999999 and 999999999999999" sqref="F187">
      <formula1>-999999999999999</formula1>
      <formula2>999999999999999</formula2>
    </dataValidation>
    <dataValidation type="decimal" allowBlank="1" showInputMessage="1" showErrorMessage="1" errorTitle="Input Error" error="Please enter a Whole Number between -999999999999999 and 999999999999999" sqref="G187">
      <formula1>-999999999999999</formula1>
      <formula2>999999999999999</formula2>
    </dataValidation>
    <dataValidation type="decimal" allowBlank="1" showInputMessage="1" showErrorMessage="1" errorTitle="Input Error" error="Please enter a Whole Number between -999999999999999 and 999999999999999" sqref="H187">
      <formula1>-999999999999999</formula1>
      <formula2>999999999999999</formula2>
    </dataValidation>
    <dataValidation type="decimal" allowBlank="1" showInputMessage="1" showErrorMessage="1" errorTitle="Input Error" error="Please enter a Whole Number between -999999999999999 and 999999999999999" sqref="I187">
      <formula1>-999999999999999</formula1>
      <formula2>999999999999999</formula2>
    </dataValidation>
    <dataValidation type="decimal" allowBlank="1" showInputMessage="1" showErrorMessage="1" errorTitle="Input Error" error="Please enter a Whole Number between -999999999999999 and 999999999999999" sqref="J187">
      <formula1>-999999999999999</formula1>
      <formula2>999999999999999</formula2>
    </dataValidation>
    <dataValidation type="decimal" allowBlank="1" showInputMessage="1" showErrorMessage="1" errorTitle="Input Error" error="Please enter a Whole Number between -999999999999999 and 999999999999999" sqref="K187">
      <formula1>-999999999999999</formula1>
      <formula2>999999999999999</formula2>
    </dataValidation>
    <dataValidation type="decimal" allowBlank="1" showInputMessage="1" showErrorMessage="1" errorTitle="Input Error" error="Please enter a Whole Number between -999999999999999 and 999999999999999" sqref="F188">
      <formula1>-999999999999999</formula1>
      <formula2>999999999999999</formula2>
    </dataValidation>
    <dataValidation type="decimal" allowBlank="1" showInputMessage="1" showErrorMessage="1" errorTitle="Input Error" error="Please enter a Whole Number between -999999999999999 and 999999999999999" sqref="G188">
      <formula1>-999999999999999</formula1>
      <formula2>999999999999999</formula2>
    </dataValidation>
    <dataValidation type="decimal" allowBlank="1" showInputMessage="1" showErrorMessage="1" errorTitle="Input Error" error="Please enter a Whole Number between -999999999999999 and 999999999999999" sqref="H188">
      <formula1>-999999999999999</formula1>
      <formula2>999999999999999</formula2>
    </dataValidation>
    <dataValidation type="decimal" allowBlank="1" showInputMessage="1" showErrorMessage="1" errorTitle="Input Error" error="Please enter a Whole Number between -999999999999999 and 999999999999999" sqref="I188">
      <formula1>-999999999999999</formula1>
      <formula2>999999999999999</formula2>
    </dataValidation>
    <dataValidation type="decimal" allowBlank="1" showInputMessage="1" showErrorMessage="1" errorTitle="Input Error" error="Please enter a Whole Number between -999999999999999 and 999999999999999" sqref="J188">
      <formula1>-999999999999999</formula1>
      <formula2>999999999999999</formula2>
    </dataValidation>
    <dataValidation type="decimal" allowBlank="1" showInputMessage="1" showErrorMessage="1" errorTitle="Input Error" error="Please enter a Whole Number between -999999999999999 and 999999999999999" sqref="K188">
      <formula1>-999999999999999</formula1>
      <formula2>999999999999999</formula2>
    </dataValidation>
    <dataValidation type="decimal" allowBlank="1" showInputMessage="1" showErrorMessage="1" errorTitle="Input Error" error="Please enter a Whole Number between -999999999999999 and 999999999999999" sqref="F189">
      <formula1>-999999999999999</formula1>
      <formula2>999999999999999</formula2>
    </dataValidation>
    <dataValidation type="decimal" allowBlank="1" showInputMessage="1" showErrorMessage="1" errorTitle="Input Error" error="Please enter a Whole Number between -999999999999999 and 999999999999999" sqref="G189">
      <formula1>-999999999999999</formula1>
      <formula2>999999999999999</formula2>
    </dataValidation>
    <dataValidation type="decimal" allowBlank="1" showInputMessage="1" showErrorMessage="1" errorTitle="Input Error" error="Please enter a Whole Number between -999999999999999 and 999999999999999" sqref="H189">
      <formula1>-999999999999999</formula1>
      <formula2>999999999999999</formula2>
    </dataValidation>
    <dataValidation type="decimal" allowBlank="1" showInputMessage="1" showErrorMessage="1" errorTitle="Input Error" error="Please enter a Whole Number between -999999999999999 and 999999999999999" sqref="I189">
      <formula1>-999999999999999</formula1>
      <formula2>999999999999999</formula2>
    </dataValidation>
    <dataValidation type="decimal" allowBlank="1" showInputMessage="1" showErrorMessage="1" errorTitle="Input Error" error="Please enter a Whole Number between -999999999999999 and 999999999999999" sqref="J189">
      <formula1>-999999999999999</formula1>
      <formula2>999999999999999</formula2>
    </dataValidation>
    <dataValidation type="decimal" allowBlank="1" showInputMessage="1" showErrorMessage="1" errorTitle="Input Error" error="Please enter a Whole Number between -999999999999999 and 999999999999999" sqref="K189">
      <formula1>-999999999999999</formula1>
      <formula2>999999999999999</formula2>
    </dataValidation>
    <dataValidation type="decimal" allowBlank="1" showInputMessage="1" showErrorMessage="1" errorTitle="Input Error" error="Please enter a Whole Number between -999999999999999 and 999999999999999" sqref="F190">
      <formula1>-999999999999999</formula1>
      <formula2>999999999999999</formula2>
    </dataValidation>
    <dataValidation type="decimal" allowBlank="1" showInputMessage="1" showErrorMessage="1" errorTitle="Input Error" error="Please enter a Whole Number between -999999999999999 and 999999999999999" sqref="G190">
      <formula1>-999999999999999</formula1>
      <formula2>999999999999999</formula2>
    </dataValidation>
    <dataValidation type="decimal" allowBlank="1" showInputMessage="1" showErrorMessage="1" errorTitle="Input Error" error="Please enter a Whole Number between -999999999999999 and 999999999999999" sqref="H190">
      <formula1>-999999999999999</formula1>
      <formula2>999999999999999</formula2>
    </dataValidation>
    <dataValidation type="decimal" allowBlank="1" showInputMessage="1" showErrorMessage="1" errorTitle="Input Error" error="Please enter a Whole Number between -999999999999999 and 999999999999999" sqref="I190">
      <formula1>-999999999999999</formula1>
      <formula2>999999999999999</formula2>
    </dataValidation>
    <dataValidation type="decimal" allowBlank="1" showInputMessage="1" showErrorMessage="1" errorTitle="Input Error" error="Please enter a Whole Number between -999999999999999 and 999999999999999" sqref="J190">
      <formula1>-999999999999999</formula1>
      <formula2>999999999999999</formula2>
    </dataValidation>
    <dataValidation type="decimal" allowBlank="1" showInputMessage="1" showErrorMessage="1" errorTitle="Input Error" error="Please enter a Whole Number between -999999999999999 and 999999999999999" sqref="K190">
      <formula1>-999999999999999</formula1>
      <formula2>999999999999999</formula2>
    </dataValidation>
    <dataValidation type="decimal" allowBlank="1" showInputMessage="1" showErrorMessage="1" errorTitle="Input Error" error="Please enter a Whole Number between -999999999999999 and 999999999999999" sqref="F191">
      <formula1>-999999999999999</formula1>
      <formula2>999999999999999</formula2>
    </dataValidation>
    <dataValidation type="decimal" allowBlank="1" showInputMessage="1" showErrorMessage="1" errorTitle="Input Error" error="Please enter a Whole Number between -999999999999999 and 999999999999999" sqref="G191">
      <formula1>-999999999999999</formula1>
      <formula2>999999999999999</formula2>
    </dataValidation>
    <dataValidation type="decimal" allowBlank="1" showInputMessage="1" showErrorMessage="1" errorTitle="Input Error" error="Please enter a Whole Number between -999999999999999 and 999999999999999" sqref="H191">
      <formula1>-999999999999999</formula1>
      <formula2>999999999999999</formula2>
    </dataValidation>
    <dataValidation type="decimal" allowBlank="1" showInputMessage="1" showErrorMessage="1" errorTitle="Input Error" error="Please enter a Whole Number between -999999999999999 and 999999999999999" sqref="I191">
      <formula1>-999999999999999</formula1>
      <formula2>999999999999999</formula2>
    </dataValidation>
    <dataValidation type="decimal" allowBlank="1" showInputMessage="1" showErrorMessage="1" errorTitle="Input Error" error="Please enter a Whole Number between -999999999999999 and 999999999999999" sqref="J191">
      <formula1>-999999999999999</formula1>
      <formula2>999999999999999</formula2>
    </dataValidation>
    <dataValidation type="decimal" allowBlank="1" showInputMessage="1" showErrorMessage="1" errorTitle="Input Error" error="Please enter a Whole Number between -999999999999999 and 999999999999999" sqref="K191">
      <formula1>-999999999999999</formula1>
      <formula2>999999999999999</formula2>
    </dataValidation>
    <dataValidation type="decimal" allowBlank="1" showInputMessage="1" showErrorMessage="1" errorTitle="Input Error" error="Please enter a Whole Number between -999999999999999 and 999999999999999" sqref="F192">
      <formula1>-999999999999999</formula1>
      <formula2>999999999999999</formula2>
    </dataValidation>
    <dataValidation type="decimal" allowBlank="1" showInputMessage="1" showErrorMessage="1" errorTitle="Input Error" error="Please enter a Whole Number between -999999999999999 and 999999999999999" sqref="G192">
      <formula1>-999999999999999</formula1>
      <formula2>999999999999999</formula2>
    </dataValidation>
    <dataValidation type="decimal" allowBlank="1" showInputMessage="1" showErrorMessage="1" errorTitle="Input Error" error="Please enter a Whole Number between -999999999999999 and 999999999999999" sqref="H192">
      <formula1>-999999999999999</formula1>
      <formula2>999999999999999</formula2>
    </dataValidation>
    <dataValidation type="decimal" allowBlank="1" showInputMessage="1" showErrorMessage="1" errorTitle="Input Error" error="Please enter a Whole Number between -999999999999999 and 999999999999999" sqref="I192">
      <formula1>-999999999999999</formula1>
      <formula2>999999999999999</formula2>
    </dataValidation>
    <dataValidation type="decimal" allowBlank="1" showInputMessage="1" showErrorMessage="1" errorTitle="Input Error" error="Please enter a Whole Number between -999999999999999 and 999999999999999" sqref="J192">
      <formula1>-999999999999999</formula1>
      <formula2>999999999999999</formula2>
    </dataValidation>
    <dataValidation type="decimal" allowBlank="1" showInputMessage="1" showErrorMessage="1" errorTitle="Input Error" error="Please enter a Whole Number between -999999999999999 and 999999999999999" sqref="K192">
      <formula1>-999999999999999</formula1>
      <formula2>999999999999999</formula2>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sheetPr codeName="Sheet13"/>
  <dimension ref="A1"/>
  <sheetViews>
    <sheetView workbookViewId="0"/>
  </sheetViews>
  <sheetFormatPr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M172"/>
  <sheetViews>
    <sheetView workbookViewId="0">
      <selection activeCell="F4" sqref="F4"/>
    </sheetView>
  </sheetViews>
  <sheetFormatPr defaultColWidth="9.1796875" defaultRowHeight="14.5"/>
  <cols>
    <col min="1" max="1" width="9.1796875" style="1"/>
    <col min="2" max="2" width="25.81640625" style="1" bestFit="1" customWidth="1"/>
    <col min="3" max="3" width="22.453125" style="1" customWidth="1"/>
    <col min="4" max="4" width="17.1796875" style="1" customWidth="1"/>
    <col min="5" max="8" width="9.1796875" style="1"/>
    <col min="9" max="9" width="9.7265625" style="1" bestFit="1" customWidth="1"/>
    <col min="10" max="10" width="9.1796875" style="1" hidden="1" customWidth="1"/>
    <col min="11" max="11" width="53.26953125" style="1" hidden="1" customWidth="1"/>
    <col min="12" max="12" width="10.453125" style="1" hidden="1" customWidth="1"/>
    <col min="13" max="13" width="11" style="1" hidden="1" customWidth="1"/>
    <col min="14" max="15" width="9.1796875" style="1"/>
    <col min="16" max="16" width="24.54296875" style="1" customWidth="1"/>
    <col min="17" max="17" width="11" style="1" bestFit="1" customWidth="1"/>
    <col min="18" max="16384" width="9.1796875" style="1"/>
  </cols>
  <sheetData>
    <row r="1" spans="1:13">
      <c r="A1"/>
      <c r="B1"/>
      <c r="C1"/>
      <c r="D1"/>
      <c r="E1"/>
      <c r="F1"/>
      <c r="G1"/>
      <c r="J1" s="1" t="s">
        <v>152</v>
      </c>
      <c r="K1" s="1" t="s">
        <v>153</v>
      </c>
      <c r="L1" s="1" t="s">
        <v>198</v>
      </c>
      <c r="M1" s="1">
        <v>1</v>
      </c>
    </row>
    <row r="2" spans="1:13">
      <c r="A2"/>
      <c r="B2"/>
      <c r="C2"/>
      <c r="D2"/>
      <c r="E2"/>
      <c r="F2"/>
      <c r="G2"/>
      <c r="J2" s="1" t="s">
        <v>154</v>
      </c>
      <c r="K2" s="1" t="s">
        <v>155</v>
      </c>
      <c r="L2" s="1" t="s">
        <v>199</v>
      </c>
      <c r="M2" s="1">
        <v>1000</v>
      </c>
    </row>
    <row r="3" spans="1:13">
      <c r="A3"/>
      <c r="B3"/>
      <c r="C3"/>
      <c r="D3"/>
      <c r="E3"/>
      <c r="F3"/>
      <c r="G3"/>
      <c r="J3" s="1" t="s">
        <v>156</v>
      </c>
      <c r="K3" s="1" t="s">
        <v>157</v>
      </c>
      <c r="L3" s="1" t="s">
        <v>357</v>
      </c>
      <c r="M3" s="1">
        <v>100000</v>
      </c>
    </row>
    <row r="4" spans="1:13">
      <c r="A4"/>
      <c r="B4"/>
      <c r="C4"/>
      <c r="D4"/>
      <c r="E4"/>
      <c r="F4"/>
      <c r="G4"/>
      <c r="J4" s="1" t="s">
        <v>158</v>
      </c>
      <c r="K4" s="1" t="s">
        <v>159</v>
      </c>
      <c r="L4" s="1" t="s">
        <v>200</v>
      </c>
      <c r="M4" s="1">
        <v>1000000</v>
      </c>
    </row>
    <row r="5" spans="1:13">
      <c r="A5"/>
      <c r="B5"/>
      <c r="C5"/>
      <c r="D5"/>
      <c r="E5"/>
      <c r="F5"/>
      <c r="G5"/>
      <c r="J5" s="1" t="s">
        <v>160</v>
      </c>
      <c r="K5" s="1" t="s">
        <v>161</v>
      </c>
      <c r="L5" s="1" t="s">
        <v>201</v>
      </c>
      <c r="M5" s="1">
        <v>1000000000</v>
      </c>
    </row>
    <row r="6" spans="1:13">
      <c r="A6"/>
      <c r="B6"/>
      <c r="C6" s="10" t="s">
        <v>208</v>
      </c>
      <c r="D6" s="10" t="s">
        <v>305</v>
      </c>
      <c r="E6"/>
      <c r="F6"/>
      <c r="G6"/>
      <c r="J6" s="1" t="s">
        <v>213</v>
      </c>
      <c r="K6" s="1" t="s">
        <v>214</v>
      </c>
    </row>
    <row r="7" spans="1:13">
      <c r="A7"/>
      <c r="B7"/>
      <c r="C7" s="10" t="s">
        <v>209</v>
      </c>
      <c r="D7" s="10" t="s">
        <v>859</v>
      </c>
      <c r="E7"/>
      <c r="F7"/>
      <c r="G7"/>
      <c r="J7" s="1" t="s">
        <v>215</v>
      </c>
      <c r="K7" s="1" t="s">
        <v>216</v>
      </c>
    </row>
    <row r="8" spans="1:13">
      <c r="A8"/>
      <c r="B8" s="10" t="s">
        <v>210</v>
      </c>
      <c r="C8" s="10" t="s">
        <v>194</v>
      </c>
      <c r="D8"/>
      <c r="E8"/>
      <c r="F8"/>
      <c r="G8"/>
      <c r="I8" s="3"/>
      <c r="J8" s="1" t="s">
        <v>217</v>
      </c>
      <c r="K8" s="1" t="s">
        <v>218</v>
      </c>
    </row>
    <row r="9" spans="1:13">
      <c r="A9"/>
      <c r="B9"/>
      <c r="C9" s="10" t="s">
        <v>195</v>
      </c>
      <c r="D9"/>
      <c r="E9"/>
      <c r="F9"/>
      <c r="G9"/>
      <c r="I9" s="3"/>
      <c r="J9" s="1" t="s">
        <v>219</v>
      </c>
      <c r="K9" s="1" t="s">
        <v>220</v>
      </c>
    </row>
    <row r="10" spans="1:13">
      <c r="A10"/>
      <c r="B10" s="10" t="s">
        <v>211</v>
      </c>
      <c r="C10" s="10" t="s">
        <v>194</v>
      </c>
      <c r="D10"/>
      <c r="E10"/>
      <c r="F10"/>
      <c r="G10"/>
      <c r="J10" s="1" t="s">
        <v>221</v>
      </c>
      <c r="K10" s="1" t="s">
        <v>222</v>
      </c>
    </row>
    <row r="11" spans="1:13">
      <c r="A11"/>
      <c r="B11"/>
      <c r="C11" s="10" t="s">
        <v>195</v>
      </c>
      <c r="D11"/>
      <c r="E11"/>
      <c r="F11"/>
      <c r="G11"/>
      <c r="J11" s="1" t="s">
        <v>223</v>
      </c>
      <c r="K11" s="1" t="s">
        <v>224</v>
      </c>
    </row>
    <row r="12" spans="1:13">
      <c r="A12"/>
      <c r="B12"/>
      <c r="C12" s="10" t="s">
        <v>212</v>
      </c>
      <c r="D12"/>
      <c r="E12"/>
      <c r="F12"/>
      <c r="G12"/>
      <c r="J12" s="1" t="s">
        <v>225</v>
      </c>
      <c r="K12" s="1" t="s">
        <v>226</v>
      </c>
    </row>
    <row r="13" spans="1:13">
      <c r="A13"/>
      <c r="B13"/>
      <c r="C13" s="10" t="s">
        <v>353</v>
      </c>
      <c r="D13"/>
      <c r="E13"/>
      <c r="F13"/>
      <c r="G13"/>
      <c r="J13" s="1" t="s">
        <v>227</v>
      </c>
      <c r="K13" s="1" t="s">
        <v>228</v>
      </c>
    </row>
    <row r="14" spans="1:13">
      <c r="A14"/>
      <c r="B14" s="10" t="s">
        <v>356</v>
      </c>
      <c r="C14" s="10" t="s">
        <v>194</v>
      </c>
      <c r="D14"/>
      <c r="E14"/>
      <c r="F14"/>
      <c r="G14"/>
      <c r="J14" s="1" t="s">
        <v>229</v>
      </c>
      <c r="K14" s="1" t="s">
        <v>230</v>
      </c>
    </row>
    <row r="15" spans="1:13">
      <c r="A15"/>
      <c r="B15"/>
      <c r="C15" s="10" t="s">
        <v>195</v>
      </c>
      <c r="D15"/>
      <c r="E15"/>
      <c r="F15"/>
      <c r="G15"/>
      <c r="J15" s="1" t="s">
        <v>231</v>
      </c>
      <c r="K15" s="1" t="s">
        <v>232</v>
      </c>
    </row>
    <row r="16" spans="1:13">
      <c r="A16"/>
      <c r="B16" s="10" t="s">
        <v>860</v>
      </c>
      <c r="C16"/>
      <c r="D16"/>
      <c r="E16"/>
      <c r="F16"/>
      <c r="G16"/>
      <c r="J16" s="1" t="s">
        <v>233</v>
      </c>
      <c r="K16" s="1" t="s">
        <v>234</v>
      </c>
    </row>
    <row r="17" spans="1:11">
      <c r="A17"/>
      <c r="B17" s="10" t="s">
        <v>861</v>
      </c>
      <c r="C17"/>
      <c r="D17"/>
      <c r="E17"/>
      <c r="F17"/>
      <c r="G17"/>
      <c r="J17" s="1" t="s">
        <v>235</v>
      </c>
      <c r="K17" s="1" t="s">
        <v>236</v>
      </c>
    </row>
    <row r="18" spans="1:11">
      <c r="A18"/>
      <c r="B18" s="10" t="s">
        <v>862</v>
      </c>
      <c r="C18"/>
      <c r="D18"/>
      <c r="E18"/>
      <c r="F18"/>
      <c r="G18"/>
      <c r="J18" s="1" t="s">
        <v>237</v>
      </c>
      <c r="K18" s="1" t="s">
        <v>238</v>
      </c>
    </row>
    <row r="19" spans="1:11">
      <c r="A19"/>
      <c r="B19" s="10" t="s">
        <v>863</v>
      </c>
      <c r="C19"/>
      <c r="D19"/>
      <c r="E19"/>
      <c r="F19"/>
      <c r="G19"/>
      <c r="J19" s="1" t="s">
        <v>239</v>
      </c>
      <c r="K19" s="1" t="s">
        <v>240</v>
      </c>
    </row>
    <row r="20" spans="1:11">
      <c r="A20"/>
      <c r="B20" s="10" t="s">
        <v>864</v>
      </c>
      <c r="C20"/>
      <c r="D20"/>
      <c r="E20"/>
      <c r="F20"/>
      <c r="G20"/>
      <c r="J20" s="1" t="s">
        <v>241</v>
      </c>
      <c r="K20" s="1" t="s">
        <v>242</v>
      </c>
    </row>
    <row r="21" spans="1:11">
      <c r="A21"/>
      <c r="B21" s="10" t="s">
        <v>865</v>
      </c>
      <c r="C21"/>
      <c r="D21"/>
      <c r="E21"/>
      <c r="F21"/>
      <c r="G21"/>
      <c r="J21" s="1" t="s">
        <v>243</v>
      </c>
      <c r="K21" s="1" t="s">
        <v>244</v>
      </c>
    </row>
    <row r="22" spans="1:11">
      <c r="A22"/>
      <c r="B22" s="10" t="s">
        <v>866</v>
      </c>
      <c r="C22"/>
      <c r="D22"/>
      <c r="E22"/>
      <c r="F22"/>
      <c r="G22"/>
      <c r="J22" s="1" t="s">
        <v>245</v>
      </c>
      <c r="K22" s="1" t="s">
        <v>246</v>
      </c>
    </row>
    <row r="23" spans="1:11">
      <c r="A23"/>
      <c r="B23" s="10" t="s">
        <v>867</v>
      </c>
      <c r="C23"/>
      <c r="D23"/>
      <c r="E23"/>
      <c r="F23"/>
      <c r="G23"/>
      <c r="J23" s="1" t="s">
        <v>247</v>
      </c>
      <c r="K23" s="1" t="s">
        <v>248</v>
      </c>
    </row>
    <row r="24" spans="1:11">
      <c r="A24"/>
      <c r="B24" s="10" t="s">
        <v>868</v>
      </c>
      <c r="C24"/>
      <c r="D24"/>
      <c r="E24"/>
      <c r="F24"/>
      <c r="G24"/>
      <c r="J24" s="1" t="s">
        <v>249</v>
      </c>
      <c r="K24" s="1" t="s">
        <v>250</v>
      </c>
    </row>
    <row r="25" spans="1:11">
      <c r="A25"/>
      <c r="B25" s="10" t="s">
        <v>869</v>
      </c>
      <c r="C25"/>
      <c r="D25"/>
      <c r="E25"/>
      <c r="F25"/>
      <c r="G25"/>
      <c r="J25" s="1" t="s">
        <v>251</v>
      </c>
      <c r="K25" s="1" t="s">
        <v>252</v>
      </c>
    </row>
    <row r="26" spans="1:11">
      <c r="A26"/>
      <c r="B26"/>
      <c r="C26"/>
      <c r="D26"/>
      <c r="E26"/>
      <c r="F26"/>
      <c r="G26"/>
      <c r="J26" s="1" t="s">
        <v>253</v>
      </c>
      <c r="K26" s="1" t="s">
        <v>254</v>
      </c>
    </row>
    <row r="27" spans="1:11">
      <c r="A27"/>
      <c r="B27"/>
      <c r="C27"/>
      <c r="D27"/>
      <c r="E27"/>
      <c r="F27"/>
      <c r="G27"/>
      <c r="J27" s="1" t="s">
        <v>255</v>
      </c>
      <c r="K27" s="1" t="s">
        <v>256</v>
      </c>
    </row>
    <row r="28" spans="1:11">
      <c r="A28"/>
      <c r="B28"/>
      <c r="C28"/>
      <c r="D28"/>
      <c r="E28"/>
      <c r="F28"/>
      <c r="G28"/>
      <c r="J28" s="1" t="s">
        <v>257</v>
      </c>
      <c r="K28" s="1" t="s">
        <v>258</v>
      </c>
    </row>
    <row r="29" spans="1:11">
      <c r="A29"/>
      <c r="B29"/>
      <c r="C29"/>
      <c r="D29"/>
      <c r="E29"/>
      <c r="F29"/>
      <c r="G29"/>
      <c r="J29" s="1" t="s">
        <v>259</v>
      </c>
      <c r="K29" s="1" t="s">
        <v>260</v>
      </c>
    </row>
    <row r="30" spans="1:11">
      <c r="A30"/>
      <c r="B30"/>
      <c r="C30"/>
      <c r="D30"/>
      <c r="E30"/>
      <c r="F30"/>
      <c r="G30"/>
      <c r="J30" s="1" t="s">
        <v>261</v>
      </c>
      <c r="K30" s="1" t="s">
        <v>262</v>
      </c>
    </row>
    <row r="31" spans="1:11">
      <c r="A31"/>
      <c r="B31"/>
      <c r="C31"/>
      <c r="D31"/>
      <c r="E31"/>
      <c r="F31"/>
      <c r="G31"/>
      <c r="J31" s="1" t="s">
        <v>263</v>
      </c>
      <c r="K31" s="1" t="s">
        <v>264</v>
      </c>
    </row>
    <row r="32" spans="1:11">
      <c r="A32"/>
      <c r="B32"/>
      <c r="C32"/>
      <c r="D32"/>
      <c r="E32"/>
      <c r="F32"/>
      <c r="G32"/>
      <c r="J32" s="1" t="s">
        <v>265</v>
      </c>
      <c r="K32" s="1" t="s">
        <v>266</v>
      </c>
    </row>
    <row r="33" spans="1:11">
      <c r="A33"/>
      <c r="B33"/>
      <c r="C33"/>
      <c r="D33"/>
      <c r="E33"/>
      <c r="F33"/>
      <c r="G33"/>
      <c r="J33" s="1" t="s">
        <v>267</v>
      </c>
      <c r="K33" s="1" t="s">
        <v>268</v>
      </c>
    </row>
    <row r="34" spans="1:11">
      <c r="A34"/>
      <c r="B34"/>
      <c r="C34"/>
      <c r="D34"/>
      <c r="E34"/>
      <c r="F34"/>
      <c r="G34"/>
      <c r="J34" s="1" t="s">
        <v>269</v>
      </c>
      <c r="K34" s="1" t="s">
        <v>270</v>
      </c>
    </row>
    <row r="35" spans="1:11">
      <c r="A35"/>
      <c r="B35"/>
      <c r="C35"/>
      <c r="D35"/>
      <c r="E35"/>
      <c r="F35"/>
      <c r="G35"/>
      <c r="J35" s="1" t="s">
        <v>271</v>
      </c>
      <c r="K35" s="1" t="s">
        <v>272</v>
      </c>
    </row>
    <row r="36" spans="1:11">
      <c r="A36"/>
      <c r="B36"/>
      <c r="C36"/>
      <c r="D36"/>
      <c r="E36"/>
      <c r="F36"/>
      <c r="G36"/>
      <c r="J36" s="1" t="s">
        <v>273</v>
      </c>
      <c r="K36" s="1" t="s">
        <v>274</v>
      </c>
    </row>
    <row r="37" spans="1:11">
      <c r="A37"/>
      <c r="B37"/>
      <c r="C37"/>
      <c r="D37"/>
      <c r="E37"/>
      <c r="F37"/>
      <c r="G37"/>
      <c r="J37" s="1" t="s">
        <v>306</v>
      </c>
      <c r="K37" s="1" t="s">
        <v>307</v>
      </c>
    </row>
    <row r="38" spans="1:11">
      <c r="A38"/>
      <c r="B38"/>
      <c r="C38"/>
      <c r="D38"/>
      <c r="E38"/>
      <c r="F38"/>
      <c r="G38"/>
      <c r="J38" s="1" t="s">
        <v>308</v>
      </c>
      <c r="K38" s="1" t="s">
        <v>309</v>
      </c>
    </row>
    <row r="39" spans="1:11">
      <c r="A39"/>
      <c r="B39"/>
      <c r="C39"/>
      <c r="D39"/>
      <c r="E39"/>
      <c r="F39"/>
      <c r="G39"/>
      <c r="J39" s="1" t="s">
        <v>310</v>
      </c>
      <c r="K39" s="1" t="s">
        <v>311</v>
      </c>
    </row>
    <row r="40" spans="1:11">
      <c r="A40"/>
      <c r="B40"/>
      <c r="C40"/>
      <c r="D40"/>
      <c r="E40"/>
      <c r="F40"/>
      <c r="G40"/>
    </row>
    <row r="41" spans="1:11">
      <c r="A41"/>
      <c r="B41"/>
      <c r="C41"/>
      <c r="D41"/>
      <c r="E41"/>
      <c r="F41"/>
      <c r="G41"/>
      <c r="J41" s="1" t="s">
        <v>312</v>
      </c>
      <c r="K41" s="1" t="s">
        <v>313</v>
      </c>
    </row>
    <row r="42" spans="1:11">
      <c r="A42"/>
      <c r="B42"/>
      <c r="C42"/>
      <c r="D42"/>
      <c r="E42"/>
      <c r="F42"/>
      <c r="G42"/>
      <c r="J42" s="1" t="s">
        <v>314</v>
      </c>
      <c r="K42" s="1" t="s">
        <v>315</v>
      </c>
    </row>
    <row r="43" spans="1:11">
      <c r="A43"/>
      <c r="B43"/>
      <c r="C43"/>
      <c r="D43"/>
      <c r="E43"/>
      <c r="F43"/>
      <c r="G43"/>
      <c r="J43" s="1" t="s">
        <v>316</v>
      </c>
      <c r="K43" s="1" t="s">
        <v>317</v>
      </c>
    </row>
    <row r="44" spans="1:11">
      <c r="A44"/>
      <c r="B44"/>
      <c r="C44"/>
      <c r="D44"/>
      <c r="E44"/>
      <c r="F44"/>
      <c r="G44"/>
      <c r="J44" s="1" t="s">
        <v>318</v>
      </c>
      <c r="K44" s="1" t="s">
        <v>319</v>
      </c>
    </row>
    <row r="45" spans="1:11">
      <c r="A45"/>
      <c r="B45"/>
      <c r="C45"/>
      <c r="D45"/>
      <c r="E45"/>
      <c r="F45"/>
      <c r="G45"/>
      <c r="J45" s="1" t="s">
        <v>320</v>
      </c>
      <c r="K45" s="1" t="s">
        <v>321</v>
      </c>
    </row>
    <row r="46" spans="1:11">
      <c r="A46"/>
      <c r="B46"/>
      <c r="C46"/>
      <c r="D46"/>
      <c r="E46"/>
      <c r="F46"/>
      <c r="G46"/>
      <c r="J46" s="1" t="s">
        <v>322</v>
      </c>
      <c r="K46" s="1" t="s">
        <v>323</v>
      </c>
    </row>
    <row r="47" spans="1:11">
      <c r="A47"/>
      <c r="B47"/>
      <c r="C47"/>
      <c r="D47"/>
      <c r="E47"/>
      <c r="F47"/>
      <c r="G47"/>
      <c r="J47" s="1" t="s">
        <v>324</v>
      </c>
      <c r="K47" s="1" t="s">
        <v>325</v>
      </c>
    </row>
    <row r="48" spans="1:11">
      <c r="A48"/>
      <c r="B48"/>
      <c r="C48"/>
      <c r="D48"/>
      <c r="E48"/>
      <c r="F48"/>
      <c r="G48"/>
      <c r="J48" s="1" t="s">
        <v>326</v>
      </c>
      <c r="K48" s="1" t="s">
        <v>327</v>
      </c>
    </row>
    <row r="49" spans="1:11">
      <c r="A49"/>
      <c r="B49"/>
      <c r="C49"/>
      <c r="D49"/>
      <c r="E49"/>
      <c r="F49"/>
      <c r="G49"/>
      <c r="J49" s="1" t="s">
        <v>328</v>
      </c>
      <c r="K49" s="1" t="s">
        <v>329</v>
      </c>
    </row>
    <row r="50" spans="1:11">
      <c r="A50"/>
      <c r="B50"/>
      <c r="C50"/>
      <c r="D50"/>
      <c r="E50"/>
      <c r="F50"/>
      <c r="G50"/>
      <c r="J50" s="1" t="s">
        <v>330</v>
      </c>
      <c r="K50" s="1" t="s">
        <v>331</v>
      </c>
    </row>
    <row r="51" spans="1:11">
      <c r="J51" s="1" t="s">
        <v>332</v>
      </c>
      <c r="K51" s="1" t="s">
        <v>333</v>
      </c>
    </row>
    <row r="52" spans="1:11">
      <c r="J52" s="1" t="s">
        <v>334</v>
      </c>
      <c r="K52" s="1" t="s">
        <v>335</v>
      </c>
    </row>
    <row r="53" spans="1:11">
      <c r="J53" s="1" t="s">
        <v>336</v>
      </c>
      <c r="K53" s="1" t="s">
        <v>337</v>
      </c>
    </row>
    <row r="54" spans="1:11">
      <c r="J54" s="1" t="s">
        <v>338</v>
      </c>
      <c r="K54" s="1" t="s">
        <v>339</v>
      </c>
    </row>
    <row r="55" spans="1:11">
      <c r="J55" s="1" t="s">
        <v>340</v>
      </c>
      <c r="K55" s="1" t="s">
        <v>341</v>
      </c>
    </row>
    <row r="56" spans="1:11">
      <c r="J56" s="1" t="s">
        <v>342</v>
      </c>
      <c r="K56" s="1" t="s">
        <v>343</v>
      </c>
    </row>
    <row r="57" spans="1:11">
      <c r="J57" s="1" t="s">
        <v>344</v>
      </c>
      <c r="K57" s="1" t="s">
        <v>345</v>
      </c>
    </row>
    <row r="58" spans="1:11">
      <c r="J58" s="1" t="s">
        <v>346</v>
      </c>
      <c r="K58" s="1" t="s">
        <v>347</v>
      </c>
    </row>
    <row r="59" spans="1:11">
      <c r="J59" s="1" t="s">
        <v>348</v>
      </c>
      <c r="K59" s="1" t="s">
        <v>349</v>
      </c>
    </row>
    <row r="60" spans="1:11">
      <c r="J60" s="1" t="s">
        <v>350</v>
      </c>
      <c r="K60" s="1" t="s">
        <v>351</v>
      </c>
    </row>
    <row r="61" spans="1:11">
      <c r="J61" s="1" t="s">
        <v>352</v>
      </c>
      <c r="K61" s="1" t="s">
        <v>202</v>
      </c>
    </row>
    <row r="62" spans="1:11">
      <c r="J62" s="1" t="s">
        <v>203</v>
      </c>
      <c r="K62" s="1" t="s">
        <v>204</v>
      </c>
    </row>
    <row r="63" spans="1:11">
      <c r="J63" s="1" t="s">
        <v>205</v>
      </c>
      <c r="K63" s="1" t="s">
        <v>206</v>
      </c>
    </row>
    <row r="64" spans="1:11">
      <c r="J64" s="1" t="s">
        <v>207</v>
      </c>
      <c r="K64" s="1" t="s">
        <v>295</v>
      </c>
    </row>
    <row r="65" spans="10:11">
      <c r="J65" s="1" t="s">
        <v>296</v>
      </c>
      <c r="K65" s="1" t="s">
        <v>297</v>
      </c>
    </row>
    <row r="66" spans="10:11">
      <c r="J66" s="1" t="s">
        <v>298</v>
      </c>
      <c r="K66" s="1" t="s">
        <v>299</v>
      </c>
    </row>
    <row r="67" spans="10:11">
      <c r="J67" s="1" t="s">
        <v>300</v>
      </c>
      <c r="K67" s="1" t="s">
        <v>301</v>
      </c>
    </row>
    <row r="68" spans="10:11">
      <c r="J68" s="1" t="s">
        <v>302</v>
      </c>
      <c r="K68" s="1" t="s">
        <v>303</v>
      </c>
    </row>
    <row r="69" spans="10:11">
      <c r="J69" s="1" t="s">
        <v>304</v>
      </c>
      <c r="K69" s="1" t="s">
        <v>305</v>
      </c>
    </row>
    <row r="70" spans="10:11">
      <c r="J70" s="1" t="s">
        <v>275</v>
      </c>
      <c r="K70" s="1" t="s">
        <v>276</v>
      </c>
    </row>
    <row r="71" spans="10:11">
      <c r="J71" s="1" t="s">
        <v>277</v>
      </c>
      <c r="K71" s="1" t="s">
        <v>278</v>
      </c>
    </row>
    <row r="72" spans="10:11">
      <c r="J72" s="1" t="s">
        <v>279</v>
      </c>
      <c r="K72" s="1" t="s">
        <v>280</v>
      </c>
    </row>
    <row r="73" spans="10:11">
      <c r="J73" s="1" t="s">
        <v>281</v>
      </c>
      <c r="K73" s="1" t="s">
        <v>282</v>
      </c>
    </row>
    <row r="74" spans="10:11">
      <c r="J74" s="1" t="s">
        <v>283</v>
      </c>
      <c r="K74" s="1" t="s">
        <v>162</v>
      </c>
    </row>
    <row r="75" spans="10:11">
      <c r="J75" s="1" t="s">
        <v>163</v>
      </c>
      <c r="K75" s="1" t="s">
        <v>164</v>
      </c>
    </row>
    <row r="76" spans="10:11">
      <c r="J76" s="1" t="s">
        <v>165</v>
      </c>
      <c r="K76" s="1" t="s">
        <v>166</v>
      </c>
    </row>
    <row r="77" spans="10:11">
      <c r="J77" s="1" t="s">
        <v>167</v>
      </c>
      <c r="K77" s="1" t="s">
        <v>168</v>
      </c>
    </row>
    <row r="78" spans="10:11">
      <c r="J78" s="1" t="s">
        <v>169</v>
      </c>
      <c r="K78" s="1" t="s">
        <v>170</v>
      </c>
    </row>
    <row r="79" spans="10:11">
      <c r="J79" s="1" t="s">
        <v>171</v>
      </c>
      <c r="K79" s="1" t="s">
        <v>172</v>
      </c>
    </row>
    <row r="80" spans="10:11">
      <c r="J80" s="1" t="s">
        <v>173</v>
      </c>
      <c r="K80" s="1" t="s">
        <v>174</v>
      </c>
    </row>
    <row r="81" spans="10:11">
      <c r="J81" s="1" t="s">
        <v>175</v>
      </c>
      <c r="K81" s="1" t="s">
        <v>176</v>
      </c>
    </row>
    <row r="82" spans="10:11">
      <c r="J82" s="1" t="s">
        <v>177</v>
      </c>
      <c r="K82" s="1" t="s">
        <v>178</v>
      </c>
    </row>
    <row r="83" spans="10:11">
      <c r="J83" s="1" t="s">
        <v>179</v>
      </c>
      <c r="K83" s="1" t="s">
        <v>180</v>
      </c>
    </row>
    <row r="84" spans="10:11">
      <c r="J84" s="1" t="s">
        <v>181</v>
      </c>
      <c r="K84" s="1" t="s">
        <v>182</v>
      </c>
    </row>
    <row r="85" spans="10:11">
      <c r="J85" s="1" t="s">
        <v>183</v>
      </c>
      <c r="K85" s="1" t="s">
        <v>184</v>
      </c>
    </row>
    <row r="86" spans="10:11">
      <c r="J86" s="1" t="s">
        <v>185</v>
      </c>
      <c r="K86" s="1" t="s">
        <v>186</v>
      </c>
    </row>
    <row r="87" spans="10:11">
      <c r="J87" s="1" t="s">
        <v>187</v>
      </c>
      <c r="K87" s="1" t="s">
        <v>188</v>
      </c>
    </row>
    <row r="88" spans="10:11">
      <c r="J88" s="1" t="s">
        <v>189</v>
      </c>
      <c r="K88" s="1" t="s">
        <v>190</v>
      </c>
    </row>
    <row r="89" spans="10:11">
      <c r="J89" s="1" t="s">
        <v>191</v>
      </c>
      <c r="K89" s="1" t="s">
        <v>192</v>
      </c>
    </row>
    <row r="90" spans="10:11">
      <c r="J90" s="1" t="s">
        <v>193</v>
      </c>
      <c r="K90" s="1" t="s">
        <v>284</v>
      </c>
    </row>
    <row r="91" spans="10:11">
      <c r="J91" s="1" t="s">
        <v>285</v>
      </c>
      <c r="K91" s="1" t="s">
        <v>286</v>
      </c>
    </row>
    <row r="92" spans="10:11">
      <c r="J92" s="1" t="s">
        <v>287</v>
      </c>
      <c r="K92" s="1" t="s">
        <v>288</v>
      </c>
    </row>
    <row r="93" spans="10:11">
      <c r="J93" s="1" t="s">
        <v>289</v>
      </c>
      <c r="K93" s="1" t="s">
        <v>290</v>
      </c>
    </row>
    <row r="94" spans="10:11">
      <c r="J94" s="1" t="s">
        <v>291</v>
      </c>
      <c r="K94" s="1" t="s">
        <v>292</v>
      </c>
    </row>
    <row r="95" spans="10:11">
      <c r="J95" s="1" t="s">
        <v>293</v>
      </c>
      <c r="K95" s="1" t="s">
        <v>294</v>
      </c>
    </row>
    <row r="96" spans="10:11">
      <c r="J96" s="1" t="s">
        <v>0</v>
      </c>
      <c r="K96" s="1" t="s">
        <v>1</v>
      </c>
    </row>
    <row r="97" spans="10:11">
      <c r="J97" s="1" t="s">
        <v>2</v>
      </c>
      <c r="K97" s="1" t="s">
        <v>3</v>
      </c>
    </row>
    <row r="98" spans="10:11">
      <c r="J98" s="1" t="s">
        <v>4</v>
      </c>
      <c r="K98" s="1" t="s">
        <v>5</v>
      </c>
    </row>
    <row r="99" spans="10:11">
      <c r="J99" s="1" t="s">
        <v>6</v>
      </c>
      <c r="K99" s="1" t="s">
        <v>7</v>
      </c>
    </row>
    <row r="100" spans="10:11">
      <c r="J100" s="1" t="s">
        <v>8</v>
      </c>
      <c r="K100" s="1" t="s">
        <v>9</v>
      </c>
    </row>
    <row r="101" spans="10:11">
      <c r="J101" s="1" t="s">
        <v>10</v>
      </c>
      <c r="K101" s="1" t="s">
        <v>11</v>
      </c>
    </row>
    <row r="102" spans="10:11">
      <c r="J102" s="1" t="s">
        <v>12</v>
      </c>
      <c r="K102" s="1" t="s">
        <v>13</v>
      </c>
    </row>
    <row r="103" spans="10:11">
      <c r="J103" s="1" t="s">
        <v>14</v>
      </c>
      <c r="K103" s="1" t="s">
        <v>15</v>
      </c>
    </row>
    <row r="104" spans="10:11">
      <c r="J104" s="1" t="s">
        <v>16</v>
      </c>
      <c r="K104" s="1" t="s">
        <v>17</v>
      </c>
    </row>
    <row r="105" spans="10:11">
      <c r="J105" s="1" t="s">
        <v>18</v>
      </c>
      <c r="K105" s="1" t="s">
        <v>19</v>
      </c>
    </row>
    <row r="106" spans="10:11">
      <c r="J106" s="1" t="s">
        <v>20</v>
      </c>
      <c r="K106" s="1" t="s">
        <v>21</v>
      </c>
    </row>
    <row r="107" spans="10:11">
      <c r="J107" s="1" t="s">
        <v>22</v>
      </c>
      <c r="K107" s="1" t="s">
        <v>23</v>
      </c>
    </row>
    <row r="108" spans="10:11">
      <c r="J108" s="1" t="s">
        <v>24</v>
      </c>
      <c r="K108" s="1" t="s">
        <v>25</v>
      </c>
    </row>
    <row r="109" spans="10:11">
      <c r="J109" s="1" t="s">
        <v>26</v>
      </c>
      <c r="K109" s="1" t="s">
        <v>27</v>
      </c>
    </row>
    <row r="110" spans="10:11">
      <c r="J110" s="1" t="s">
        <v>28</v>
      </c>
      <c r="K110" s="1" t="s">
        <v>29</v>
      </c>
    </row>
    <row r="111" spans="10:11">
      <c r="J111" s="1" t="s">
        <v>30</v>
      </c>
      <c r="K111" s="1" t="s">
        <v>31</v>
      </c>
    </row>
    <row r="112" spans="10:11">
      <c r="J112" s="1" t="s">
        <v>32</v>
      </c>
      <c r="K112" s="1" t="s">
        <v>33</v>
      </c>
    </row>
    <row r="113" spans="10:11">
      <c r="J113" s="1" t="s">
        <v>34</v>
      </c>
      <c r="K113" s="1" t="s">
        <v>35</v>
      </c>
    </row>
    <row r="114" spans="10:11">
      <c r="J114" s="1" t="s">
        <v>36</v>
      </c>
      <c r="K114" s="1" t="s">
        <v>37</v>
      </c>
    </row>
    <row r="115" spans="10:11">
      <c r="J115" s="1" t="s">
        <v>38</v>
      </c>
      <c r="K115" s="1" t="s">
        <v>39</v>
      </c>
    </row>
    <row r="116" spans="10:11">
      <c r="J116" s="1" t="s">
        <v>40</v>
      </c>
      <c r="K116" s="1" t="s">
        <v>41</v>
      </c>
    </row>
    <row r="117" spans="10:11">
      <c r="J117" s="1" t="s">
        <v>42</v>
      </c>
      <c r="K117" s="1" t="s">
        <v>43</v>
      </c>
    </row>
    <row r="118" spans="10:11">
      <c r="J118" s="1" t="s">
        <v>44</v>
      </c>
      <c r="K118" s="1" t="s">
        <v>45</v>
      </c>
    </row>
    <row r="119" spans="10:11">
      <c r="J119" s="1" t="s">
        <v>46</v>
      </c>
      <c r="K119" s="1" t="s">
        <v>47</v>
      </c>
    </row>
    <row r="120" spans="10:11">
      <c r="J120" s="1" t="s">
        <v>64</v>
      </c>
      <c r="K120" s="1" t="s">
        <v>65</v>
      </c>
    </row>
    <row r="121" spans="10:11">
      <c r="J121" s="1" t="s">
        <v>66</v>
      </c>
      <c r="K121" s="1" t="s">
        <v>67</v>
      </c>
    </row>
    <row r="122" spans="10:11">
      <c r="J122" s="1" t="s">
        <v>68</v>
      </c>
      <c r="K122" s="1" t="s">
        <v>69</v>
      </c>
    </row>
    <row r="123" spans="10:11">
      <c r="J123" s="1" t="s">
        <v>70</v>
      </c>
      <c r="K123" s="1" t="s">
        <v>71</v>
      </c>
    </row>
    <row r="124" spans="10:11">
      <c r="J124" s="1" t="s">
        <v>72</v>
      </c>
      <c r="K124" s="1" t="s">
        <v>73</v>
      </c>
    </row>
    <row r="125" spans="10:11">
      <c r="J125" s="1" t="s">
        <v>74</v>
      </c>
      <c r="K125" s="1" t="s">
        <v>75</v>
      </c>
    </row>
    <row r="126" spans="10:11">
      <c r="J126" s="1" t="s">
        <v>76</v>
      </c>
      <c r="K126" s="1" t="s">
        <v>77</v>
      </c>
    </row>
    <row r="127" spans="10:11">
      <c r="J127" s="1" t="s">
        <v>78</v>
      </c>
      <c r="K127" s="1" t="s">
        <v>79</v>
      </c>
    </row>
    <row r="128" spans="10:11">
      <c r="J128" s="1" t="s">
        <v>80</v>
      </c>
      <c r="K128" s="1" t="s">
        <v>81</v>
      </c>
    </row>
    <row r="129" spans="10:11">
      <c r="J129" s="1" t="s">
        <v>82</v>
      </c>
      <c r="K129" s="1" t="s">
        <v>83</v>
      </c>
    </row>
    <row r="130" spans="10:11">
      <c r="J130" s="1" t="s">
        <v>84</v>
      </c>
      <c r="K130" s="1" t="s">
        <v>85</v>
      </c>
    </row>
    <row r="131" spans="10:11">
      <c r="J131" s="1" t="s">
        <v>86</v>
      </c>
      <c r="K131" s="1" t="s">
        <v>87</v>
      </c>
    </row>
    <row r="132" spans="10:11">
      <c r="J132" s="1" t="s">
        <v>88</v>
      </c>
      <c r="K132" s="1" t="s">
        <v>89</v>
      </c>
    </row>
    <row r="133" spans="10:11">
      <c r="J133" s="1" t="s">
        <v>90</v>
      </c>
      <c r="K133" s="1" t="s">
        <v>91</v>
      </c>
    </row>
    <row r="134" spans="10:11">
      <c r="J134" s="1" t="s">
        <v>92</v>
      </c>
      <c r="K134" s="1" t="s">
        <v>93</v>
      </c>
    </row>
    <row r="135" spans="10:11">
      <c r="J135" s="1" t="s">
        <v>94</v>
      </c>
      <c r="K135" s="1" t="s">
        <v>95</v>
      </c>
    </row>
    <row r="136" spans="10:11">
      <c r="J136" s="1" t="s">
        <v>96</v>
      </c>
      <c r="K136" s="1" t="s">
        <v>97</v>
      </c>
    </row>
    <row r="137" spans="10:11">
      <c r="J137" s="1" t="s">
        <v>98</v>
      </c>
      <c r="K137" s="1" t="s">
        <v>99</v>
      </c>
    </row>
    <row r="138" spans="10:11">
      <c r="J138" s="1" t="s">
        <v>100</v>
      </c>
      <c r="K138" s="1" t="s">
        <v>101</v>
      </c>
    </row>
    <row r="139" spans="10:11">
      <c r="J139" s="1" t="s">
        <v>102</v>
      </c>
      <c r="K139" s="1" t="s">
        <v>103</v>
      </c>
    </row>
    <row r="140" spans="10:11">
      <c r="J140" s="1" t="s">
        <v>104</v>
      </c>
      <c r="K140" s="1" t="s">
        <v>105</v>
      </c>
    </row>
    <row r="141" spans="10:11">
      <c r="J141" s="1" t="s">
        <v>106</v>
      </c>
      <c r="K141" s="1" t="s">
        <v>107</v>
      </c>
    </row>
    <row r="142" spans="10:11">
      <c r="J142" s="1" t="s">
        <v>108</v>
      </c>
      <c r="K142" s="1" t="s">
        <v>109</v>
      </c>
    </row>
    <row r="143" spans="10:11">
      <c r="J143" s="1" t="s">
        <v>110</v>
      </c>
      <c r="K143" s="1" t="s">
        <v>111</v>
      </c>
    </row>
    <row r="144" spans="10:11">
      <c r="J144" s="1" t="s">
        <v>112</v>
      </c>
      <c r="K144" s="1" t="s">
        <v>113</v>
      </c>
    </row>
    <row r="145" spans="10:11">
      <c r="J145" s="1" t="s">
        <v>114</v>
      </c>
      <c r="K145" s="1" t="s">
        <v>115</v>
      </c>
    </row>
    <row r="146" spans="10:11">
      <c r="J146" s="1" t="s">
        <v>116</v>
      </c>
      <c r="K146" s="1" t="s">
        <v>117</v>
      </c>
    </row>
    <row r="147" spans="10:11">
      <c r="J147" s="1" t="s">
        <v>118</v>
      </c>
      <c r="K147" s="1" t="s">
        <v>119</v>
      </c>
    </row>
    <row r="148" spans="10:11">
      <c r="J148" s="1" t="s">
        <v>120</v>
      </c>
      <c r="K148" s="1" t="s">
        <v>121</v>
      </c>
    </row>
    <row r="149" spans="10:11">
      <c r="J149" s="1" t="s">
        <v>122</v>
      </c>
      <c r="K149" s="1" t="s">
        <v>123</v>
      </c>
    </row>
    <row r="150" spans="10:11">
      <c r="J150" s="1" t="s">
        <v>124</v>
      </c>
      <c r="K150" s="1" t="s">
        <v>125</v>
      </c>
    </row>
    <row r="151" spans="10:11">
      <c r="J151" s="1" t="s">
        <v>126</v>
      </c>
      <c r="K151" s="1" t="s">
        <v>127</v>
      </c>
    </row>
    <row r="152" spans="10:11">
      <c r="J152" s="1" t="s">
        <v>128</v>
      </c>
      <c r="K152" s="1" t="s">
        <v>129</v>
      </c>
    </row>
    <row r="153" spans="10:11">
      <c r="J153" s="1" t="s">
        <v>130</v>
      </c>
      <c r="K153" s="1" t="s">
        <v>131</v>
      </c>
    </row>
    <row r="154" spans="10:11">
      <c r="J154" s="1" t="s">
        <v>132</v>
      </c>
      <c r="K154" s="1" t="s">
        <v>133</v>
      </c>
    </row>
    <row r="155" spans="10:11">
      <c r="J155" s="1" t="s">
        <v>134</v>
      </c>
      <c r="K155" s="1" t="s">
        <v>135</v>
      </c>
    </row>
    <row r="156" spans="10:11">
      <c r="J156" s="1" t="s">
        <v>136</v>
      </c>
      <c r="K156" s="1" t="s">
        <v>51</v>
      </c>
    </row>
    <row r="157" spans="10:11">
      <c r="J157" s="1" t="s">
        <v>52</v>
      </c>
      <c r="K157" s="1" t="s">
        <v>53</v>
      </c>
    </row>
    <row r="158" spans="10:11">
      <c r="J158" s="1" t="s">
        <v>54</v>
      </c>
      <c r="K158" s="1" t="s">
        <v>55</v>
      </c>
    </row>
    <row r="159" spans="10:11">
      <c r="J159" s="1" t="s">
        <v>56</v>
      </c>
      <c r="K159" s="1" t="s">
        <v>57</v>
      </c>
    </row>
    <row r="160" spans="10:11">
      <c r="J160" s="1" t="s">
        <v>58</v>
      </c>
      <c r="K160" s="1" t="s">
        <v>59</v>
      </c>
    </row>
    <row r="161" spans="10:11">
      <c r="J161" s="1" t="s">
        <v>60</v>
      </c>
      <c r="K161" s="1" t="s">
        <v>61</v>
      </c>
    </row>
    <row r="162" spans="10:11">
      <c r="J162" s="1" t="s">
        <v>62</v>
      </c>
      <c r="K162" s="1" t="s">
        <v>63</v>
      </c>
    </row>
    <row r="163" spans="10:11">
      <c r="J163" s="1" t="s">
        <v>196</v>
      </c>
      <c r="K163" s="1" t="s">
        <v>197</v>
      </c>
    </row>
    <row r="164" spans="10:11">
      <c r="J164" s="1" t="s">
        <v>48</v>
      </c>
      <c r="K164" s="1" t="s">
        <v>49</v>
      </c>
    </row>
    <row r="165" spans="10:11">
      <c r="J165" s="1" t="s">
        <v>50</v>
      </c>
      <c r="K165" s="1" t="s">
        <v>137</v>
      </c>
    </row>
    <row r="166" spans="10:11">
      <c r="J166" s="1" t="s">
        <v>138</v>
      </c>
      <c r="K166" s="1" t="s">
        <v>139</v>
      </c>
    </row>
    <row r="167" spans="10:11">
      <c r="J167" s="1" t="s">
        <v>140</v>
      </c>
      <c r="K167" s="1" t="s">
        <v>141</v>
      </c>
    </row>
    <row r="168" spans="10:11">
      <c r="J168" s="1" t="s">
        <v>142</v>
      </c>
      <c r="K168" s="1" t="s">
        <v>143</v>
      </c>
    </row>
    <row r="169" spans="10:11">
      <c r="J169" s="1" t="s">
        <v>144</v>
      </c>
      <c r="K169" s="1" t="s">
        <v>145</v>
      </c>
    </row>
    <row r="170" spans="10:11">
      <c r="J170" s="1" t="s">
        <v>146</v>
      </c>
      <c r="K170" s="1" t="s">
        <v>147</v>
      </c>
    </row>
    <row r="171" spans="10:11">
      <c r="J171" s="1" t="s">
        <v>148</v>
      </c>
      <c r="K171" s="1" t="s">
        <v>149</v>
      </c>
    </row>
    <row r="172" spans="10:11">
      <c r="J172" s="1" t="s">
        <v>150</v>
      </c>
      <c r="K172" s="1" t="s">
        <v>151</v>
      </c>
    </row>
  </sheetData>
  <sheetProtection selectLockedCells="1"/>
  <dataConsolidate/>
  <phoneticPr fontId="0" type="noConversion"/>
  <hyperlinks>
    <hyperlink ref="K23" r:id="rId1" display="http://www.xe.com/euro.htm"/>
    <hyperlink ref="K81" location="cfa" display="cfa"/>
  </hyperlinks>
  <pageMargins left="0.7" right="0.7" top="0.75" bottom="0.75" header="0.3" footer="0.3"/>
  <pageSetup paperSize="9" orientation="portrait" verticalDpi="180" r:id="rId2"/>
</worksheet>
</file>

<file path=xl/worksheets/sheet3.xml><?xml version="1.0" encoding="utf-8"?>
<worksheet xmlns="http://schemas.openxmlformats.org/spreadsheetml/2006/main" xmlns:r="http://schemas.openxmlformats.org/officeDocument/2006/relationships">
  <sheetPr codeName="Sheet4"/>
  <dimension ref="A1"/>
  <sheetViews>
    <sheetView workbookViewId="0">
      <selection activeCell="L13" sqref="L13"/>
    </sheetView>
  </sheetViews>
  <sheetFormatPr defaultRowHeight="14.5"/>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sheetPr codeName="Sheet3"/>
  <dimension ref="A1"/>
  <sheetViews>
    <sheetView workbookViewId="0">
      <selection activeCell="F15" sqref="F15"/>
    </sheetView>
  </sheetViews>
  <sheetFormatPr defaultRowHeight="14.5"/>
  <sheetData/>
  <sheetProtection password="A44A" sheet="1" objects="1" scenarios="1"/>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sheetPr codeName="Sheet5"/>
  <dimension ref="A1"/>
  <sheetViews>
    <sheetView workbookViewId="0"/>
  </sheetViews>
  <sheetFormatPr defaultColWidth="9.1796875" defaultRowHeight="14.5"/>
  <cols>
    <col min="1" max="16384" width="9.1796875" style="1"/>
  </cols>
  <sheetData/>
  <sheetProtection selectLockedCells="1"/>
  <dataConsolidate/>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6"/>
  <dimension ref="A1"/>
  <sheetViews>
    <sheetView workbookViewId="0"/>
  </sheetViews>
  <sheetFormatPr defaultColWidth="9.1796875" defaultRowHeight="14.5"/>
  <cols>
    <col min="1" max="16384" width="9.1796875" style="1"/>
  </cols>
  <sheetData/>
  <sheetProtection selectLockedCells="1"/>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7"/>
  <dimension ref="A1"/>
  <sheetViews>
    <sheetView workbookViewId="0">
      <selection activeCell="A2" sqref="A2"/>
    </sheetView>
  </sheetViews>
  <sheetFormatPr defaultColWidth="9.1796875" defaultRowHeight="14.5"/>
  <cols>
    <col min="1" max="16384" width="9.1796875" style="1"/>
  </cols>
  <sheetData/>
  <sheetProtection selectLockedCells="1"/>
  <phoneticPr fontId="2" type="noConversion"/>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sheetPr codeName="Sheet8"/>
  <dimension ref="A2:F182"/>
  <sheetViews>
    <sheetView workbookViewId="0">
      <selection activeCell="C19" sqref="C19"/>
    </sheetView>
  </sheetViews>
  <sheetFormatPr defaultRowHeight="14.5"/>
  <sheetData>
    <row r="2" spans="1:6">
      <c r="A2" s="10"/>
      <c r="B2" s="10"/>
      <c r="F2" s="10"/>
    </row>
    <row r="3" spans="1:6">
      <c r="A3" s="10"/>
      <c r="B3" s="10"/>
      <c r="F3" s="10"/>
    </row>
    <row r="4" spans="1:6">
      <c r="A4" s="10"/>
      <c r="B4" s="10"/>
      <c r="F4" s="10"/>
    </row>
    <row r="5" spans="1:6">
      <c r="A5" s="10"/>
      <c r="B5" s="10"/>
      <c r="F5" s="10"/>
    </row>
    <row r="6" spans="1:6">
      <c r="A6" s="10"/>
      <c r="B6" s="10"/>
      <c r="F6" s="10"/>
    </row>
    <row r="7" spans="1:6">
      <c r="A7" s="10"/>
      <c r="B7" s="10"/>
      <c r="F7" s="10"/>
    </row>
    <row r="8" spans="1:6">
      <c r="A8" s="10"/>
      <c r="B8" s="10"/>
      <c r="F8" s="10"/>
    </row>
    <row r="9" spans="1:6">
      <c r="A9" s="10"/>
      <c r="B9" s="10"/>
      <c r="F9" s="10"/>
    </row>
    <row r="10" spans="1:6">
      <c r="A10" s="10"/>
      <c r="B10" s="10"/>
      <c r="F10" s="10"/>
    </row>
    <row r="11" spans="1:6">
      <c r="A11" s="10"/>
      <c r="B11" s="10"/>
      <c r="F11" s="10"/>
    </row>
    <row r="12" spans="1:6">
      <c r="A12" s="10"/>
      <c r="B12" s="10"/>
      <c r="F12" s="10"/>
    </row>
    <row r="13" spans="1:6">
      <c r="A13" s="10"/>
      <c r="B13" s="10"/>
      <c r="F13" s="10"/>
    </row>
    <row r="14" spans="1:6">
      <c r="A14" s="10"/>
      <c r="B14" s="10"/>
      <c r="F14" s="10"/>
    </row>
    <row r="15" spans="1:6">
      <c r="A15" s="10"/>
      <c r="B15" s="10"/>
      <c r="F15" s="10"/>
    </row>
    <row r="16" spans="1:6">
      <c r="A16" s="10"/>
      <c r="B16" s="10"/>
      <c r="F16" s="10"/>
    </row>
    <row r="17" spans="1:6">
      <c r="A17" s="10"/>
      <c r="B17" s="10"/>
      <c r="F17" s="10"/>
    </row>
    <row r="18" spans="1:6">
      <c r="A18" s="10"/>
      <c r="B18" s="10"/>
      <c r="F18" s="10"/>
    </row>
    <row r="19" spans="1:6">
      <c r="A19" s="10"/>
      <c r="B19" s="10"/>
      <c r="F19" s="10"/>
    </row>
    <row r="20" spans="1:6">
      <c r="A20" s="10"/>
      <c r="B20" s="10"/>
      <c r="F20" s="10"/>
    </row>
    <row r="21" spans="1:6">
      <c r="A21" s="10"/>
      <c r="B21" s="10"/>
      <c r="F21" s="10"/>
    </row>
    <row r="22" spans="1:6">
      <c r="A22" s="10"/>
      <c r="B22" s="10"/>
      <c r="F22" s="10"/>
    </row>
    <row r="23" spans="1:6">
      <c r="A23" s="10"/>
      <c r="B23" s="10"/>
      <c r="F23" s="10"/>
    </row>
    <row r="24" spans="1:6">
      <c r="A24" s="10"/>
      <c r="B24" s="10"/>
      <c r="F24" s="10"/>
    </row>
    <row r="25" spans="1:6">
      <c r="A25" s="10"/>
      <c r="B25" s="10"/>
      <c r="F25" s="10"/>
    </row>
    <row r="26" spans="1:6">
      <c r="A26" s="10"/>
      <c r="B26" s="10"/>
      <c r="F26" s="10"/>
    </row>
    <row r="27" spans="1:6">
      <c r="A27" s="10"/>
      <c r="B27" s="10"/>
      <c r="F27" s="10"/>
    </row>
    <row r="28" spans="1:6">
      <c r="A28" s="10"/>
      <c r="B28" s="10"/>
      <c r="F28" s="10"/>
    </row>
    <row r="29" spans="1:6">
      <c r="A29" s="10"/>
      <c r="B29" s="10"/>
      <c r="F29" s="10"/>
    </row>
    <row r="30" spans="1:6">
      <c r="A30" s="10"/>
      <c r="B30" s="10"/>
      <c r="F30" s="10"/>
    </row>
    <row r="31" spans="1:6">
      <c r="A31" s="10"/>
      <c r="B31" s="10"/>
      <c r="F31" s="10"/>
    </row>
    <row r="32" spans="1:6">
      <c r="A32" s="10"/>
      <c r="B32" s="10"/>
      <c r="F32" s="10"/>
    </row>
    <row r="33" spans="1:6">
      <c r="A33" s="10"/>
      <c r="B33" s="10"/>
      <c r="F33" s="10"/>
    </row>
    <row r="34" spans="1:6">
      <c r="A34" s="10"/>
      <c r="B34" s="10"/>
      <c r="F34" s="10"/>
    </row>
    <row r="35" spans="1:6">
      <c r="A35" s="10"/>
      <c r="B35" s="10"/>
      <c r="F35" s="10"/>
    </row>
    <row r="36" spans="1:6">
      <c r="A36" s="10"/>
      <c r="B36" s="10"/>
      <c r="F36" s="10"/>
    </row>
    <row r="37" spans="1:6">
      <c r="A37" s="10"/>
      <c r="B37" s="10"/>
      <c r="F37" s="10"/>
    </row>
    <row r="38" spans="1:6">
      <c r="A38" s="10"/>
      <c r="B38" s="10"/>
      <c r="F38" s="10"/>
    </row>
    <row r="39" spans="1:6">
      <c r="A39" s="10"/>
      <c r="B39" s="10"/>
      <c r="F39" s="10"/>
    </row>
    <row r="40" spans="1:6">
      <c r="A40" s="10"/>
      <c r="B40" s="10"/>
      <c r="F40" s="10"/>
    </row>
    <row r="41" spans="1:6">
      <c r="A41" s="10"/>
      <c r="B41" s="10"/>
      <c r="F41" s="10"/>
    </row>
    <row r="42" spans="1:6">
      <c r="A42" s="10"/>
      <c r="B42" s="10"/>
      <c r="F42" s="10"/>
    </row>
    <row r="43" spans="1:6">
      <c r="A43" s="10"/>
      <c r="B43" s="10"/>
      <c r="F43" s="10"/>
    </row>
    <row r="44" spans="1:6">
      <c r="A44" s="10"/>
      <c r="B44" s="10"/>
      <c r="F44" s="10"/>
    </row>
    <row r="45" spans="1:6">
      <c r="A45" s="10"/>
      <c r="B45" s="10"/>
      <c r="F45" s="10"/>
    </row>
    <row r="46" spans="1:6">
      <c r="A46" s="10"/>
      <c r="B46" s="10"/>
      <c r="F46" s="10"/>
    </row>
    <row r="47" spans="1:6">
      <c r="A47" s="10"/>
      <c r="B47" s="10"/>
      <c r="F47" s="10"/>
    </row>
    <row r="48" spans="1:6">
      <c r="A48" s="10"/>
      <c r="B48" s="10"/>
      <c r="F48" s="10"/>
    </row>
    <row r="49" spans="1:6">
      <c r="A49" s="10"/>
      <c r="B49" s="10"/>
      <c r="F49" s="10"/>
    </row>
    <row r="50" spans="1:6">
      <c r="A50" s="10"/>
      <c r="B50" s="10"/>
      <c r="F50" s="10"/>
    </row>
    <row r="51" spans="1:6">
      <c r="A51" s="10"/>
      <c r="B51" s="10"/>
      <c r="F51" s="10"/>
    </row>
    <row r="52" spans="1:6">
      <c r="A52" s="10"/>
      <c r="B52" s="10"/>
      <c r="F52" s="10"/>
    </row>
    <row r="53" spans="1:6">
      <c r="A53" s="10"/>
      <c r="B53" s="10"/>
      <c r="F53" s="10"/>
    </row>
    <row r="54" spans="1:6">
      <c r="A54" s="10"/>
      <c r="B54" s="10"/>
      <c r="F54" s="10"/>
    </row>
    <row r="55" spans="1:6">
      <c r="A55" s="10"/>
      <c r="B55" s="10"/>
      <c r="F55" s="10"/>
    </row>
    <row r="56" spans="1:6">
      <c r="A56" s="10"/>
      <c r="B56" s="10"/>
      <c r="F56" s="10"/>
    </row>
    <row r="57" spans="1:6">
      <c r="A57" s="10"/>
      <c r="B57" s="10"/>
      <c r="F57" s="10"/>
    </row>
    <row r="58" spans="1:6">
      <c r="A58" s="10"/>
      <c r="B58" s="10"/>
      <c r="F58" s="10"/>
    </row>
    <row r="59" spans="1:6">
      <c r="A59" s="10"/>
      <c r="B59" s="10"/>
      <c r="F59" s="10"/>
    </row>
    <row r="60" spans="1:6">
      <c r="A60" s="10"/>
      <c r="B60" s="10"/>
      <c r="F60" s="10"/>
    </row>
    <row r="61" spans="1:6">
      <c r="A61" s="10"/>
      <c r="B61" s="10"/>
      <c r="F61" s="10"/>
    </row>
    <row r="62" spans="1:6">
      <c r="A62" s="10"/>
      <c r="B62" s="10"/>
      <c r="F62" s="10"/>
    </row>
    <row r="63" spans="1:6">
      <c r="A63" s="10"/>
      <c r="B63" s="10"/>
      <c r="F63" s="10"/>
    </row>
    <row r="64" spans="1:6">
      <c r="A64" s="10"/>
      <c r="B64" s="10"/>
      <c r="F64" s="10"/>
    </row>
    <row r="65" spans="1:6">
      <c r="A65" s="10"/>
      <c r="B65" s="10"/>
      <c r="F65" s="10"/>
    </row>
    <row r="66" spans="1:6">
      <c r="A66" s="10"/>
      <c r="B66" s="10"/>
      <c r="F66" s="10"/>
    </row>
    <row r="67" spans="1:6">
      <c r="A67" s="10"/>
      <c r="B67" s="10"/>
      <c r="F67" s="10"/>
    </row>
    <row r="68" spans="1:6">
      <c r="A68" s="10"/>
      <c r="B68" s="10"/>
      <c r="F68" s="10"/>
    </row>
    <row r="69" spans="1:6">
      <c r="A69" s="10"/>
      <c r="B69" s="10"/>
      <c r="F69" s="10"/>
    </row>
    <row r="70" spans="1:6">
      <c r="A70" s="10"/>
      <c r="B70" s="10"/>
      <c r="F70" s="10"/>
    </row>
    <row r="71" spans="1:6">
      <c r="A71" s="10"/>
      <c r="B71" s="10"/>
      <c r="F71" s="10"/>
    </row>
    <row r="72" spans="1:6">
      <c r="A72" s="10"/>
      <c r="B72" s="10"/>
      <c r="F72" s="10"/>
    </row>
    <row r="73" spans="1:6">
      <c r="A73" s="10"/>
      <c r="B73" s="10"/>
      <c r="F73" s="10"/>
    </row>
    <row r="74" spans="1:6">
      <c r="A74" s="10"/>
      <c r="B74" s="10"/>
      <c r="F74" s="10"/>
    </row>
    <row r="75" spans="1:6">
      <c r="A75" s="10"/>
      <c r="B75" s="10"/>
      <c r="F75" s="10"/>
    </row>
    <row r="76" spans="1:6">
      <c r="A76" s="10"/>
      <c r="B76" s="10"/>
      <c r="F76" s="10"/>
    </row>
    <row r="77" spans="1:6">
      <c r="A77" s="10"/>
      <c r="B77" s="10"/>
      <c r="F77" s="10"/>
    </row>
    <row r="78" spans="1:6">
      <c r="A78" s="10"/>
      <c r="B78" s="10"/>
      <c r="F78" s="10"/>
    </row>
    <row r="79" spans="1:6">
      <c r="A79" s="10"/>
      <c r="B79" s="10"/>
      <c r="F79" s="10"/>
    </row>
    <row r="80" spans="1:6">
      <c r="A80" s="10"/>
      <c r="B80" s="10"/>
      <c r="F80" s="10"/>
    </row>
    <row r="81" spans="1:6">
      <c r="A81" s="10"/>
      <c r="B81" s="10"/>
      <c r="F81" s="10"/>
    </row>
    <row r="82" spans="1:6">
      <c r="A82" s="10"/>
      <c r="B82" s="10"/>
      <c r="F82" s="10"/>
    </row>
    <row r="83" spans="1:6">
      <c r="A83" s="10"/>
      <c r="B83" s="10"/>
      <c r="F83" s="10"/>
    </row>
    <row r="84" spans="1:6">
      <c r="A84" s="10"/>
      <c r="B84" s="10"/>
      <c r="F84" s="10"/>
    </row>
    <row r="85" spans="1:6">
      <c r="A85" s="10"/>
      <c r="B85" s="10"/>
      <c r="F85" s="10"/>
    </row>
    <row r="86" spans="1:6">
      <c r="A86" s="10"/>
      <c r="B86" s="10"/>
      <c r="F86" s="10"/>
    </row>
    <row r="87" spans="1:6">
      <c r="A87" s="10"/>
      <c r="B87" s="10"/>
      <c r="F87" s="10"/>
    </row>
    <row r="88" spans="1:6">
      <c r="A88" s="10"/>
      <c r="B88" s="10"/>
      <c r="F88" s="10"/>
    </row>
    <row r="89" spans="1:6">
      <c r="A89" s="10"/>
      <c r="B89" s="10"/>
      <c r="F89" s="10"/>
    </row>
    <row r="90" spans="1:6">
      <c r="A90" s="10"/>
      <c r="B90" s="10"/>
      <c r="F90" s="10"/>
    </row>
    <row r="91" spans="1:6">
      <c r="A91" s="10"/>
      <c r="B91" s="10"/>
      <c r="F91" s="10"/>
    </row>
    <row r="92" spans="1:6">
      <c r="A92" s="10"/>
      <c r="B92" s="10"/>
      <c r="F92" s="10"/>
    </row>
    <row r="93" spans="1:6">
      <c r="A93" s="10"/>
      <c r="B93" s="10"/>
      <c r="F93" s="10"/>
    </row>
    <row r="94" spans="1:6">
      <c r="A94" s="10"/>
      <c r="B94" s="10"/>
      <c r="F94" s="10"/>
    </row>
    <row r="95" spans="1:6">
      <c r="A95" s="10"/>
      <c r="B95" s="10"/>
      <c r="F95" s="10"/>
    </row>
    <row r="96" spans="1:6">
      <c r="A96" s="10"/>
      <c r="B96" s="10"/>
      <c r="F96" s="10"/>
    </row>
    <row r="97" spans="1:6">
      <c r="A97" s="10"/>
      <c r="B97" s="10"/>
      <c r="F97" s="10"/>
    </row>
    <row r="98" spans="1:6">
      <c r="A98" s="10"/>
      <c r="B98" s="10"/>
      <c r="F98" s="10"/>
    </row>
    <row r="99" spans="1:6">
      <c r="A99" s="10"/>
      <c r="B99" s="10"/>
      <c r="F99" s="10"/>
    </row>
    <row r="100" spans="1:6">
      <c r="A100" s="10"/>
      <c r="B100" s="10"/>
      <c r="F100" s="10"/>
    </row>
    <row r="101" spans="1:6">
      <c r="A101" s="10"/>
      <c r="B101" s="10"/>
      <c r="F101" s="10"/>
    </row>
    <row r="102" spans="1:6">
      <c r="A102" s="10"/>
      <c r="B102" s="10"/>
      <c r="F102" s="10"/>
    </row>
    <row r="103" spans="1:6">
      <c r="A103" s="10"/>
      <c r="B103" s="10"/>
      <c r="F103" s="10"/>
    </row>
    <row r="104" spans="1:6">
      <c r="A104" s="10"/>
      <c r="B104" s="10"/>
      <c r="F104" s="10"/>
    </row>
    <row r="105" spans="1:6">
      <c r="A105" s="10"/>
      <c r="B105" s="10"/>
      <c r="F105" s="10"/>
    </row>
    <row r="106" spans="1:6">
      <c r="A106" s="10"/>
      <c r="B106" s="10"/>
      <c r="F106" s="10"/>
    </row>
    <row r="107" spans="1:6">
      <c r="A107" s="10"/>
      <c r="B107" s="10"/>
      <c r="F107" s="10"/>
    </row>
    <row r="108" spans="1:6">
      <c r="A108" s="10"/>
      <c r="B108" s="10"/>
      <c r="F108" s="10"/>
    </row>
    <row r="109" spans="1:6">
      <c r="A109" s="10"/>
      <c r="B109" s="10"/>
      <c r="F109" s="10"/>
    </row>
    <row r="110" spans="1:6">
      <c r="A110" s="10"/>
      <c r="B110" s="10"/>
      <c r="F110" s="10"/>
    </row>
    <row r="111" spans="1:6">
      <c r="A111" s="10"/>
      <c r="B111" s="10"/>
      <c r="F111" s="10"/>
    </row>
    <row r="112" spans="1:6">
      <c r="A112" s="10"/>
      <c r="B112" s="10"/>
      <c r="F112" s="10"/>
    </row>
    <row r="113" spans="1:6">
      <c r="A113" s="10"/>
      <c r="B113" s="10"/>
      <c r="F113" s="10"/>
    </row>
    <row r="114" spans="1:6">
      <c r="A114" s="10"/>
      <c r="B114" s="10"/>
      <c r="F114" s="10"/>
    </row>
    <row r="115" spans="1:6">
      <c r="A115" s="10"/>
      <c r="B115" s="10"/>
      <c r="F115" s="10"/>
    </row>
    <row r="116" spans="1:6">
      <c r="A116" s="10"/>
      <c r="B116" s="10"/>
      <c r="F116" s="10"/>
    </row>
    <row r="117" spans="1:6">
      <c r="A117" s="10"/>
      <c r="B117" s="10"/>
      <c r="F117" s="10"/>
    </row>
    <row r="118" spans="1:6">
      <c r="A118" s="10"/>
      <c r="B118" s="10"/>
      <c r="F118" s="10"/>
    </row>
    <row r="119" spans="1:6">
      <c r="A119" s="10"/>
      <c r="B119" s="10"/>
      <c r="F119" s="10"/>
    </row>
    <row r="120" spans="1:6">
      <c r="A120" s="10"/>
      <c r="B120" s="10"/>
      <c r="F120" s="10"/>
    </row>
    <row r="121" spans="1:6">
      <c r="A121" s="10"/>
      <c r="B121" s="10"/>
      <c r="F121" s="10"/>
    </row>
    <row r="122" spans="1:6">
      <c r="A122" s="10"/>
      <c r="B122" s="10"/>
      <c r="F122" s="10"/>
    </row>
    <row r="123" spans="1:6">
      <c r="A123" s="10"/>
      <c r="B123" s="10"/>
      <c r="F123" s="10"/>
    </row>
    <row r="124" spans="1:6">
      <c r="A124" s="10"/>
      <c r="B124" s="10"/>
      <c r="F124" s="10"/>
    </row>
    <row r="125" spans="1:6">
      <c r="A125" s="10"/>
      <c r="B125" s="10"/>
      <c r="F125" s="10"/>
    </row>
    <row r="126" spans="1:6">
      <c r="A126" s="10"/>
      <c r="B126" s="10"/>
      <c r="F126" s="10"/>
    </row>
    <row r="127" spans="1:6">
      <c r="A127" s="10"/>
      <c r="B127" s="10"/>
      <c r="F127" s="10"/>
    </row>
    <row r="128" spans="1:6">
      <c r="A128" s="10"/>
      <c r="B128" s="10"/>
      <c r="F128" s="10"/>
    </row>
    <row r="129" spans="1:6">
      <c r="A129" s="10"/>
      <c r="B129" s="10"/>
      <c r="F129" s="10"/>
    </row>
    <row r="130" spans="1:6">
      <c r="A130" s="10"/>
      <c r="B130" s="10"/>
      <c r="F130" s="10"/>
    </row>
    <row r="131" spans="1:6">
      <c r="A131" s="10"/>
      <c r="B131" s="10"/>
      <c r="F131" s="10"/>
    </row>
    <row r="132" spans="1:6">
      <c r="A132" s="10"/>
      <c r="B132" s="10"/>
      <c r="F132" s="10"/>
    </row>
    <row r="133" spans="1:6">
      <c r="A133" s="10"/>
      <c r="B133" s="10"/>
      <c r="F133" s="10"/>
    </row>
    <row r="134" spans="1:6">
      <c r="A134" s="10"/>
      <c r="B134" s="10"/>
      <c r="F134" s="10"/>
    </row>
    <row r="135" spans="1:6">
      <c r="A135" s="10"/>
      <c r="B135" s="10"/>
      <c r="F135" s="10"/>
    </row>
    <row r="136" spans="1:6">
      <c r="A136" s="10"/>
      <c r="B136" s="10"/>
      <c r="F136" s="10"/>
    </row>
    <row r="137" spans="1:6">
      <c r="A137" s="10"/>
      <c r="B137" s="10"/>
      <c r="F137" s="10"/>
    </row>
    <row r="138" spans="1:6">
      <c r="A138" s="10"/>
      <c r="B138" s="10"/>
      <c r="F138" s="10"/>
    </row>
    <row r="139" spans="1:6">
      <c r="A139" s="10"/>
      <c r="B139" s="10"/>
      <c r="F139" s="10"/>
    </row>
    <row r="140" spans="1:6">
      <c r="A140" s="10"/>
      <c r="B140" s="10"/>
      <c r="F140" s="10"/>
    </row>
    <row r="141" spans="1:6">
      <c r="A141" s="10"/>
      <c r="B141" s="10"/>
      <c r="F141" s="10"/>
    </row>
    <row r="142" spans="1:6">
      <c r="A142" s="10"/>
      <c r="B142" s="10"/>
      <c r="F142" s="10"/>
    </row>
    <row r="143" spans="1:6">
      <c r="A143" s="10"/>
      <c r="B143" s="10"/>
      <c r="F143" s="10"/>
    </row>
    <row r="144" spans="1:6">
      <c r="A144" s="10"/>
      <c r="B144" s="10"/>
      <c r="F144" s="10"/>
    </row>
    <row r="145" spans="1:6">
      <c r="A145" s="10"/>
      <c r="B145" s="10"/>
      <c r="F145" s="10"/>
    </row>
    <row r="146" spans="1:6">
      <c r="A146" s="10"/>
      <c r="B146" s="10"/>
      <c r="F146" s="10"/>
    </row>
    <row r="147" spans="1:6">
      <c r="A147" s="10"/>
      <c r="B147" s="10"/>
      <c r="F147" s="10"/>
    </row>
    <row r="148" spans="1:6">
      <c r="A148" s="10"/>
      <c r="B148" s="10"/>
      <c r="F148" s="10"/>
    </row>
    <row r="149" spans="1:6">
      <c r="A149" s="10"/>
      <c r="B149" s="10"/>
      <c r="F149" s="10"/>
    </row>
    <row r="150" spans="1:6">
      <c r="A150" s="10"/>
      <c r="B150" s="10"/>
      <c r="F150" s="10"/>
    </row>
    <row r="151" spans="1:6">
      <c r="A151" s="10"/>
      <c r="B151" s="10"/>
      <c r="F151" s="10"/>
    </row>
    <row r="152" spans="1:6">
      <c r="A152" s="10"/>
      <c r="B152" s="10"/>
      <c r="F152" s="10"/>
    </row>
    <row r="153" spans="1:6">
      <c r="A153" s="10"/>
      <c r="B153" s="10"/>
      <c r="F153" s="10"/>
    </row>
    <row r="154" spans="1:6">
      <c r="A154" s="10"/>
      <c r="B154" s="10"/>
      <c r="F154" s="10"/>
    </row>
    <row r="155" spans="1:6">
      <c r="A155" s="10"/>
      <c r="B155" s="10"/>
      <c r="F155" s="10"/>
    </row>
    <row r="156" spans="1:6">
      <c r="A156" s="10"/>
      <c r="B156" s="10"/>
      <c r="F156" s="10"/>
    </row>
    <row r="157" spans="1:6">
      <c r="A157" s="10"/>
      <c r="B157" s="10"/>
      <c r="F157" s="10"/>
    </row>
    <row r="158" spans="1:6">
      <c r="A158" s="10"/>
      <c r="B158" s="10"/>
      <c r="F158" s="10"/>
    </row>
    <row r="159" spans="1:6">
      <c r="A159" s="10"/>
      <c r="B159" s="10"/>
      <c r="F159" s="10"/>
    </row>
    <row r="160" spans="1:6">
      <c r="A160" s="10"/>
      <c r="B160" s="10"/>
      <c r="F160" s="10"/>
    </row>
    <row r="161" spans="1:6">
      <c r="A161" s="10"/>
      <c r="B161" s="10"/>
      <c r="F161" s="10"/>
    </row>
    <row r="162" spans="1:6">
      <c r="A162" s="10"/>
      <c r="B162" s="10"/>
      <c r="F162" s="10"/>
    </row>
    <row r="163" spans="1:6">
      <c r="A163" s="10"/>
      <c r="B163" s="10"/>
      <c r="F163" s="10"/>
    </row>
    <row r="164" spans="1:6">
      <c r="A164" s="10"/>
      <c r="B164" s="10"/>
      <c r="F164" s="10"/>
    </row>
    <row r="165" spans="1:6">
      <c r="A165" s="10"/>
      <c r="B165" s="10"/>
      <c r="F165" s="10"/>
    </row>
    <row r="166" spans="1:6">
      <c r="A166" s="10"/>
      <c r="B166" s="10"/>
      <c r="F166" s="10"/>
    </row>
    <row r="167" spans="1:6">
      <c r="A167" s="10"/>
      <c r="B167" s="10"/>
      <c r="F167" s="10"/>
    </row>
    <row r="168" spans="1:6">
      <c r="A168" s="10"/>
      <c r="B168" s="10"/>
      <c r="F168" s="10"/>
    </row>
    <row r="169" spans="1:6">
      <c r="A169" s="10"/>
      <c r="B169" s="10"/>
      <c r="F169" s="10"/>
    </row>
    <row r="170" spans="1:6">
      <c r="A170" s="10"/>
      <c r="B170" s="10"/>
      <c r="F170" s="10"/>
    </row>
    <row r="171" spans="1:6">
      <c r="A171" s="10"/>
      <c r="B171" s="10"/>
      <c r="F171" s="10"/>
    </row>
    <row r="172" spans="1:6">
      <c r="A172" s="10"/>
      <c r="B172" s="10"/>
      <c r="F172" s="10"/>
    </row>
    <row r="173" spans="1:6">
      <c r="A173" s="10"/>
      <c r="B173" s="10"/>
      <c r="F173" s="10"/>
    </row>
    <row r="174" spans="1:6">
      <c r="A174" s="10"/>
      <c r="B174" s="10"/>
      <c r="F174" s="10"/>
    </row>
    <row r="175" spans="1:6">
      <c r="A175" s="10"/>
      <c r="B175" s="10"/>
      <c r="F175" s="10"/>
    </row>
    <row r="176" spans="1:6">
      <c r="A176" s="10"/>
      <c r="B176" s="10"/>
      <c r="F176" s="10"/>
    </row>
    <row r="177" spans="1:6">
      <c r="A177" s="10"/>
      <c r="B177" s="10"/>
      <c r="F177" s="10"/>
    </row>
    <row r="178" spans="1:6">
      <c r="A178" s="10"/>
      <c r="B178" s="10"/>
      <c r="F178" s="10"/>
    </row>
    <row r="179" spans="1:6">
      <c r="A179" s="10"/>
      <c r="B179" s="10"/>
      <c r="F179" s="10"/>
    </row>
    <row r="180" spans="1:6">
      <c r="A180" s="10"/>
      <c r="B180" s="10"/>
      <c r="F180" s="10"/>
    </row>
    <row r="181" spans="1:6">
      <c r="A181" s="10"/>
      <c r="B181" s="10"/>
      <c r="F181" s="10"/>
    </row>
    <row r="182" spans="1:6">
      <c r="A182" s="10"/>
      <c r="B182" s="10"/>
      <c r="F182" s="10"/>
    </row>
  </sheetData>
  <phoneticPr fontId="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heet9"/>
  <dimension ref="A1:E160"/>
  <sheetViews>
    <sheetView workbookViewId="0">
      <selection activeCell="A2" sqref="A2:A160"/>
    </sheetView>
  </sheetViews>
  <sheetFormatPr defaultRowHeight="14.5"/>
  <cols>
    <col min="1" max="1" width="33.1796875" bestFit="1" customWidth="1"/>
  </cols>
  <sheetData>
    <row r="1" spans="1:5">
      <c r="A1" s="10" t="s">
        <v>877</v>
      </c>
      <c r="B1" t="str">
        <f>DNBS4AShortTermDynamicLiquidity!D14</f>
        <v>1. Increase in loans &amp; Advances</v>
      </c>
      <c r="C1" t="str">
        <f>DNBS4AShortTermDynamicLiquidity!D13</f>
        <v>A. OUTFLOWS</v>
      </c>
      <c r="D1">
        <v>0</v>
      </c>
      <c r="E1">
        <v>0</v>
      </c>
    </row>
    <row r="2" spans="1:5">
      <c r="A2" s="10" t="s">
        <v>877</v>
      </c>
      <c r="B2" t="str">
        <f>DNBS4AShortTermDynamicLiquidity!D19</f>
        <v>2. Net increase in investments</v>
      </c>
      <c r="C2" t="str">
        <f>DNBS4AShortTermDynamicLiquidity!D13</f>
        <v>A. OUTFLOWS</v>
      </c>
      <c r="D2">
        <v>0</v>
      </c>
      <c r="E2">
        <v>0</v>
      </c>
    </row>
    <row r="3" spans="1:5">
      <c r="A3" s="10" t="s">
        <v>877</v>
      </c>
      <c r="B3" t="str">
        <f>DNBS4AShortTermDynamicLiquidity!D30</f>
        <v>3. Net decrease in public deposits, ICDs</v>
      </c>
      <c r="C3" t="str">
        <f>DNBS4AShortTermDynamicLiquidity!D13</f>
        <v>A. OUTFLOWS</v>
      </c>
      <c r="D3">
        <v>0</v>
      </c>
      <c r="E3">
        <v>0</v>
      </c>
    </row>
    <row r="4" spans="1:5">
      <c r="A4" s="10" t="s">
        <v>877</v>
      </c>
      <c r="B4" t="str">
        <f>DNBS4AShortTermDynamicLiquidity!D31</f>
        <v>4. Net decrease in borrowings from  various sources/net increase in market lending</v>
      </c>
      <c r="C4" t="str">
        <f>DNBS4AShortTermDynamicLiquidity!D13</f>
        <v>A. OUTFLOWS</v>
      </c>
      <c r="D4">
        <v>0</v>
      </c>
      <c r="E4">
        <v>0</v>
      </c>
    </row>
    <row r="5" spans="1:5">
      <c r="A5" s="10" t="s">
        <v>877</v>
      </c>
      <c r="B5" t="str">
        <f>DNBS4AShortTermDynamicLiquidity!D32</f>
        <v>5. Security Finance Transactions (As per Residual Maturity of Transactions)</v>
      </c>
      <c r="C5" t="str">
        <f>DNBS4AShortTermDynamicLiquidity!D13</f>
        <v>A. OUTFLOWS</v>
      </c>
      <c r="D5">
        <v>0</v>
      </c>
      <c r="E5">
        <v>0</v>
      </c>
    </row>
    <row r="6" spans="1:5">
      <c r="A6" s="10" t="s">
        <v>877</v>
      </c>
      <c r="B6" t="str">
        <f>DNBS4AShortTermDynamicLiquidity!D37</f>
        <v>6. Other outflows</v>
      </c>
      <c r="C6" t="str">
        <f>DNBS4AShortTermDynamicLiquidity!D13</f>
        <v>A. OUTFLOWS</v>
      </c>
      <c r="D6">
        <v>0</v>
      </c>
      <c r="E6">
        <v>0</v>
      </c>
    </row>
    <row r="7" spans="1:5">
      <c r="A7" s="10" t="s">
        <v>877</v>
      </c>
      <c r="B7" t="str">
        <f>DNBS4AShortTermDynamicLiquidity!D38</f>
        <v>7. Total Outflow on account of OBS items (OO)(Details to be given in below table )</v>
      </c>
      <c r="C7" t="str">
        <f>DNBS4AShortTermDynamicLiquidity!D13</f>
        <v>A. OUTFLOWS</v>
      </c>
      <c r="D7">
        <v>0</v>
      </c>
      <c r="E7">
        <v>0</v>
      </c>
    </row>
    <row r="8" spans="1:5">
      <c r="A8" s="10" t="s">
        <v>877</v>
      </c>
      <c r="B8" t="str">
        <f>DNBS4AShortTermDynamicLiquidity!D39</f>
        <v>TOTAL OUTFLOWS (A) (1+2+3+4+5+6+7)</v>
      </c>
      <c r="C8" t="str">
        <f>DNBS4AShortTermDynamicLiquidity!D13</f>
        <v>A. OUTFLOWS</v>
      </c>
      <c r="D8">
        <v>0</v>
      </c>
      <c r="E8">
        <v>0</v>
      </c>
    </row>
    <row r="9" spans="1:5">
      <c r="A9" s="10" t="s">
        <v>877</v>
      </c>
      <c r="B9" t="str">
        <f>DNBS4AShortTermDynamicLiquidity!D15</f>
        <v xml:space="preserve">(i) Term Loans </v>
      </c>
      <c r="C9" t="str">
        <f>DNBS4AShortTermDynamicLiquidity!D14</f>
        <v>1. Increase in loans &amp; Advances</v>
      </c>
      <c r="D9">
        <v>0</v>
      </c>
      <c r="E9">
        <v>0</v>
      </c>
    </row>
    <row r="10" spans="1:5">
      <c r="A10" s="10" t="s">
        <v>877</v>
      </c>
      <c r="B10" t="str">
        <f>DNBS4AShortTermDynamicLiquidity!D16</f>
        <v>(ii) Working Capital (WC)</v>
      </c>
      <c r="C10" t="str">
        <f>DNBS4AShortTermDynamicLiquidity!D14</f>
        <v>1. Increase in loans &amp; Advances</v>
      </c>
      <c r="D10">
        <v>0</v>
      </c>
      <c r="E10">
        <v>0</v>
      </c>
    </row>
    <row r="11" spans="1:5">
      <c r="A11" s="10" t="s">
        <v>877</v>
      </c>
      <c r="B11" t="str">
        <f>DNBS4AShortTermDynamicLiquidity!D20</f>
        <v>(i) Equity Shares</v>
      </c>
      <c r="C11" t="str">
        <f>DNBS4AShortTermDynamicLiquidity!D19</f>
        <v>2. Net increase in investments</v>
      </c>
      <c r="D11">
        <v>0</v>
      </c>
      <c r="E11">
        <v>0</v>
      </c>
    </row>
    <row r="12" spans="1:5">
      <c r="A12" s="10" t="s">
        <v>877</v>
      </c>
      <c r="B12" t="str">
        <f>DNBS4AShortTermDynamicLiquidity!D21</f>
        <v>(ii) Convertible Preference Shares</v>
      </c>
      <c r="C12" t="str">
        <f>DNBS4AShortTermDynamicLiquidity!D19</f>
        <v>2. Net increase in investments</v>
      </c>
      <c r="D12">
        <v>0</v>
      </c>
      <c r="E12">
        <v>0</v>
      </c>
    </row>
    <row r="13" spans="1:5">
      <c r="A13" s="10" t="s">
        <v>877</v>
      </c>
      <c r="B13" t="str">
        <f>DNBS4AShortTermDynamicLiquidity!D22</f>
        <v>(iii) Non-Redeemable / Perpetual Preference Shares</v>
      </c>
      <c r="C13" t="str">
        <f>DNBS4AShortTermDynamicLiquidity!D19</f>
        <v>2. Net increase in investments</v>
      </c>
      <c r="D13">
        <v>0</v>
      </c>
      <c r="E13">
        <v>0</v>
      </c>
    </row>
    <row r="14" spans="1:5">
      <c r="A14" s="10" t="s">
        <v>877</v>
      </c>
      <c r="B14" t="str">
        <f>DNBS4AShortTermDynamicLiquidity!D23</f>
        <v>(iv) Shares of Subsidiaries</v>
      </c>
      <c r="C14" t="str">
        <f>DNBS4AShortTermDynamicLiquidity!D19</f>
        <v>2. Net increase in investments</v>
      </c>
      <c r="D14">
        <v>0</v>
      </c>
      <c r="E14">
        <v>0</v>
      </c>
    </row>
    <row r="15" spans="1:5">
      <c r="A15" s="10" t="s">
        <v>877</v>
      </c>
      <c r="B15" t="str">
        <f>DNBS4AShortTermDynamicLiquidity!D24</f>
        <v>(v) In shares of Joint Ventures</v>
      </c>
      <c r="C15" t="str">
        <f>DNBS4AShortTermDynamicLiquidity!D19</f>
        <v>2. Net increase in investments</v>
      </c>
      <c r="D15">
        <v>0</v>
      </c>
      <c r="E15">
        <v>0</v>
      </c>
    </row>
    <row r="16" spans="1:5">
      <c r="A16" s="10" t="s">
        <v>877</v>
      </c>
      <c r="B16" t="str">
        <f>DNBS4AShortTermDynamicLiquidity!D25</f>
        <v>(vi) Bonds</v>
      </c>
      <c r="C16" t="str">
        <f>DNBS4AShortTermDynamicLiquidity!D19</f>
        <v>2. Net increase in investments</v>
      </c>
      <c r="D16">
        <v>0</v>
      </c>
      <c r="E16">
        <v>0</v>
      </c>
    </row>
    <row r="17" spans="1:5">
      <c r="A17" s="10" t="s">
        <v>877</v>
      </c>
      <c r="B17" t="str">
        <f>DNBS4AShortTermDynamicLiquidity!D26</f>
        <v xml:space="preserve">(vii) Debentures </v>
      </c>
      <c r="C17" t="str">
        <f>DNBS4AShortTermDynamicLiquidity!D19</f>
        <v>2. Net increase in investments</v>
      </c>
      <c r="D17">
        <v>0</v>
      </c>
      <c r="E17">
        <v>0</v>
      </c>
    </row>
    <row r="18" spans="1:5">
      <c r="A18" s="10" t="s">
        <v>877</v>
      </c>
      <c r="B18" t="str">
        <f>DNBS4AShortTermDynamicLiquidity!D27</f>
        <v>(viii) Govt./approved securities</v>
      </c>
      <c r="C18" t="str">
        <f>DNBS4AShortTermDynamicLiquidity!D19</f>
        <v>2. Net increase in investments</v>
      </c>
      <c r="D18">
        <v>0</v>
      </c>
      <c r="E18">
        <v>0</v>
      </c>
    </row>
    <row r="19" spans="1:5">
      <c r="A19" s="10" t="s">
        <v>877</v>
      </c>
      <c r="B19" t="str">
        <f>DNBS4AShortTermDynamicLiquidity!D28</f>
        <v>(ix) In Open ended Mutual Funds</v>
      </c>
      <c r="C19" t="str">
        <f>DNBS4AShortTermDynamicLiquidity!D19</f>
        <v>2. Net increase in investments</v>
      </c>
      <c r="D19">
        <v>0</v>
      </c>
      <c r="E19">
        <v>0</v>
      </c>
    </row>
    <row r="20" spans="1:5">
      <c r="A20" s="10" t="s">
        <v>877</v>
      </c>
      <c r="B20" t="str">
        <f>DNBS4AShortTermDynamicLiquidity!D29</f>
        <v xml:space="preserve"> (x) Others (Please Specify) </v>
      </c>
      <c r="C20" t="str">
        <f>DNBS4AShortTermDynamicLiquidity!D19</f>
        <v>2. Net increase in investments</v>
      </c>
      <c r="D20">
        <v>0</v>
      </c>
      <c r="E20">
        <v>0</v>
      </c>
    </row>
    <row r="21" spans="1:5">
      <c r="A21" s="10" t="s">
        <v>877</v>
      </c>
      <c r="B21" t="str">
        <f>DNBS4AShortTermDynamicLiquidity!D33</f>
        <v>a) Repo (As per residual maturity)</v>
      </c>
      <c r="C21" t="str">
        <f>DNBS4AShortTermDynamicLiquidity!D32</f>
        <v>5. Security Finance Transactions (As per Residual Maturity of Transactions)</v>
      </c>
      <c r="D21">
        <v>0</v>
      </c>
      <c r="E21">
        <v>0</v>
      </c>
    </row>
    <row r="22" spans="1:5">
      <c r="A22" s="10" t="s">
        <v>877</v>
      </c>
      <c r="B22" t="str">
        <f>DNBS4AShortTermDynamicLiquidity!D34</f>
        <v>b) Reverse Repo (As per residual maturity)</v>
      </c>
      <c r="C22" t="str">
        <f>DNBS4AShortTermDynamicLiquidity!D32</f>
        <v>5. Security Finance Transactions (As per Residual Maturity of Transactions)</v>
      </c>
      <c r="D22">
        <v>0</v>
      </c>
      <c r="E22">
        <v>0</v>
      </c>
    </row>
    <row r="23" spans="1:5">
      <c r="A23" s="10" t="s">
        <v>877</v>
      </c>
      <c r="B23" t="str">
        <f>DNBS4AShortTermDynamicLiquidity!D35</f>
        <v>c) CBLO (As per residual maturity)</v>
      </c>
      <c r="C23" t="str">
        <f>DNBS4AShortTermDynamicLiquidity!D32</f>
        <v>5. Security Finance Transactions (As per Residual Maturity of Transactions)</v>
      </c>
      <c r="D23">
        <v>0</v>
      </c>
      <c r="E23">
        <v>0</v>
      </c>
    </row>
    <row r="24" spans="1:5">
      <c r="A24" s="10" t="s">
        <v>877</v>
      </c>
      <c r="B24" t="str">
        <f>DNBS4AShortTermDynamicLiquidity!D36</f>
        <v xml:space="preserve">d) Others (Please Specify) </v>
      </c>
      <c r="C24" t="str">
        <f>DNBS4AShortTermDynamicLiquidity!D32</f>
        <v>5. Security Finance Transactions (As per Residual Maturity of Transactions)</v>
      </c>
      <c r="D24">
        <v>0</v>
      </c>
      <c r="E24">
        <v>0</v>
      </c>
    </row>
    <row r="25" spans="1:5">
      <c r="A25" s="10" t="s">
        <v>877</v>
      </c>
      <c r="B25" t="str">
        <f>DNBS4AShortTermDynamicLiquidity!D41</f>
        <v>1. Net cash position</v>
      </c>
      <c r="C25" t="str">
        <f>DNBS4AShortTermDynamicLiquidity!D40</f>
        <v>B. INFLOWS</v>
      </c>
      <c r="D25">
        <v>0</v>
      </c>
      <c r="E25">
        <v>0</v>
      </c>
    </row>
    <row r="26" spans="1:5">
      <c r="A26" s="10" t="s">
        <v>877</v>
      </c>
      <c r="B26" t="str">
        <f>DNBS4AShortTermDynamicLiquidity!D42</f>
        <v>2. Net Increase in Capital (i+ii+iii)</v>
      </c>
      <c r="C26" t="str">
        <f>DNBS4AShortTermDynamicLiquidity!D40</f>
        <v>B. INFLOWS</v>
      </c>
      <c r="D26">
        <v>0</v>
      </c>
      <c r="E26">
        <v>0</v>
      </c>
    </row>
    <row r="27" spans="1:5">
      <c r="A27" s="10" t="s">
        <v>877</v>
      </c>
      <c r="B27" t="str">
        <f>DNBS4AShortTermDynamicLiquidity!D46</f>
        <v>3. Reserves &amp; Surplus (i+ii+iii+iv+v+vi+vii +viii+ix+x+xi+xii+xiii)</v>
      </c>
      <c r="C27" t="str">
        <f>DNBS4AShortTermDynamicLiquidity!D40</f>
        <v>B. INFLOWS</v>
      </c>
      <c r="D27">
        <v>0</v>
      </c>
      <c r="E27">
        <v>0</v>
      </c>
    </row>
    <row r="28" spans="1:5">
      <c r="A28" s="10" t="s">
        <v>877</v>
      </c>
      <c r="B28" t="str">
        <f>DNBS4AShortTermDynamicLiquidity!D62</f>
        <v>4. Net increase in deposits</v>
      </c>
      <c r="C28" t="str">
        <f>DNBS4AShortTermDynamicLiquidity!D40</f>
        <v>B. INFLOWS</v>
      </c>
      <c r="D28">
        <v>0</v>
      </c>
      <c r="E28">
        <v>0</v>
      </c>
    </row>
    <row r="29" spans="1:5">
      <c r="A29" s="10" t="s">
        <v>877</v>
      </c>
      <c r="B29" t="str">
        <f>DNBS4AShortTermDynamicLiquidity!D63</f>
        <v>5. Interest inflow on investments</v>
      </c>
      <c r="C29" t="str">
        <f>DNBS4AShortTermDynamicLiquidity!D40</f>
        <v>B. INFLOWS</v>
      </c>
      <c r="D29">
        <v>0</v>
      </c>
      <c r="E29">
        <v>0</v>
      </c>
    </row>
    <row r="30" spans="1:5">
      <c r="A30" s="10" t="s">
        <v>877</v>
      </c>
      <c r="B30" t="str">
        <f>DNBS4AShortTermDynamicLiquidity!D64</f>
        <v>6. Interest inflow on performing Advances</v>
      </c>
      <c r="C30" t="str">
        <f>DNBS4AShortTermDynamicLiquidity!D40</f>
        <v>B. INFLOWS</v>
      </c>
      <c r="D30">
        <v>0</v>
      </c>
      <c r="E30">
        <v>0</v>
      </c>
    </row>
    <row r="31" spans="1:5">
      <c r="A31" s="10" t="s">
        <v>877</v>
      </c>
      <c r="B31" t="str">
        <f>DNBS4AShortTermDynamicLiquidity!D65</f>
        <v>7. Net increase in borrowings from various sources</v>
      </c>
      <c r="C31" t="str">
        <f>DNBS4AShortTermDynamicLiquidity!D40</f>
        <v>B. INFLOWS</v>
      </c>
      <c r="D31">
        <v>0</v>
      </c>
      <c r="E31">
        <v>0</v>
      </c>
    </row>
    <row r="32" spans="1:5">
      <c r="A32" s="10" t="s">
        <v>877</v>
      </c>
      <c r="B32" t="str">
        <f>DNBS4AShortTermDynamicLiquidity!D84</f>
        <v>8. Other inflows (Please Specify)</v>
      </c>
      <c r="C32" t="str">
        <f>DNBS4AShortTermDynamicLiquidity!D40</f>
        <v>B. INFLOWS</v>
      </c>
      <c r="D32">
        <v>0</v>
      </c>
      <c r="E32">
        <v>0</v>
      </c>
    </row>
    <row r="33" spans="1:5">
      <c r="A33" s="10" t="s">
        <v>877</v>
      </c>
      <c r="B33" t="str">
        <f>DNBS4AShortTermDynamicLiquidity!D85</f>
        <v>9. Total Inflow on account of OBS items (OI)(Details to be given in table below)</v>
      </c>
      <c r="C33" t="str">
        <f>DNBS4AShortTermDynamicLiquidity!D40</f>
        <v>B. INFLOWS</v>
      </c>
      <c r="D33">
        <v>0</v>
      </c>
      <c r="E33">
        <v>0</v>
      </c>
    </row>
    <row r="34" spans="1:5">
      <c r="A34" s="10" t="s">
        <v>877</v>
      </c>
      <c r="B34" t="str">
        <f>DNBS4AShortTermDynamicLiquidity!D86</f>
        <v>TOTAL INFLOWS (B) ( 1 to 9)</v>
      </c>
      <c r="C34" t="str">
        <f>DNBS4AShortTermDynamicLiquidity!D40</f>
        <v>B. INFLOWS</v>
      </c>
      <c r="D34">
        <v>0</v>
      </c>
      <c r="E34">
        <v>0</v>
      </c>
    </row>
    <row r="35" spans="1:5">
      <c r="A35" s="10" t="s">
        <v>877</v>
      </c>
      <c r="B35" t="str">
        <f>DNBS4AShortTermDynamicLiquidity!D43</f>
        <v xml:space="preserve">(i) Equity Paid-Up Capital </v>
      </c>
      <c r="C35" t="str">
        <f>DNBS4AShortTermDynamicLiquidity!D42</f>
        <v>2. Net Increase in Capital (i+ii+iii)</v>
      </c>
      <c r="D35">
        <v>0</v>
      </c>
      <c r="E35">
        <v>0</v>
      </c>
    </row>
    <row r="36" spans="1:5">
      <c r="A36" s="10" t="s">
        <v>877</v>
      </c>
      <c r="B36" t="str">
        <f>DNBS4AShortTermDynamicLiquidity!D44</f>
        <v>(ii) Compulsorily Convertible Preference Shares</v>
      </c>
      <c r="C36" t="str">
        <f>DNBS4AShortTermDynamicLiquidity!D42</f>
        <v>2. Net Increase in Capital (i+ii+iii)</v>
      </c>
      <c r="D36">
        <v>0</v>
      </c>
      <c r="E36">
        <v>0</v>
      </c>
    </row>
    <row r="37" spans="1:5">
      <c r="A37" s="10" t="s">
        <v>877</v>
      </c>
      <c r="B37" t="str">
        <f>DNBS4AShortTermDynamicLiquidity!D45</f>
        <v xml:space="preserve">(iii) Other Preference Shares </v>
      </c>
      <c r="C37" t="str">
        <f>DNBS4AShortTermDynamicLiquidity!D42</f>
        <v>2. Net Increase in Capital (i+ii+iii)</v>
      </c>
      <c r="D37">
        <v>0</v>
      </c>
      <c r="E37">
        <v>0</v>
      </c>
    </row>
    <row r="38" spans="1:5">
      <c r="A38" s="10" t="s">
        <v>877</v>
      </c>
      <c r="B38" t="str">
        <f>DNBS4AShortTermDynamicLiquidity!D47</f>
        <v>(i) Share Premium Account</v>
      </c>
      <c r="C38" t="str">
        <f>DNBS4AShortTermDynamicLiquidity!D46</f>
        <v>3. Reserves &amp; Surplus (i+ii+iii+iv+v+vi+vii +viii+ix+x+xi+xii+xiii)</v>
      </c>
      <c r="D38">
        <v>0</v>
      </c>
      <c r="E38">
        <v>0</v>
      </c>
    </row>
    <row r="39" spans="1:5">
      <c r="A39" s="10" t="s">
        <v>877</v>
      </c>
      <c r="B39" t="str">
        <f>DNBS4AShortTermDynamicLiquidity!D48</f>
        <v>(ii) General Reserves</v>
      </c>
      <c r="C39" t="str">
        <f>DNBS4AShortTermDynamicLiquidity!D46</f>
        <v>3. Reserves &amp; Surplus (i+ii+iii+iv+v+vi+vii +viii+ix+x+xi+xii+xiii)</v>
      </c>
      <c r="D39">
        <v>0</v>
      </c>
      <c r="E39">
        <v>0</v>
      </c>
    </row>
    <row r="40" spans="1:5">
      <c r="A40" s="10" t="s">
        <v>877</v>
      </c>
      <c r="B40" t="str">
        <f>DNBS4AShortTermDynamicLiquidity!D49</f>
        <v>(iii) Statutory/Special Reserve (Section 45-IC reserve to be shown separately below item no.(vii))</v>
      </c>
      <c r="C40" t="str">
        <f>DNBS4AShortTermDynamicLiquidity!D46</f>
        <v>3. Reserves &amp; Surplus (i+ii+iii+iv+v+vi+vii +viii+ix+x+xi+xii+xiii)</v>
      </c>
      <c r="D40">
        <v>0</v>
      </c>
      <c r="E40">
        <v>0</v>
      </c>
    </row>
    <row r="41" spans="1:5">
      <c r="A41" s="10" t="s">
        <v>877</v>
      </c>
      <c r="B41" t="str">
        <f>DNBS4AShortTermDynamicLiquidity!D50</f>
        <v>(iv) Reserves under Sec 45-IC of RBI Act 1934</v>
      </c>
      <c r="C41" t="str">
        <f>DNBS4AShortTermDynamicLiquidity!D46</f>
        <v>3. Reserves &amp; Surplus (i+ii+iii+iv+v+vi+vii +viii+ix+x+xi+xii+xiii)</v>
      </c>
      <c r="D41">
        <v>0</v>
      </c>
      <c r="E41">
        <v>0</v>
      </c>
    </row>
    <row r="42" spans="1:5">
      <c r="A42" s="10" t="s">
        <v>877</v>
      </c>
      <c r="B42" t="str">
        <f>DNBS4AShortTermDynamicLiquidity!D51</f>
        <v>(v) Capital Redemption Reserve</v>
      </c>
      <c r="C42" t="str">
        <f>DNBS4AShortTermDynamicLiquidity!D46</f>
        <v>3. Reserves &amp; Surplus (i+ii+iii+iv+v+vi+vii +viii+ix+x+xi+xii+xiii)</v>
      </c>
      <c r="D42">
        <v>0</v>
      </c>
      <c r="E42">
        <v>0</v>
      </c>
    </row>
    <row r="43" spans="1:5">
      <c r="A43" s="10" t="s">
        <v>877</v>
      </c>
      <c r="B43" t="str">
        <f>DNBS4AShortTermDynamicLiquidity!D52</f>
        <v>(vi) Debenture Redemption Reserve</v>
      </c>
      <c r="C43" t="str">
        <f>DNBS4AShortTermDynamicLiquidity!D46</f>
        <v>3. Reserves &amp; Surplus (i+ii+iii+iv+v+vi+vii +viii+ix+x+xi+xii+xiii)</v>
      </c>
      <c r="D43">
        <v>0</v>
      </c>
      <c r="E43">
        <v>0</v>
      </c>
    </row>
    <row r="44" spans="1:5">
      <c r="A44" s="10" t="s">
        <v>877</v>
      </c>
      <c r="B44" t="str">
        <f>DNBS4AShortTermDynamicLiquidity!D53</f>
        <v>(vii) Other Capital Reserves</v>
      </c>
      <c r="C44" t="str">
        <f>DNBS4AShortTermDynamicLiquidity!D46</f>
        <v>3. Reserves &amp; Surplus (i+ii+iii+iv+v+vi+vii +viii+ix+x+xi+xii+xiii)</v>
      </c>
      <c r="D44">
        <v>0</v>
      </c>
      <c r="E44">
        <v>0</v>
      </c>
    </row>
    <row r="45" spans="1:5">
      <c r="A45" s="10" t="s">
        <v>877</v>
      </c>
      <c r="B45" t="str">
        <f>DNBS4AShortTermDynamicLiquidity!D54</f>
        <v>(viii) Other Revenue Reserves</v>
      </c>
      <c r="C45" t="str">
        <f>DNBS4AShortTermDynamicLiquidity!D46</f>
        <v>3. Reserves &amp; Surplus (i+ii+iii+iv+v+vi+vii +viii+ix+x+xi+xii+xiii)</v>
      </c>
      <c r="D45">
        <v>0</v>
      </c>
      <c r="E45">
        <v>0</v>
      </c>
    </row>
    <row r="46" spans="1:5">
      <c r="A46" s="10" t="s">
        <v>877</v>
      </c>
      <c r="B46" t="str">
        <f>DNBS4AShortTermDynamicLiquidity!D55</f>
        <v>(ix) Investment Fluctuation Reserves/ Investment Reserves</v>
      </c>
      <c r="C46" t="str">
        <f>DNBS4AShortTermDynamicLiquidity!D46</f>
        <v>3. Reserves &amp; Surplus (i+ii+iii+iv+v+vi+vii +viii+ix+x+xi+xii+xiii)</v>
      </c>
      <c r="D46">
        <v>0</v>
      </c>
      <c r="E46">
        <v>0</v>
      </c>
    </row>
    <row r="47" spans="1:5">
      <c r="A47" s="10" t="s">
        <v>877</v>
      </c>
      <c r="B47" t="str">
        <f>DNBS4AShortTermDynamicLiquidity!D56</f>
        <v>(x) Revaluation Reserves</v>
      </c>
      <c r="C47" t="str">
        <f>DNBS4AShortTermDynamicLiquidity!D46</f>
        <v>3. Reserves &amp; Surplus (i+ii+iii+iv+v+vi+vii +viii+ix+x+xi+xii+xiii)</v>
      </c>
      <c r="D47">
        <v>0</v>
      </c>
      <c r="E47">
        <v>0</v>
      </c>
    </row>
    <row r="48" spans="1:5">
      <c r="A48" s="10" t="s">
        <v>877</v>
      </c>
      <c r="B48" t="str">
        <f>DNBS4AShortTermDynamicLiquidity!D59</f>
        <v>(xi) Share Application Money Pending Allotment</v>
      </c>
      <c r="C48" t="str">
        <f>DNBS4AShortTermDynamicLiquidity!D46</f>
        <v>3. Reserves &amp; Surplus (i+ii+iii+iv+v+vi+vii +viii+ix+x+xi+xii+xiii)</v>
      </c>
      <c r="D48">
        <v>0</v>
      </c>
      <c r="E48">
        <v>0</v>
      </c>
    </row>
    <row r="49" spans="1:5">
      <c r="A49" s="10" t="s">
        <v>877</v>
      </c>
      <c r="B49" t="str">
        <f>DNBS4AShortTermDynamicLiquidity!D60</f>
        <v>(xii) Others (Please mention)</v>
      </c>
      <c r="C49" t="str">
        <f>DNBS4AShortTermDynamicLiquidity!D46</f>
        <v>3. Reserves &amp; Surplus (i+ii+iii+iv+v+vi+vii +viii+ix+x+xi+xii+xiii)</v>
      </c>
      <c r="D49">
        <v>0</v>
      </c>
      <c r="E49">
        <v>0</v>
      </c>
    </row>
    <row r="50" spans="1:5">
      <c r="A50" s="10" t="s">
        <v>877</v>
      </c>
      <c r="B50" t="str">
        <f>DNBS4AShortTermDynamicLiquidity!D61</f>
        <v>(xiii) Balance of profit and loss account</v>
      </c>
      <c r="C50" t="str">
        <f>DNBS4AShortTermDynamicLiquidity!D46</f>
        <v>3. Reserves &amp; Surplus (i+ii+iii+iv+v+vi+vii +viii+ix+x+xi+xii+xiii)</v>
      </c>
      <c r="D50">
        <v>0</v>
      </c>
      <c r="E50">
        <v>0</v>
      </c>
    </row>
    <row r="51" spans="1:5">
      <c r="A51" s="10" t="s">
        <v>877</v>
      </c>
      <c r="B51" t="str">
        <f>DNBS4AShortTermDynamicLiquidity!D66</f>
        <v>(i) Bank Borrowings through working Capital (WC)</v>
      </c>
      <c r="C51" t="str">
        <f>DNBS4AShortTermDynamicLiquidity!D65</f>
        <v>7. Net increase in borrowings from various sources</v>
      </c>
      <c r="D51">
        <v>0</v>
      </c>
      <c r="E51">
        <v>0</v>
      </c>
    </row>
    <row r="52" spans="1:5">
      <c r="A52" s="10" t="s">
        <v>877</v>
      </c>
      <c r="B52" t="str">
        <f>DNBS4AShortTermDynamicLiquidity!D67</f>
        <v>(ii) Bank borrowings through cash credit (CC)</v>
      </c>
      <c r="C52" t="str">
        <f>DNBS4AShortTermDynamicLiquidity!D65</f>
        <v>7. Net increase in borrowings from various sources</v>
      </c>
      <c r="D52">
        <v>0</v>
      </c>
      <c r="E52">
        <v>0</v>
      </c>
    </row>
    <row r="53" spans="1:5">
      <c r="A53" s="10" t="s">
        <v>877</v>
      </c>
      <c r="B53" t="str">
        <f>DNBS4AShortTermDynamicLiquidity!D68</f>
        <v>(iii) Bank Borrowings through Term Loans</v>
      </c>
      <c r="C53" t="str">
        <f>DNBS4AShortTermDynamicLiquidity!D65</f>
        <v>7. Net increase in borrowings from various sources</v>
      </c>
      <c r="D53">
        <v>0</v>
      </c>
      <c r="E53">
        <v>0</v>
      </c>
    </row>
    <row r="54" spans="1:5">
      <c r="A54" s="10" t="s">
        <v>877</v>
      </c>
      <c r="B54" t="str">
        <f>DNBS4AShortTermDynamicLiquidity!D69</f>
        <v>(iv) Bank Borrowings through LCs</v>
      </c>
      <c r="C54" t="str">
        <f>DNBS4AShortTermDynamicLiquidity!D65</f>
        <v>7. Net increase in borrowings from various sources</v>
      </c>
      <c r="D54">
        <v>0</v>
      </c>
      <c r="E54">
        <v>0</v>
      </c>
    </row>
    <row r="55" spans="1:5">
      <c r="A55" s="10" t="s">
        <v>877</v>
      </c>
      <c r="B55" t="str">
        <f>DNBS4AShortTermDynamicLiquidity!D70</f>
        <v>(v) Bank Borrowings through ECBs</v>
      </c>
      <c r="C55" t="str">
        <f>DNBS4AShortTermDynamicLiquidity!D65</f>
        <v>7. Net increase in borrowings from various sources</v>
      </c>
      <c r="D55">
        <v>0</v>
      </c>
      <c r="E55">
        <v>0</v>
      </c>
    </row>
    <row r="56" spans="1:5">
      <c r="A56" s="10" t="s">
        <v>877</v>
      </c>
      <c r="B56" t="str">
        <f>DNBS4AShortTermDynamicLiquidity!D72</f>
        <v>(vii) Commerial Papers (CPs)</v>
      </c>
      <c r="C56" t="str">
        <f>DNBS4AShortTermDynamicLiquidity!D65</f>
        <v>7. Net increase in borrowings from various sources</v>
      </c>
      <c r="D56">
        <v>0</v>
      </c>
      <c r="E56">
        <v>0</v>
      </c>
    </row>
    <row r="57" spans="1:5">
      <c r="A57" s="10" t="s">
        <v>877</v>
      </c>
      <c r="B57" t="str">
        <f>DNBS4AShortTermDynamicLiquidity!D73</f>
        <v>(viii) Debentures</v>
      </c>
      <c r="C57" t="str">
        <f>DNBS4AShortTermDynamicLiquidity!D65</f>
        <v>7. Net increase in borrowings from various sources</v>
      </c>
      <c r="D57">
        <v>0</v>
      </c>
      <c r="E57">
        <v>0</v>
      </c>
    </row>
    <row r="58" spans="1:5">
      <c r="A58" s="10" t="s">
        <v>877</v>
      </c>
      <c r="B58" t="str">
        <f>DNBS4AShortTermDynamicLiquidity!D74</f>
        <v>(ix) Bonds</v>
      </c>
      <c r="C58" t="str">
        <f>DNBS4AShortTermDynamicLiquidity!D65</f>
        <v>7. Net increase in borrowings from various sources</v>
      </c>
      <c r="D58">
        <v>0</v>
      </c>
      <c r="E58">
        <v>0</v>
      </c>
    </row>
    <row r="59" spans="1:5">
      <c r="A59" s="10" t="s">
        <v>877</v>
      </c>
      <c r="B59" t="str">
        <f>DNBS4AShortTermDynamicLiquidity!D75</f>
        <v>(x) Inter corporate Deposits (ICDs)</v>
      </c>
      <c r="C59" t="str">
        <f>DNBS4AShortTermDynamicLiquidity!D65</f>
        <v>7. Net increase in borrowings from various sources</v>
      </c>
      <c r="D59">
        <v>0</v>
      </c>
      <c r="E59">
        <v>0</v>
      </c>
    </row>
    <row r="60" spans="1:5">
      <c r="A60" s="10" t="s">
        <v>877</v>
      </c>
      <c r="B60" t="str">
        <f>DNBS4AShortTermDynamicLiquidity!D76</f>
        <v>(xi) Borrowings from Government (Central / State)</v>
      </c>
      <c r="C60" t="str">
        <f>DNBS4AShortTermDynamicLiquidity!D65</f>
        <v>7. Net increase in borrowings from various sources</v>
      </c>
      <c r="D60">
        <v>0</v>
      </c>
      <c r="E60">
        <v>0</v>
      </c>
    </row>
    <row r="61" spans="1:5">
      <c r="A61" s="10" t="s">
        <v>877</v>
      </c>
      <c r="B61" t="str">
        <f>DNBS4AShortTermDynamicLiquidity!D77</f>
        <v>(xii) Borrowings from Public Sector Undertakings (PSUs)</v>
      </c>
      <c r="C61" t="str">
        <f>DNBS4AShortTermDynamicLiquidity!D65</f>
        <v>7. Net increase in borrowings from various sources</v>
      </c>
      <c r="D61">
        <v>0</v>
      </c>
      <c r="E61">
        <v>0</v>
      </c>
    </row>
    <row r="62" spans="1:5">
      <c r="A62" s="10" t="s">
        <v>877</v>
      </c>
      <c r="B62" t="str">
        <f>DNBS4AShortTermDynamicLiquidity!D78</f>
        <v>(xiii) Security Finance Transactions
(As per Residual Maturity of Transactions)</v>
      </c>
      <c r="C62" t="str">
        <f>DNBS4AShortTermDynamicLiquidity!D65</f>
        <v>7. Net increase in borrowings from various sources</v>
      </c>
      <c r="D62">
        <v>0</v>
      </c>
      <c r="E62">
        <v>0</v>
      </c>
    </row>
    <row r="63" spans="1:5">
      <c r="A63" s="10" t="s">
        <v>877</v>
      </c>
      <c r="B63" t="str">
        <f>DNBS4AShortTermDynamicLiquidity!D79</f>
        <v>a) Repo
(As per residual maturity)</v>
      </c>
      <c r="C63" t="str">
        <f>DNBS4AShortTermDynamicLiquidity!D78</f>
        <v>(xiii) Security Finance Transactions
(As per Residual Maturity of Transactions)</v>
      </c>
      <c r="D63">
        <v>0</v>
      </c>
      <c r="E63">
        <v>0</v>
      </c>
    </row>
    <row r="64" spans="1:5">
      <c r="A64" s="10" t="s">
        <v>877</v>
      </c>
      <c r="B64" t="str">
        <f>DNBS4AShortTermDynamicLiquidity!D80</f>
        <v>b) Reverse Repo
(As per residual maturity)</v>
      </c>
      <c r="C64" t="str">
        <f>DNBS4AShortTermDynamicLiquidity!D78</f>
        <v>(xiii) Security Finance Transactions
(As per Residual Maturity of Transactions)</v>
      </c>
      <c r="D64">
        <v>0</v>
      </c>
      <c r="E64">
        <v>0</v>
      </c>
    </row>
    <row r="65" spans="1:5">
      <c r="A65" s="10" t="s">
        <v>877</v>
      </c>
      <c r="B65" t="str">
        <f>DNBS4AShortTermDynamicLiquidity!D81</f>
        <v>c) CBLO
(As per residual maturity)</v>
      </c>
      <c r="C65" t="str">
        <f>DNBS4AShortTermDynamicLiquidity!D78</f>
        <v>(xiii) Security Finance Transactions
(As per Residual Maturity of Transactions)</v>
      </c>
      <c r="D65">
        <v>0</v>
      </c>
      <c r="E65">
        <v>0</v>
      </c>
    </row>
    <row r="66" spans="1:5">
      <c r="A66" s="10" t="s">
        <v>877</v>
      </c>
      <c r="B66" t="str">
        <f>DNBS4AShortTermDynamicLiquidity!D82</f>
        <v xml:space="preserve">d) Others (Please Specify) </v>
      </c>
      <c r="C66" t="str">
        <f>DNBS4AShortTermDynamicLiquidity!D78</f>
        <v>(xiii) Security Finance Transactions
(As per Residual Maturity of Transactions)</v>
      </c>
      <c r="D66">
        <v>0</v>
      </c>
      <c r="E66">
        <v>0</v>
      </c>
    </row>
    <row r="67" spans="1:5">
      <c r="A67" s="10" t="s">
        <v>877</v>
      </c>
      <c r="B67" t="str">
        <f>DNBS4AShortTermDynamicLiquidity!D83</f>
        <v>(xiv) Others (Please Specify)</v>
      </c>
      <c r="C67" t="str">
        <f>DNBS4AShortTermDynamicLiquidity!D65</f>
        <v>7. Net increase in borrowings from various sources</v>
      </c>
      <c r="D67">
        <v>0</v>
      </c>
      <c r="E67">
        <v>0</v>
      </c>
    </row>
    <row r="68" spans="1:5">
      <c r="A68" s="10" t="s">
        <v>877</v>
      </c>
      <c r="B68" t="str">
        <f>DNBS4AShortTermDynamicLiquidity!D57</f>
        <v xml:space="preserve">          x.1 Revl. Reserves - Property</v>
      </c>
      <c r="C68" t="str">
        <f>DNBS4AShortTermDynamicLiquidity!D56</f>
        <v>(x) Revaluation Reserves</v>
      </c>
      <c r="D68">
        <v>0</v>
      </c>
      <c r="E68">
        <v>0</v>
      </c>
    </row>
    <row r="69" spans="1:5">
      <c r="A69" s="10" t="s">
        <v>877</v>
      </c>
      <c r="B69" t="str">
        <f>DNBS4AShortTermDynamicLiquidity!D58</f>
        <v xml:space="preserve">          x.2 Revl. Reserves - Financial Assets</v>
      </c>
      <c r="C69" t="str">
        <f>DNBS4AShortTermDynamicLiquidity!D56</f>
        <v>(x) Revaluation Reserves</v>
      </c>
      <c r="D69">
        <v>0</v>
      </c>
      <c r="E69">
        <v>0</v>
      </c>
    </row>
    <row r="70" spans="1:5">
      <c r="A70" s="10" t="s">
        <v>877</v>
      </c>
      <c r="B70" t="str">
        <f>DNBS4AShortTermDynamicLiquidity!D104</f>
        <v>1.Letter of Credits (LCs)(i+ii)</v>
      </c>
      <c r="C70" t="str">
        <f>DNBS4AShortTermDynamicLiquidity!D103</f>
        <v>EXPECTED OUTFLOWS</v>
      </c>
      <c r="D70">
        <v>0</v>
      </c>
      <c r="E70">
        <v>0</v>
      </c>
    </row>
    <row r="71" spans="1:5">
      <c r="A71" s="10" t="s">
        <v>877</v>
      </c>
      <c r="B71" t="str">
        <f>DNBS4AShortTermDynamicLiquidity!D107</f>
        <v>2.Guarantees(i+ii)</v>
      </c>
      <c r="C71" t="str">
        <f>DNBS4AShortTermDynamicLiquidity!D103</f>
        <v>EXPECTED OUTFLOWS</v>
      </c>
      <c r="D71">
        <v>0</v>
      </c>
      <c r="E71">
        <v>0</v>
      </c>
    </row>
    <row r="72" spans="1:5">
      <c r="A72" s="10" t="s">
        <v>877</v>
      </c>
      <c r="B72" t="str">
        <f>DNBS4AShortTermDynamicLiquidity!D110</f>
        <v>3.Shares / Debentures Underwriting Obligations(i+ii)</v>
      </c>
      <c r="C72" t="str">
        <f>DNBS4AShortTermDynamicLiquidity!D103</f>
        <v>EXPECTED OUTFLOWS</v>
      </c>
      <c r="D72">
        <v>0</v>
      </c>
      <c r="E72">
        <v>0</v>
      </c>
    </row>
    <row r="73" spans="1:5">
      <c r="A73" s="10" t="s">
        <v>877</v>
      </c>
      <c r="B73" t="str">
        <f>DNBS4AShortTermDynamicLiquidity!D113</f>
        <v>4.Partly - Paid Shares / Debentures(i+ii)</v>
      </c>
      <c r="C73" t="str">
        <f>DNBS4AShortTermDynamicLiquidity!D103</f>
        <v>EXPECTED OUTFLOWS</v>
      </c>
      <c r="D73">
        <v>0</v>
      </c>
      <c r="E73">
        <v>0</v>
      </c>
    </row>
    <row r="74" spans="1:5">
      <c r="A74" s="10" t="s">
        <v>877</v>
      </c>
      <c r="B74" t="str">
        <f>DNBS4AShortTermDynamicLiquidity!D116</f>
        <v>5.Bills Discounted / Rediscounted(i+ii)</v>
      </c>
      <c r="C74" t="str">
        <f>DNBS4AShortTermDynamicLiquidity!D103</f>
        <v>EXPECTED OUTFLOWS</v>
      </c>
      <c r="D74">
        <v>0</v>
      </c>
      <c r="E74">
        <v>0</v>
      </c>
    </row>
    <row r="75" spans="1:5">
      <c r="A75" s="10" t="s">
        <v>877</v>
      </c>
      <c r="B75" t="str">
        <f>DNBS4AShortTermDynamicLiquidity!D119</f>
        <v>6.Lease contracts entered into but yet to be executed</v>
      </c>
      <c r="C75" t="str">
        <f>DNBS4AShortTermDynamicLiquidity!D103</f>
        <v>EXPECTED OUTFLOWS</v>
      </c>
      <c r="D75">
        <v>0</v>
      </c>
      <c r="E75">
        <v>0</v>
      </c>
    </row>
    <row r="76" spans="1:5">
      <c r="A76" s="10" t="s">
        <v>877</v>
      </c>
      <c r="B76" t="str">
        <f>DNBS4AShortTermDynamicLiquidity!D120</f>
        <v>7.Sale and repurchase agreement and asset sales with recourse, where the credit risk remains with the applicable NBFC.</v>
      </c>
      <c r="C76" t="str">
        <f>DNBS4AShortTermDynamicLiquidity!D103</f>
        <v>EXPECTED OUTFLOWS</v>
      </c>
      <c r="D76">
        <v>0</v>
      </c>
      <c r="E76">
        <v>0</v>
      </c>
    </row>
    <row r="77" spans="1:5">
      <c r="A77" s="10" t="s">
        <v>877</v>
      </c>
      <c r="B77" t="str">
        <f>DNBS4AShortTermDynamicLiquidity!D121</f>
        <v>8.Forward asset purchases, forward deposits and partly paid shares and securities, which represent commitments with certain draw down.</v>
      </c>
      <c r="C77" t="str">
        <f>DNBS4AShortTermDynamicLiquidity!D103</f>
        <v>EXPECTED OUTFLOWS</v>
      </c>
      <c r="D77">
        <v>0</v>
      </c>
      <c r="E77">
        <v>0</v>
      </c>
    </row>
    <row r="78" spans="1:5">
      <c r="A78" s="10" t="s">
        <v>877</v>
      </c>
      <c r="B78" t="str">
        <f>DNBS4AShortTermDynamicLiquidity!D122</f>
        <v>9.Lending of NBFC securities or posting of securities as collateral by the NBFC-IFC, including instances where these arise out of repo style transactions</v>
      </c>
      <c r="C78" t="str">
        <f>DNBS4AShortTermDynamicLiquidity!D103</f>
        <v>EXPECTED OUTFLOWS</v>
      </c>
      <c r="D78">
        <v>0</v>
      </c>
      <c r="E78">
        <v>0</v>
      </c>
    </row>
    <row r="79" spans="1:5">
      <c r="A79" s="10" t="s">
        <v>877</v>
      </c>
      <c r="B79" t="str">
        <f>DNBS4AShortTermDynamicLiquidity!D123</f>
        <v>10.Committed Lines of Credit  (Original Maturity up to 1 year)</v>
      </c>
      <c r="C79" t="str">
        <f>DNBS4AShortTermDynamicLiquidity!D103</f>
        <v>EXPECTED OUTFLOWS</v>
      </c>
      <c r="D79">
        <v>0</v>
      </c>
      <c r="E79">
        <v>0</v>
      </c>
    </row>
    <row r="80" spans="1:5">
      <c r="A80" s="10" t="s">
        <v>877</v>
      </c>
      <c r="B80" t="str">
        <f>DNBS4AShortTermDynamicLiquidity!D124</f>
        <v>11.Committed Lines of Credit  (Original Maturity up to next 6 months)</v>
      </c>
      <c r="C80" t="str">
        <f>DNBS4AShortTermDynamicLiquidity!D103</f>
        <v>EXPECTED OUTFLOWS</v>
      </c>
      <c r="D80">
        <v>0</v>
      </c>
      <c r="E80">
        <v>0</v>
      </c>
    </row>
    <row r="81" spans="1:5">
      <c r="A81" s="10" t="s">
        <v>877</v>
      </c>
      <c r="B81" t="str">
        <f>DNBS4AShortTermDynamicLiquidity!D125</f>
        <v>12.Commitment to provide liquidity facility for securitization of standard asset transactions</v>
      </c>
      <c r="C81" t="str">
        <f>DNBS4AShortTermDynamicLiquidity!D103</f>
        <v>EXPECTED OUTFLOWS</v>
      </c>
      <c r="D81">
        <v>0</v>
      </c>
      <c r="E81">
        <v>0</v>
      </c>
    </row>
    <row r="82" spans="1:5">
      <c r="A82" s="10" t="s">
        <v>877</v>
      </c>
      <c r="B82" t="str">
        <f>DNBS4AShortTermDynamicLiquidity!D126</f>
        <v>13.Second loss credit enhancement for securitization of standard asset transactions provided by third party</v>
      </c>
      <c r="C82" t="str">
        <f>DNBS4AShortTermDynamicLiquidity!D103</f>
        <v>EXPECTED OUTFLOWS</v>
      </c>
      <c r="D82">
        <v>0</v>
      </c>
      <c r="E82">
        <v>0</v>
      </c>
    </row>
    <row r="83" spans="1:5">
      <c r="A83" s="10" t="s">
        <v>877</v>
      </c>
      <c r="B83" t="str">
        <f>DNBS4AShortTermDynamicLiquidity!D127</f>
        <v>14.Derivatives (i++ii+iii+iv+v+vi+vii+viii)</v>
      </c>
      <c r="C83" t="str">
        <f>DNBS4AShortTermDynamicLiquidity!D103</f>
        <v>EXPECTED OUTFLOWS</v>
      </c>
      <c r="D83">
        <v>0</v>
      </c>
      <c r="E83">
        <v>0</v>
      </c>
    </row>
    <row r="84" spans="1:5">
      <c r="A84" s="10" t="s">
        <v>877</v>
      </c>
      <c r="B84" t="str">
        <f>DNBS4AShortTermDynamicLiquidity!D146</f>
        <v>15.Other contingent liabilities</v>
      </c>
      <c r="C84" t="str">
        <f>DNBS4AShortTermDynamicLiquidity!D103</f>
        <v>EXPECTED OUTFLOWS</v>
      </c>
      <c r="D84">
        <v>0</v>
      </c>
      <c r="E84">
        <v>0</v>
      </c>
    </row>
    <row r="85" spans="1:5">
      <c r="A85" s="10" t="s">
        <v>877</v>
      </c>
      <c r="B85" t="str">
        <f>DNBS4AShortTermDynamicLiquidity!D147</f>
        <v>Total Outflow on account of OBS items (OO) : Sum of (1+2+3+4+5+6+7+8+9+10+11+12+13+14+15)</v>
      </c>
      <c r="C85" t="str">
        <f>DNBS4AShortTermDynamicLiquidity!D103</f>
        <v>EXPECTED OUTFLOWS</v>
      </c>
      <c r="D85">
        <v>0</v>
      </c>
      <c r="E85">
        <v>0</v>
      </c>
    </row>
    <row r="86" spans="1:5">
      <c r="A86" s="10" t="s">
        <v>877</v>
      </c>
      <c r="B86" t="str">
        <f>DNBS4AShortTermDynamicLiquidity!D105</f>
        <v>(i) Letter of Credit (LCs)  Documentary</v>
      </c>
      <c r="C86" t="str">
        <f>DNBS4AShortTermDynamicLiquidity!D104</f>
        <v>1.Letter of Credits (LCs)(i+ii)</v>
      </c>
      <c r="D86">
        <v>0</v>
      </c>
      <c r="E86">
        <v>0</v>
      </c>
    </row>
    <row r="87" spans="1:5">
      <c r="A87" s="10" t="s">
        <v>877</v>
      </c>
      <c r="B87" t="str">
        <f>DNBS4AShortTermDynamicLiquidity!D106</f>
        <v>(ii) Letter of Credit (LCs)  Clean</v>
      </c>
      <c r="C87" t="str">
        <f>DNBS4AShortTermDynamicLiquidity!D104</f>
        <v>1.Letter of Credits (LCs)(i+ii)</v>
      </c>
      <c r="D87">
        <v>0</v>
      </c>
      <c r="E87">
        <v>0</v>
      </c>
    </row>
    <row r="88" spans="1:5">
      <c r="A88" s="10" t="s">
        <v>877</v>
      </c>
      <c r="B88" t="str">
        <f>DNBS4AShortTermDynamicLiquidity!D108</f>
        <v>(i) Guarantees - Financial</v>
      </c>
      <c r="C88" t="str">
        <f>DNBS4AShortTermDynamicLiquidity!D107</f>
        <v>2.Guarantees(i+ii)</v>
      </c>
      <c r="D88">
        <v>0</v>
      </c>
      <c r="E88">
        <v>0</v>
      </c>
    </row>
    <row r="89" spans="1:5">
      <c r="A89" s="10" t="s">
        <v>877</v>
      </c>
      <c r="B89" t="str">
        <f>DNBS4AShortTermDynamicLiquidity!D109</f>
        <v>(ii) Guarantees - Others</v>
      </c>
      <c r="C89" t="str">
        <f>DNBS4AShortTermDynamicLiquidity!D107</f>
        <v>2.Guarantees(i+ii)</v>
      </c>
      <c r="D89">
        <v>0</v>
      </c>
      <c r="E89">
        <v>0</v>
      </c>
    </row>
    <row r="90" spans="1:5">
      <c r="A90" s="10" t="s">
        <v>877</v>
      </c>
      <c r="B90" t="str">
        <f>DNBS4AShortTermDynamicLiquidity!D111</f>
        <v>(i) Share underwriting obligations</v>
      </c>
      <c r="C90" t="str">
        <f>DNBS4AShortTermDynamicLiquidity!D110</f>
        <v>3.Shares / Debentures Underwriting Obligations(i+ii)</v>
      </c>
      <c r="D90">
        <v>0</v>
      </c>
      <c r="E90">
        <v>0</v>
      </c>
    </row>
    <row r="91" spans="1:5">
      <c r="A91" s="10" t="s">
        <v>877</v>
      </c>
      <c r="B91" t="str">
        <f>DNBS4AShortTermDynamicLiquidity!D112</f>
        <v>(ii) Debenture underwriting obligations</v>
      </c>
      <c r="C91" t="str">
        <f>DNBS4AShortTermDynamicLiquidity!D110</f>
        <v>3.Shares / Debentures Underwriting Obligations(i+ii)</v>
      </c>
      <c r="D91">
        <v>0</v>
      </c>
      <c r="E91">
        <v>0</v>
      </c>
    </row>
    <row r="92" spans="1:5">
      <c r="A92" s="10" t="s">
        <v>877</v>
      </c>
      <c r="B92" t="str">
        <f>DNBS4AShortTermDynamicLiquidity!D114</f>
        <v>(i) Shares - Partly Paid</v>
      </c>
      <c r="C92" t="str">
        <f>DNBS4AShortTermDynamicLiquidity!D113</f>
        <v>4.Partly - Paid Shares / Debentures(i+ii)</v>
      </c>
      <c r="D92">
        <v>0</v>
      </c>
      <c r="E92">
        <v>0</v>
      </c>
    </row>
    <row r="93" spans="1:5">
      <c r="A93" s="10" t="s">
        <v>877</v>
      </c>
      <c r="B93" t="str">
        <f>DNBS4AShortTermDynamicLiquidity!D115</f>
        <v>(ii) Debentures - Partly Paid</v>
      </c>
      <c r="C93" t="str">
        <f>DNBS4AShortTermDynamicLiquidity!D113</f>
        <v>4.Partly - Paid Shares / Debentures(i+ii)</v>
      </c>
      <c r="D93">
        <v>0</v>
      </c>
      <c r="E93">
        <v>0</v>
      </c>
    </row>
    <row r="94" spans="1:5">
      <c r="A94" s="10" t="s">
        <v>877</v>
      </c>
      <c r="B94" t="str">
        <f>DNBS4AShortTermDynamicLiquidity!D117</f>
        <v>(i) Bills Discounted</v>
      </c>
      <c r="C94" t="str">
        <f>DNBS4AShortTermDynamicLiquidity!D116</f>
        <v>5.Bills Discounted / Rediscounted(i+ii)</v>
      </c>
      <c r="D94">
        <v>0</v>
      </c>
      <c r="E94">
        <v>0</v>
      </c>
    </row>
    <row r="95" spans="1:5">
      <c r="A95" s="10" t="s">
        <v>877</v>
      </c>
      <c r="B95" t="str">
        <f>DNBS4AShortTermDynamicLiquidity!D118</f>
        <v>(ii) Bills Rediscounted</v>
      </c>
      <c r="C95" t="str">
        <f>DNBS4AShortTermDynamicLiquidity!D116</f>
        <v>5.Bills Discounted / Rediscounted(i+ii)</v>
      </c>
      <c r="D95">
        <v>0</v>
      </c>
      <c r="E95">
        <v>0</v>
      </c>
    </row>
    <row r="96" spans="1:5">
      <c r="A96" s="10" t="s">
        <v>877</v>
      </c>
      <c r="B96" t="str">
        <f>DNBS4AShortTermDynamicLiquidity!D128</f>
        <v>(i) Forward Forex Contracts</v>
      </c>
      <c r="C96" t="str">
        <f>DNBS4AShortTermDynamicLiquidity!D127</f>
        <v>14.Derivatives (i++ii+iii+iv+v+vi+vii+viii)</v>
      </c>
      <c r="D96">
        <v>0</v>
      </c>
      <c r="E96">
        <v>0</v>
      </c>
    </row>
    <row r="97" spans="1:5">
      <c r="A97" s="10" t="s">
        <v>877</v>
      </c>
      <c r="B97" t="str">
        <f>DNBS4AShortTermDynamicLiquidity!D129</f>
        <v>(ii) Futures Contracts ((a)+(b)+(c))</v>
      </c>
      <c r="C97" t="str">
        <f>DNBS4AShortTermDynamicLiquidity!D127</f>
        <v>14.Derivatives (i++ii+iii+iv+v+vi+vii+viii)</v>
      </c>
      <c r="D97">
        <v>0</v>
      </c>
      <c r="E97">
        <v>0</v>
      </c>
    </row>
    <row r="98" spans="1:5">
      <c r="A98" s="10" t="s">
        <v>877</v>
      </c>
      <c r="B98" t="str">
        <f>DNBS4AShortTermDynamicLiquidity!D130</f>
        <v>(a) Currency Futures</v>
      </c>
      <c r="C98" t="str">
        <f>DNBS4AShortTermDynamicLiquidity!D129</f>
        <v>(ii) Futures Contracts ((a)+(b)+(c))</v>
      </c>
      <c r="D98">
        <v>0</v>
      </c>
      <c r="E98">
        <v>0</v>
      </c>
    </row>
    <row r="99" spans="1:5">
      <c r="A99" s="10" t="s">
        <v>877</v>
      </c>
      <c r="B99" t="str">
        <f>DNBS4AShortTermDynamicLiquidity!D131</f>
        <v>(b) Interest Rate Futures</v>
      </c>
      <c r="C99" t="str">
        <f>DNBS4AShortTermDynamicLiquidity!D129</f>
        <v>(ii) Futures Contracts ((a)+(b)+(c))</v>
      </c>
      <c r="D99">
        <v>0</v>
      </c>
      <c r="E99">
        <v>0</v>
      </c>
    </row>
    <row r="100" spans="1:5">
      <c r="A100" s="10" t="s">
        <v>877</v>
      </c>
      <c r="B100" t="str">
        <f>DNBS4AShortTermDynamicLiquidity!D132</f>
        <v>(c) Others</v>
      </c>
      <c r="C100" t="str">
        <f>DNBS4AShortTermDynamicLiquidity!D129</f>
        <v>(ii) Futures Contracts ((a)+(b)+(c))</v>
      </c>
      <c r="D100">
        <v>0</v>
      </c>
      <c r="E100">
        <v>0</v>
      </c>
    </row>
    <row r="101" spans="1:5">
      <c r="A101" s="10" t="s">
        <v>877</v>
      </c>
      <c r="B101" t="str">
        <f>DNBS4AShortTermDynamicLiquidity!D133</f>
        <v>(iii) Options Contracts ((a)+(b)+(c))</v>
      </c>
      <c r="C101" t="str">
        <f>DNBS4AShortTermDynamicLiquidity!D127</f>
        <v>14.Derivatives (i++ii+iii+iv+v+vi+vii+viii)</v>
      </c>
      <c r="D101">
        <v>0</v>
      </c>
      <c r="E101">
        <v>0</v>
      </c>
    </row>
    <row r="102" spans="1:5">
      <c r="A102" s="10" t="s">
        <v>877</v>
      </c>
      <c r="B102" t="str">
        <f>DNBS4AShortTermDynamicLiquidity!D134</f>
        <v>(a) Currency Options Purchased / Sold</v>
      </c>
      <c r="C102" t="str">
        <f>DNBS4AShortTermDynamicLiquidity!D133</f>
        <v>(iii) Options Contracts ((a)+(b)+(c))</v>
      </c>
      <c r="D102">
        <v>0</v>
      </c>
      <c r="E102">
        <v>0</v>
      </c>
    </row>
    <row r="103" spans="1:5">
      <c r="A103" s="10" t="s">
        <v>877</v>
      </c>
      <c r="B103" t="str">
        <f>DNBS4AShortTermDynamicLiquidity!D135</f>
        <v>(b) Interest Rate Options</v>
      </c>
      <c r="C103" t="str">
        <f>DNBS4AShortTermDynamicLiquidity!D133</f>
        <v>(iii) Options Contracts ((a)+(b)+(c))</v>
      </c>
      <c r="D103">
        <v>0</v>
      </c>
      <c r="E103">
        <v>0</v>
      </c>
    </row>
    <row r="104" spans="1:5">
      <c r="A104" s="10" t="s">
        <v>877</v>
      </c>
      <c r="B104" t="str">
        <f>DNBS4AShortTermDynamicLiquidity!D136</f>
        <v>(c) Others</v>
      </c>
      <c r="C104" t="str">
        <f>DNBS4AShortTermDynamicLiquidity!D133</f>
        <v>(iii) Options Contracts ((a)+(b)+(c))</v>
      </c>
      <c r="D104">
        <v>0</v>
      </c>
      <c r="E104">
        <v>0</v>
      </c>
    </row>
    <row r="105" spans="1:5">
      <c r="A105" s="10" t="s">
        <v>877</v>
      </c>
      <c r="B105" t="str">
        <f>DNBS4AShortTermDynamicLiquidity!D137</f>
        <v>(iv) Forward Rate Agreements</v>
      </c>
      <c r="C105" t="str">
        <f>DNBS4AShortTermDynamicLiquidity!D127</f>
        <v>14.Derivatives (i++ii+iii+iv+v+vi+vii+viii)</v>
      </c>
      <c r="D105">
        <v>0</v>
      </c>
      <c r="E105">
        <v>0</v>
      </c>
    </row>
    <row r="106" spans="1:5">
      <c r="A106" s="10" t="s">
        <v>877</v>
      </c>
      <c r="B106" t="str">
        <f>DNBS4AShortTermDynamicLiquidity!D138</f>
        <v>(v) Swaps - Currency ((a)+(b))</v>
      </c>
      <c r="C106" t="str">
        <f>DNBS4AShortTermDynamicLiquidity!D127</f>
        <v>14.Derivatives (i++ii+iii+iv+v+vi+vii+viii)</v>
      </c>
      <c r="D106">
        <v>0</v>
      </c>
      <c r="E106">
        <v>0</v>
      </c>
    </row>
    <row r="107" spans="1:5">
      <c r="A107" s="10" t="s">
        <v>877</v>
      </c>
      <c r="B107" t="str">
        <f>DNBS4AShortTermDynamicLiquidity!D141</f>
        <v>(vi) Swaps - Interest Rate ((a)+(b))</v>
      </c>
      <c r="C107" t="str">
        <f>DNBS4AShortTermDynamicLiquidity!D127</f>
        <v>14.Derivatives (i++ii+iii+iv+v+vi+vii+viii)</v>
      </c>
      <c r="D107">
        <v>0</v>
      </c>
      <c r="E107">
        <v>0</v>
      </c>
    </row>
    <row r="108" spans="1:5">
      <c r="A108" s="10" t="s">
        <v>877</v>
      </c>
      <c r="B108" t="str">
        <f>DNBS4AShortTermDynamicLiquidity!D144</f>
        <v>(vii)Credit Default Swaps (CDS) Purchased</v>
      </c>
      <c r="C108" t="str">
        <f>DNBS4AShortTermDynamicLiquidity!D127</f>
        <v>14.Derivatives (i++ii+iii+iv+v+vi+vii+viii)</v>
      </c>
      <c r="D108">
        <v>0</v>
      </c>
      <c r="E108">
        <v>0</v>
      </c>
    </row>
    <row r="109" spans="1:5">
      <c r="A109" s="10" t="s">
        <v>877</v>
      </c>
      <c r="B109" t="str">
        <f>DNBS4AShortTermDynamicLiquidity!D145</f>
        <v>(viii) Swaps - Others (Commodities, securities etc.)</v>
      </c>
      <c r="C109" t="str">
        <f>DNBS4AShortTermDynamicLiquidity!D127</f>
        <v>14.Derivatives (i++ii+iii+iv+v+vi+vii+viii)</v>
      </c>
      <c r="D109">
        <v>0</v>
      </c>
      <c r="E109">
        <v>0</v>
      </c>
    </row>
    <row r="110" spans="1:5">
      <c r="A110" s="10" t="s">
        <v>877</v>
      </c>
      <c r="B110" t="str">
        <f>DNBS4AShortTermDynamicLiquidity!D139</f>
        <v>(a) Cross Currency Interest Rate Swaps (Not Involving Rupee)</v>
      </c>
      <c r="C110" t="str">
        <f>DNBS4AShortTermDynamicLiquidity!D138</f>
        <v>(v) Swaps - Currency ((a)+(b))</v>
      </c>
      <c r="D110">
        <v>0</v>
      </c>
      <c r="E110">
        <v>0</v>
      </c>
    </row>
    <row r="111" spans="1:5">
      <c r="A111" s="10" t="s">
        <v>877</v>
      </c>
      <c r="B111" t="str">
        <f>DNBS4AShortTermDynamicLiquidity!D140</f>
        <v>(b) FCY - INR Interest Rate Swaps</v>
      </c>
      <c r="C111" t="str">
        <f>DNBS4AShortTermDynamicLiquidity!D138</f>
        <v>(v) Swaps - Currency ((a)+(b))</v>
      </c>
      <c r="D111">
        <v>0</v>
      </c>
      <c r="E111">
        <v>0</v>
      </c>
    </row>
    <row r="112" spans="1:5">
      <c r="A112" s="10" t="s">
        <v>877</v>
      </c>
      <c r="B112" t="str">
        <f>DNBS4AShortTermDynamicLiquidity!D142</f>
        <v>(a) Single Currency Interest Rate Swaps</v>
      </c>
      <c r="C112" t="str">
        <f>DNBS4AShortTermDynamicLiquidity!D141</f>
        <v>(vi) Swaps - Interest Rate ((a)+(b))</v>
      </c>
      <c r="D112">
        <v>0</v>
      </c>
      <c r="E112">
        <v>0</v>
      </c>
    </row>
    <row r="113" spans="1:5">
      <c r="A113" s="10" t="s">
        <v>877</v>
      </c>
      <c r="B113" t="str">
        <f>DNBS4AShortTermDynamicLiquidity!D143</f>
        <v>(b) Basis Swaps</v>
      </c>
      <c r="C113" t="str">
        <f>DNBS4AShortTermDynamicLiquidity!D141</f>
        <v>(vi) Swaps - Interest Rate ((a)+(b))</v>
      </c>
      <c r="D113">
        <v>0</v>
      </c>
      <c r="E113">
        <v>0</v>
      </c>
    </row>
    <row r="114" spans="1:5">
      <c r="A114" s="10" t="s">
        <v>877</v>
      </c>
      <c r="B114" t="str">
        <f>DNBS4AShortTermDynamicLiquidity!D149</f>
        <v>1.Letter of Credits (LCs)(i+ii)</v>
      </c>
      <c r="C114" t="str">
        <f>DNBS4AShortTermDynamicLiquidity!D148</f>
        <v>EXPECTED INFLOWS</v>
      </c>
      <c r="D114">
        <v>0</v>
      </c>
      <c r="E114">
        <v>0</v>
      </c>
    </row>
    <row r="115" spans="1:5">
      <c r="A115" s="10" t="s">
        <v>877</v>
      </c>
      <c r="B115" t="str">
        <f>DNBS4AShortTermDynamicLiquidity!D152</f>
        <v>2.Guarantees(i+ii)</v>
      </c>
      <c r="C115" t="str">
        <f>DNBS4AShortTermDynamicLiquidity!D148</f>
        <v>EXPECTED INFLOWS</v>
      </c>
      <c r="D115">
        <v>0</v>
      </c>
      <c r="E115">
        <v>0</v>
      </c>
    </row>
    <row r="116" spans="1:5">
      <c r="A116" s="10" t="s">
        <v>877</v>
      </c>
      <c r="B116" t="str">
        <f>DNBS4AShortTermDynamicLiquidity!D155</f>
        <v>3.Shares / Debentures Underwriting Obligations(i+ii)</v>
      </c>
      <c r="C116" t="str">
        <f>DNBS4AShortTermDynamicLiquidity!D148</f>
        <v>EXPECTED INFLOWS</v>
      </c>
      <c r="D116">
        <v>0</v>
      </c>
      <c r="E116">
        <v>0</v>
      </c>
    </row>
    <row r="117" spans="1:5">
      <c r="A117" s="10" t="s">
        <v>877</v>
      </c>
      <c r="B117" t="str">
        <f>DNBS4AShortTermDynamicLiquidity!D158</f>
        <v>4.Partly - Paid Shares / Debentures(i+ii)</v>
      </c>
      <c r="C117" t="str">
        <f>DNBS4AShortTermDynamicLiquidity!D148</f>
        <v>EXPECTED INFLOWS</v>
      </c>
      <c r="D117">
        <v>0</v>
      </c>
      <c r="E117">
        <v>0</v>
      </c>
    </row>
    <row r="118" spans="1:5">
      <c r="A118" s="10" t="s">
        <v>877</v>
      </c>
      <c r="B118" t="str">
        <f>DNBS4AShortTermDynamicLiquidity!D161</f>
        <v>5.Bills Discounted / Rediscounted(i+ii)</v>
      </c>
      <c r="C118" t="str">
        <f>DNBS4AShortTermDynamicLiquidity!D148</f>
        <v>EXPECTED INFLOWS</v>
      </c>
      <c r="D118">
        <v>0</v>
      </c>
      <c r="E118">
        <v>0</v>
      </c>
    </row>
    <row r="119" spans="1:5">
      <c r="A119" s="10" t="s">
        <v>877</v>
      </c>
      <c r="B119" t="str">
        <f>DNBS4AShortTermDynamicLiquidity!D164</f>
        <v>6.Lease contracts entered into but yet to be executed</v>
      </c>
      <c r="C119" t="str">
        <f>DNBS4AShortTermDynamicLiquidity!D148</f>
        <v>EXPECTED INFLOWS</v>
      </c>
      <c r="D119">
        <v>0</v>
      </c>
      <c r="E119">
        <v>0</v>
      </c>
    </row>
    <row r="120" spans="1:5">
      <c r="A120" s="10" t="s">
        <v>877</v>
      </c>
      <c r="B120" t="str">
        <f>DNBS4AShortTermDynamicLiquidity!D165</f>
        <v>7.Sale and repurchase agreement and asset sales with recourse, where the credit risk remains with the applicable NBFC.</v>
      </c>
      <c r="C120" t="str">
        <f>DNBS4AShortTermDynamicLiquidity!D148</f>
        <v>EXPECTED INFLOWS</v>
      </c>
      <c r="D120">
        <v>0</v>
      </c>
      <c r="E120">
        <v>0</v>
      </c>
    </row>
    <row r="121" spans="1:5">
      <c r="A121" s="10" t="s">
        <v>877</v>
      </c>
      <c r="B121" t="str">
        <f>DNBS4AShortTermDynamicLiquidity!D166</f>
        <v>8.Forward asset purchases, forward deposits and partly paid shares and securities, which represent commitments with certain draw down.</v>
      </c>
      <c r="C121" t="str">
        <f>DNBS4AShortTermDynamicLiquidity!D148</f>
        <v>EXPECTED INFLOWS</v>
      </c>
      <c r="D121">
        <v>0</v>
      </c>
      <c r="E121">
        <v>0</v>
      </c>
    </row>
    <row r="122" spans="1:5">
      <c r="A122" s="10" t="s">
        <v>877</v>
      </c>
      <c r="B122" t="str">
        <f>DNBS4AShortTermDynamicLiquidity!D167</f>
        <v>9.Lending of NBFC securities or posting of securities as collateral by the NBFC-IFC, including instances where these arise out of repo style transactions</v>
      </c>
      <c r="C122" t="str">
        <f>DNBS4AShortTermDynamicLiquidity!D148</f>
        <v>EXPECTED INFLOWS</v>
      </c>
      <c r="D122">
        <v>0</v>
      </c>
      <c r="E122">
        <v>0</v>
      </c>
    </row>
    <row r="123" spans="1:5">
      <c r="A123" s="10" t="s">
        <v>877</v>
      </c>
      <c r="B123" t="str">
        <f>DNBS4AShortTermDynamicLiquidity!D168</f>
        <v>10.Committed Lines of Credit  (Original Maturity up to 1 year)</v>
      </c>
      <c r="C123" t="str">
        <f>DNBS4AShortTermDynamicLiquidity!D148</f>
        <v>EXPECTED INFLOWS</v>
      </c>
      <c r="D123">
        <v>0</v>
      </c>
      <c r="E123">
        <v>0</v>
      </c>
    </row>
    <row r="124" spans="1:5">
      <c r="A124" s="10" t="s">
        <v>877</v>
      </c>
      <c r="B124" t="str">
        <f>DNBS4AShortTermDynamicLiquidity!D169</f>
        <v>11.Committed Lines of Credit  (Original Maturity up to next 6 months)</v>
      </c>
      <c r="C124" t="str">
        <f>DNBS4AShortTermDynamicLiquidity!D148</f>
        <v>EXPECTED INFLOWS</v>
      </c>
      <c r="D124">
        <v>0</v>
      </c>
      <c r="E124">
        <v>0</v>
      </c>
    </row>
    <row r="125" spans="1:5">
      <c r="A125" s="10" t="s">
        <v>877</v>
      </c>
      <c r="B125" t="str">
        <f>DNBS4AShortTermDynamicLiquidity!D170</f>
        <v>12.Commitment to provide liquidity facility for securitization of standard asset transactions</v>
      </c>
      <c r="C125" t="str">
        <f>DNBS4AShortTermDynamicLiquidity!D148</f>
        <v>EXPECTED INFLOWS</v>
      </c>
      <c r="D125">
        <v>0</v>
      </c>
      <c r="E125">
        <v>0</v>
      </c>
    </row>
    <row r="126" spans="1:5">
      <c r="A126" s="10" t="s">
        <v>877</v>
      </c>
      <c r="B126" t="str">
        <f>DNBS4AShortTermDynamicLiquidity!D171</f>
        <v>13.Second loss credit enhancement for securitization of standard asset transactions provided by third party</v>
      </c>
      <c r="C126" t="str">
        <f>DNBS4AShortTermDynamicLiquidity!D148</f>
        <v>EXPECTED INFLOWS</v>
      </c>
      <c r="D126">
        <v>0</v>
      </c>
      <c r="E126">
        <v>0</v>
      </c>
    </row>
    <row r="127" spans="1:5">
      <c r="A127" s="10" t="s">
        <v>877</v>
      </c>
      <c r="B127" t="str">
        <f>DNBS4AShortTermDynamicLiquidity!D172</f>
        <v>14.Derivatives (i++ii+iii+iv+v+vi+vii+viii)</v>
      </c>
      <c r="C127" t="str">
        <f>DNBS4AShortTermDynamicLiquidity!D148</f>
        <v>EXPECTED INFLOWS</v>
      </c>
      <c r="D127">
        <v>0</v>
      </c>
      <c r="E127">
        <v>0</v>
      </c>
    </row>
    <row r="128" spans="1:5">
      <c r="A128" s="10" t="s">
        <v>877</v>
      </c>
      <c r="B128" t="str">
        <f>DNBS4AShortTermDynamicLiquidity!D191</f>
        <v>15.Other contingent liabilities</v>
      </c>
      <c r="C128" t="str">
        <f>DNBS4AShortTermDynamicLiquidity!D148</f>
        <v>EXPECTED INFLOWS</v>
      </c>
      <c r="D128">
        <v>0</v>
      </c>
      <c r="E128">
        <v>0</v>
      </c>
    </row>
    <row r="129" spans="1:5">
      <c r="A129" s="10" t="s">
        <v>877</v>
      </c>
      <c r="B129" t="str">
        <f>DNBS4AShortTermDynamicLiquidity!D192</f>
        <v>Total Inflow on account of OBS items (OI) : Sum of (1+2+3+4+5+6+7+8+9+10+11+12+13+14+15)</v>
      </c>
      <c r="C129" t="str">
        <f>DNBS4AShortTermDynamicLiquidity!D148</f>
        <v>EXPECTED INFLOWS</v>
      </c>
      <c r="D129">
        <v>0</v>
      </c>
      <c r="E129">
        <v>0</v>
      </c>
    </row>
    <row r="130" spans="1:5">
      <c r="A130" s="10" t="s">
        <v>877</v>
      </c>
      <c r="B130" t="str">
        <f>DNBS4AShortTermDynamicLiquidity!D150</f>
        <v>(i) Letter of Credit (LCs)  Documentary</v>
      </c>
      <c r="C130" t="str">
        <f>DNBS4AShortTermDynamicLiquidity!D149</f>
        <v>1.Letter of Credits (LCs)(i+ii)</v>
      </c>
      <c r="D130">
        <v>0</v>
      </c>
      <c r="E130">
        <v>0</v>
      </c>
    </row>
    <row r="131" spans="1:5">
      <c r="A131" s="10" t="s">
        <v>877</v>
      </c>
      <c r="B131" t="str">
        <f>DNBS4AShortTermDynamicLiquidity!D151</f>
        <v>(ii) Letter of Credit (LCs)  Clean</v>
      </c>
      <c r="C131" t="str">
        <f>DNBS4AShortTermDynamicLiquidity!D149</f>
        <v>1.Letter of Credits (LCs)(i+ii)</v>
      </c>
      <c r="D131">
        <v>0</v>
      </c>
      <c r="E131">
        <v>0</v>
      </c>
    </row>
    <row r="132" spans="1:5">
      <c r="A132" s="10" t="s">
        <v>877</v>
      </c>
      <c r="B132" t="str">
        <f>DNBS4AShortTermDynamicLiquidity!D153</f>
        <v>(i) Guarantees - Financial</v>
      </c>
      <c r="C132" t="str">
        <f>DNBS4AShortTermDynamicLiquidity!D152</f>
        <v>2.Guarantees(i+ii)</v>
      </c>
      <c r="D132">
        <v>0</v>
      </c>
      <c r="E132">
        <v>0</v>
      </c>
    </row>
    <row r="133" spans="1:5">
      <c r="A133" s="10" t="s">
        <v>877</v>
      </c>
      <c r="B133" t="str">
        <f>DNBS4AShortTermDynamicLiquidity!D154</f>
        <v>(ii) Guarantees - Others</v>
      </c>
      <c r="C133" t="str">
        <f>DNBS4AShortTermDynamicLiquidity!D152</f>
        <v>2.Guarantees(i+ii)</v>
      </c>
      <c r="D133">
        <v>0</v>
      </c>
      <c r="E133">
        <v>0</v>
      </c>
    </row>
    <row r="134" spans="1:5">
      <c r="A134" s="10" t="s">
        <v>877</v>
      </c>
      <c r="B134" t="str">
        <f>DNBS4AShortTermDynamicLiquidity!D156</f>
        <v>(i) Share underwriting obligations</v>
      </c>
      <c r="C134" t="str">
        <f>DNBS4AShortTermDynamicLiquidity!D155</f>
        <v>3.Shares / Debentures Underwriting Obligations(i+ii)</v>
      </c>
      <c r="D134">
        <v>0</v>
      </c>
      <c r="E134">
        <v>0</v>
      </c>
    </row>
    <row r="135" spans="1:5">
      <c r="A135" s="10" t="s">
        <v>877</v>
      </c>
      <c r="B135" t="str">
        <f>DNBS4AShortTermDynamicLiquidity!D157</f>
        <v>(ii) Debenture underwriting obligations</v>
      </c>
      <c r="C135" t="str">
        <f>DNBS4AShortTermDynamicLiquidity!D155</f>
        <v>3.Shares / Debentures Underwriting Obligations(i+ii)</v>
      </c>
      <c r="D135">
        <v>0</v>
      </c>
      <c r="E135">
        <v>0</v>
      </c>
    </row>
    <row r="136" spans="1:5">
      <c r="A136" s="10" t="s">
        <v>877</v>
      </c>
      <c r="B136" t="str">
        <f>DNBS4AShortTermDynamicLiquidity!D159</f>
        <v>(i) Shares - Partly Paid</v>
      </c>
      <c r="C136" t="str">
        <f>DNBS4AShortTermDynamicLiquidity!D158</f>
        <v>4.Partly - Paid Shares / Debentures(i+ii)</v>
      </c>
      <c r="D136">
        <v>0</v>
      </c>
      <c r="E136">
        <v>0</v>
      </c>
    </row>
    <row r="137" spans="1:5">
      <c r="A137" s="10" t="s">
        <v>877</v>
      </c>
      <c r="B137" t="str">
        <f>DNBS4AShortTermDynamicLiquidity!D160</f>
        <v>(ii) Debentures - Partly Paid</v>
      </c>
      <c r="C137" t="str">
        <f>DNBS4AShortTermDynamicLiquidity!D158</f>
        <v>4.Partly - Paid Shares / Debentures(i+ii)</v>
      </c>
      <c r="D137">
        <v>0</v>
      </c>
      <c r="E137">
        <v>0</v>
      </c>
    </row>
    <row r="138" spans="1:5">
      <c r="A138" s="10" t="s">
        <v>877</v>
      </c>
      <c r="B138" t="str">
        <f>DNBS4AShortTermDynamicLiquidity!D162</f>
        <v>(i) Bills Discounted</v>
      </c>
      <c r="C138" t="str">
        <f>DNBS4AShortTermDynamicLiquidity!D161</f>
        <v>5.Bills Discounted / Rediscounted(i+ii)</v>
      </c>
      <c r="D138">
        <v>0</v>
      </c>
      <c r="E138">
        <v>0</v>
      </c>
    </row>
    <row r="139" spans="1:5">
      <c r="A139" s="10" t="s">
        <v>877</v>
      </c>
      <c r="B139" t="str">
        <f>DNBS4AShortTermDynamicLiquidity!D163</f>
        <v>(ii) Bills Rediscounted</v>
      </c>
      <c r="C139" t="str">
        <f>DNBS4AShortTermDynamicLiquidity!D161</f>
        <v>5.Bills Discounted / Rediscounted(i+ii)</v>
      </c>
      <c r="D139">
        <v>0</v>
      </c>
      <c r="E139">
        <v>0</v>
      </c>
    </row>
    <row r="140" spans="1:5">
      <c r="A140" s="10" t="s">
        <v>877</v>
      </c>
      <c r="B140" t="str">
        <f>DNBS4AShortTermDynamicLiquidity!D173</f>
        <v>(i) Forward Forex Contracts</v>
      </c>
      <c r="C140" t="str">
        <f>DNBS4AShortTermDynamicLiquidity!D172</f>
        <v>14.Derivatives (i++ii+iii+iv+v+vi+vii+viii)</v>
      </c>
      <c r="D140">
        <v>0</v>
      </c>
      <c r="E140">
        <v>0</v>
      </c>
    </row>
    <row r="141" spans="1:5">
      <c r="A141" s="10" t="s">
        <v>877</v>
      </c>
      <c r="B141" t="str">
        <f>DNBS4AShortTermDynamicLiquidity!D174</f>
        <v>(ii) Futures Contracts ((a)+(b)+(c))</v>
      </c>
      <c r="C141" t="str">
        <f>DNBS4AShortTermDynamicLiquidity!D172</f>
        <v>14.Derivatives (i++ii+iii+iv+v+vi+vii+viii)</v>
      </c>
      <c r="D141">
        <v>0</v>
      </c>
      <c r="E141">
        <v>0</v>
      </c>
    </row>
    <row r="142" spans="1:5">
      <c r="A142" s="10" t="s">
        <v>877</v>
      </c>
      <c r="B142" t="str">
        <f>DNBS4AShortTermDynamicLiquidity!D178</f>
        <v>(iii) Options Contracts ((a)+(b)+(c))</v>
      </c>
      <c r="C142" t="str">
        <f>DNBS4AShortTermDynamicLiquidity!D172</f>
        <v>14.Derivatives (i++ii+iii+iv+v+vi+vii+viii)</v>
      </c>
      <c r="D142">
        <v>0</v>
      </c>
      <c r="E142">
        <v>0</v>
      </c>
    </row>
    <row r="143" spans="1:5">
      <c r="A143" s="10" t="s">
        <v>877</v>
      </c>
      <c r="B143" t="str">
        <f>DNBS4AShortTermDynamicLiquidity!D182</f>
        <v>(iv) Forward Rate Agreements</v>
      </c>
      <c r="C143" t="str">
        <f>DNBS4AShortTermDynamicLiquidity!D172</f>
        <v>14.Derivatives (i++ii+iii+iv+v+vi+vii+viii)</v>
      </c>
      <c r="D143">
        <v>0</v>
      </c>
      <c r="E143">
        <v>0</v>
      </c>
    </row>
    <row r="144" spans="1:5">
      <c r="A144" s="10" t="s">
        <v>877</v>
      </c>
      <c r="B144" t="str">
        <f>DNBS4AShortTermDynamicLiquidity!D183</f>
        <v>(v) Swaps - Currency ((a)+(b))</v>
      </c>
      <c r="C144" t="str">
        <f>DNBS4AShortTermDynamicLiquidity!D172</f>
        <v>14.Derivatives (i++ii+iii+iv+v+vi+vii+viii)</v>
      </c>
      <c r="D144">
        <v>0</v>
      </c>
      <c r="E144">
        <v>0</v>
      </c>
    </row>
    <row r="145" spans="1:5">
      <c r="A145" s="10" t="s">
        <v>877</v>
      </c>
      <c r="B145" t="str">
        <f>DNBS4AShortTermDynamicLiquidity!D186</f>
        <v>(vi) Swaps - Interest Rate ((a)+(b))</v>
      </c>
      <c r="C145" t="str">
        <f>DNBS4AShortTermDynamicLiquidity!D172</f>
        <v>14.Derivatives (i++ii+iii+iv+v+vi+vii+viii)</v>
      </c>
      <c r="D145">
        <v>0</v>
      </c>
      <c r="E145">
        <v>0</v>
      </c>
    </row>
    <row r="146" spans="1:5">
      <c r="A146" s="10" t="s">
        <v>877</v>
      </c>
      <c r="B146" t="str">
        <f>DNBS4AShortTermDynamicLiquidity!D189</f>
        <v>(vii) Credit Default Swaps (CDS) Purchased</v>
      </c>
      <c r="C146" t="str">
        <f>DNBS4AShortTermDynamicLiquidity!D172</f>
        <v>14.Derivatives (i++ii+iii+iv+v+vi+vii+viii)</v>
      </c>
      <c r="D146">
        <v>0</v>
      </c>
      <c r="E146">
        <v>0</v>
      </c>
    </row>
    <row r="147" spans="1:5">
      <c r="A147" s="10" t="s">
        <v>877</v>
      </c>
      <c r="B147" t="str">
        <f>DNBS4AShortTermDynamicLiquidity!D190</f>
        <v>(viii) Swaps - Others (Commodities, securities etc.)</v>
      </c>
      <c r="C147" t="str">
        <f>DNBS4AShortTermDynamicLiquidity!D172</f>
        <v>14.Derivatives (i++ii+iii+iv+v+vi+vii+viii)</v>
      </c>
      <c r="D147">
        <v>0</v>
      </c>
      <c r="E147">
        <v>0</v>
      </c>
    </row>
    <row r="148" spans="1:5">
      <c r="A148" s="10" t="s">
        <v>877</v>
      </c>
      <c r="B148" t="str">
        <f>DNBS4AShortTermDynamicLiquidity!D175</f>
        <v>(a) Currency Futures</v>
      </c>
      <c r="C148" t="str">
        <f>DNBS4AShortTermDynamicLiquidity!D174</f>
        <v>(ii) Futures Contracts ((a)+(b)+(c))</v>
      </c>
      <c r="D148">
        <v>0</v>
      </c>
      <c r="E148">
        <v>0</v>
      </c>
    </row>
    <row r="149" spans="1:5">
      <c r="A149" s="10" t="s">
        <v>877</v>
      </c>
      <c r="B149" t="str">
        <f>DNBS4AShortTermDynamicLiquidity!D176</f>
        <v>(b) Interest Rate Futures</v>
      </c>
      <c r="C149" t="str">
        <f>DNBS4AShortTermDynamicLiquidity!D174</f>
        <v>(ii) Futures Contracts ((a)+(b)+(c))</v>
      </c>
      <c r="D149">
        <v>0</v>
      </c>
      <c r="E149">
        <v>0</v>
      </c>
    </row>
    <row r="150" spans="1:5">
      <c r="A150" s="10" t="s">
        <v>877</v>
      </c>
      <c r="B150" t="str">
        <f>DNBS4AShortTermDynamicLiquidity!D177</f>
        <v>(c) Others</v>
      </c>
      <c r="C150" t="str">
        <f>DNBS4AShortTermDynamicLiquidity!D174</f>
        <v>(ii) Futures Contracts ((a)+(b)+(c))</v>
      </c>
      <c r="D150">
        <v>0</v>
      </c>
      <c r="E150">
        <v>0</v>
      </c>
    </row>
    <row r="151" spans="1:5">
      <c r="A151" s="10" t="s">
        <v>877</v>
      </c>
      <c r="B151" t="str">
        <f>DNBS4AShortTermDynamicLiquidity!D179</f>
        <v>(a) Currency Options Purchased / Sold</v>
      </c>
      <c r="C151" t="str">
        <f>DNBS4AShortTermDynamicLiquidity!D178</f>
        <v>(iii) Options Contracts ((a)+(b)+(c))</v>
      </c>
      <c r="D151">
        <v>0</v>
      </c>
      <c r="E151">
        <v>0</v>
      </c>
    </row>
    <row r="152" spans="1:5">
      <c r="A152" s="10" t="s">
        <v>877</v>
      </c>
      <c r="B152" t="str">
        <f>DNBS4AShortTermDynamicLiquidity!D180</f>
        <v>(b) Interest Rate Options</v>
      </c>
      <c r="C152" t="str">
        <f>DNBS4AShortTermDynamicLiquidity!D178</f>
        <v>(iii) Options Contracts ((a)+(b)+(c))</v>
      </c>
      <c r="D152">
        <v>0</v>
      </c>
      <c r="E152">
        <v>0</v>
      </c>
    </row>
    <row r="153" spans="1:5">
      <c r="A153" s="10" t="s">
        <v>877</v>
      </c>
      <c r="B153" t="str">
        <f>DNBS4AShortTermDynamicLiquidity!D181</f>
        <v>(c) Others</v>
      </c>
      <c r="C153" t="str">
        <f>DNBS4AShortTermDynamicLiquidity!D178</f>
        <v>(iii) Options Contracts ((a)+(b)+(c))</v>
      </c>
      <c r="D153">
        <v>0</v>
      </c>
      <c r="E153">
        <v>0</v>
      </c>
    </row>
    <row r="154" spans="1:5">
      <c r="A154" s="10" t="s">
        <v>877</v>
      </c>
      <c r="B154" t="str">
        <f>DNBS4AShortTermDynamicLiquidity!D184</f>
        <v>(a) Cross Currency Interest Rate Swaps (Not Involving Rupee)</v>
      </c>
      <c r="C154" t="str">
        <f>DNBS4AShortTermDynamicLiquidity!D183</f>
        <v>(v) Swaps - Currency ((a)+(b))</v>
      </c>
      <c r="D154">
        <v>0</v>
      </c>
      <c r="E154">
        <v>0</v>
      </c>
    </row>
    <row r="155" spans="1:5">
      <c r="A155" s="10" t="s">
        <v>877</v>
      </c>
      <c r="B155" t="str">
        <f>DNBS4AShortTermDynamicLiquidity!D185</f>
        <v>(b) FCY - INR Interest Rate Swaps</v>
      </c>
      <c r="C155" t="str">
        <f>DNBS4AShortTermDynamicLiquidity!D183</f>
        <v>(v) Swaps - Currency ((a)+(b))</v>
      </c>
      <c r="D155">
        <v>0</v>
      </c>
      <c r="E155">
        <v>0</v>
      </c>
    </row>
    <row r="156" spans="1:5">
      <c r="A156" s="10" t="s">
        <v>877</v>
      </c>
      <c r="B156" t="str">
        <f>DNBS4AShortTermDynamicLiquidity!D187</f>
        <v>(a) Single Currency Interest Rate Swaps</v>
      </c>
      <c r="C156" t="str">
        <f>DNBS4AShortTermDynamicLiquidity!D186</f>
        <v>(vi) Swaps - Interest Rate ((a)+(b))</v>
      </c>
      <c r="D156">
        <v>0</v>
      </c>
      <c r="E156">
        <v>0</v>
      </c>
    </row>
    <row r="157" spans="1:5">
      <c r="A157" s="10" t="s">
        <v>877</v>
      </c>
      <c r="B157" t="str">
        <f>DNBS4AShortTermDynamicLiquidity!D188</f>
        <v>(b) Basis Swaps</v>
      </c>
      <c r="C157" t="str">
        <f>DNBS4AShortTermDynamicLiquidity!D186</f>
        <v>(vi) Swaps - Interest Rate ((a)+(b))</v>
      </c>
      <c r="D157">
        <v>0</v>
      </c>
      <c r="E157">
        <v>0</v>
      </c>
    </row>
    <row r="158" spans="1:5">
      <c r="A158" s="10" t="s">
        <v>877</v>
      </c>
      <c r="B158" t="str">
        <f>DNBS4AShortTermDynamicLiquidity!D17</f>
        <v>(iii) Micro Retail Loans of MFIs</v>
      </c>
      <c r="C158" t="str">
        <f>DNBS4AShortTermDynamicLiquidity!D14</f>
        <v>1. Increase in loans &amp; Advances</v>
      </c>
      <c r="D158">
        <v>0</v>
      </c>
      <c r="E158">
        <v>0</v>
      </c>
    </row>
    <row r="159" spans="1:5">
      <c r="A159" s="10" t="s">
        <v>877</v>
      </c>
      <c r="B159" t="str">
        <f>DNBS4AShortTermDynamicLiquidity!D18</f>
        <v>(iv) Others, if any</v>
      </c>
      <c r="C159" t="str">
        <f>DNBS4AShortTermDynamicLiquidity!D14</f>
        <v>1. Increase in loans &amp; Advances</v>
      </c>
      <c r="D159">
        <v>0</v>
      </c>
      <c r="E159">
        <v>0</v>
      </c>
    </row>
    <row r="160" spans="1:5">
      <c r="A160" s="10" t="s">
        <v>877</v>
      </c>
      <c r="B160" t="str">
        <f>DNBS4AShortTermDynamicLiquidity!D71</f>
        <v>(vi) Other bank borrowings</v>
      </c>
      <c r="C160" t="str">
        <f>DNBS4AShortTermDynamicLiquidity!D65</f>
        <v>7. Net increase in borrowings from various sources</v>
      </c>
      <c r="D160">
        <v>0</v>
      </c>
      <c r="E160">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8FC798E-AF93-4BE0-AA00-2DACFCABA4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Sheet1</vt:lpstr>
      <vt:lpstr>+Lineitems</vt:lpstr>
      <vt:lpstr>+CellLinks</vt:lpstr>
      <vt:lpstr>FilingInfo</vt:lpstr>
      <vt:lpstr>AuthorisedSignatory</vt:lpstr>
      <vt:lpstr>DNBS4AShortTermDynamicLiquidity</vt:lpstr>
      <vt:lpstr>datasheet_1_13</vt:lpstr>
      <vt:lpstr>datasheet_1_25</vt:lpstr>
      <vt:lpstr>datasheet_1_26</vt:lpstr>
      <vt:lpstr>datasheet_1_38</vt:lpstr>
      <vt:lpstr>datasheet_1_40</vt:lpstr>
      <vt:lpstr>datasheet_1_42</vt:lpstr>
      <vt:lpstr>ScaleList</vt:lpstr>
      <vt:lpstr>UnitList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rgadekar</dc:creator>
  <cp:lastModifiedBy>rgadekar</cp:lastModifiedBy>
  <dcterms:created xsi:type="dcterms:W3CDTF">2010-12-09T08:47:06Z</dcterms:created>
  <dcterms:modified xsi:type="dcterms:W3CDTF">2022-11-16T10:42:18Z</dcterms:modified>
</cp:coreProperties>
</file>