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30" activeTab="0"/>
  </bookViews>
  <sheets>
    <sheet name="Welcome" sheetId="1" r:id="rId1"/>
    <sheet name="Instructions" sheetId="2" r:id="rId2"/>
    <sheet name="Technical_Instruction" sheetId="3" r:id="rId3"/>
    <sheet name="Part-I_and_II" sheetId="4" r:id="rId4"/>
    <sheet name="Part-III" sheetId="5" r:id="rId5"/>
    <sheet name="List" sheetId="6" state="hidden" r:id="rId6"/>
    <sheet name="Declaration" sheetId="7" r:id="rId7"/>
    <sheet name="List1" sheetId="8" r:id="rId8"/>
  </sheets>
  <externalReferences>
    <externalReference r:id="rId11"/>
    <externalReference r:id="rId12"/>
    <externalReference r:id="rId13"/>
    <externalReference r:id="rId14"/>
    <externalReference r:id="rId15"/>
  </externalReferences>
  <definedNames>
    <definedName name="_xlfn.IFERROR" hidden="1">#NAME?</definedName>
    <definedName name="_xlfn.NUMBERVALUE" hidden="1">#NAME?</definedName>
    <definedName name="Assets" localSheetId="6">'[3]Annexure'!$H$3:$H$11</definedName>
    <definedName name="Assets">'[1]Annexure'!$H$3:$H$11</definedName>
    <definedName name="Country" localSheetId="6">'[3]Annexure'!$E$3:$E$261</definedName>
    <definedName name="Country" localSheetId="2">'[1]Annexure'!$E$3:$E$261</definedName>
    <definedName name="Country">'List'!$B$1:$B$244</definedName>
    <definedName name="COUNTRY_NAME" localSheetId="6">'[4]Sheet1'!$A$1:$A$234</definedName>
    <definedName name="COUNTRY_NAME">'[2]Sheet1'!$A$1:$A$234</definedName>
    <definedName name="Currency" localSheetId="6">'[3]Annexure'!$B$3:$B$213</definedName>
    <definedName name="Currency">'[1]Annexure'!$B$3:$B$213</definedName>
    <definedName name="Day" localSheetId="6">'[3]Annexure'!$K$2:$K$33</definedName>
    <definedName name="Day">'[1]Annexure'!$K$2:$K$33</definedName>
    <definedName name="exclusive_right">'List'!$O$13:$O$19</definedName>
    <definedName name="export_restriction_clause" localSheetId="6">'[5]List'!$O$1:$O$9</definedName>
    <definedName name="export_restriction_clause">'List'!$O$1:$O$9</definedName>
    <definedName name="Identification" localSheetId="6">'[5]List'!$N$27:$N$31</definedName>
    <definedName name="Identification">'List'!$N$27:$N$31</definedName>
    <definedName name="Liabilities" localSheetId="6">'[3]Annexure'!$H$15:$H$18</definedName>
    <definedName name="Liabilities">'[1]Annexure'!$H$15:$H$18</definedName>
    <definedName name="listRange" localSheetId="6">'[3]Sec_II'!$B$8:$B$1007,'[3]Sec_II'!$F$8:$F$1007,'[3]Sec_II'!$K$8:$L$1007,'[3]Sec_II'!$P$8:$R$1007</definedName>
    <definedName name="listRange">'[1]Sec_II'!$B$8:$B$1007,'[1]Sec_II'!$F$8:$F$1007,'[1]Sec_II'!$K$8:$L$1007,'[1]Sec_II'!$P$8:$R$1007</definedName>
    <definedName name="Lump_Sum_Technical_Fees" localSheetId="6">'[5]List'!$D$19:$D$23</definedName>
    <definedName name="Lump_Sum_Technical_Fees">'List'!$D$19:$D$23</definedName>
    <definedName name="Month" localSheetId="6">'[3]Annexure'!$I$2:$I$14</definedName>
    <definedName name="Month">'[1]Annexure'!$I$2:$I$14</definedName>
    <definedName name="NIC" localSheetId="6">'[5]List'!$L$1:$L$90</definedName>
    <definedName name="NIC">'List'!$L$1:$L$90</definedName>
    <definedName name="NIC_Code">'List'!$K$1:$K$90</definedName>
    <definedName name="Org_Type" localSheetId="6">'[5]List'!$A$1:$A$7</definedName>
    <definedName name="Org_Type">'List'!$A$1:$A$7</definedName>
    <definedName name="Organisation_type" localSheetId="6">'[4]Sheet3'!$A$1:$A$6</definedName>
    <definedName name="Organisation_type">'[2]Sheet3'!$A$1:$A$6</definedName>
    <definedName name="Other_Restrictions" localSheetId="6">'[5]List'!$F$19:$F$24</definedName>
    <definedName name="Other_Restrictions">'List'!$F$19:$F$24</definedName>
    <definedName name="Remittances_Type">'List'!$N$19:$N$23</definedName>
    <definedName name="Royalty_Payable" localSheetId="6">'[5]List'!$F$12:$F$16</definedName>
    <definedName name="Royalty_Payable">'List'!$F$12:$F$16</definedName>
    <definedName name="Type_of_Agreement" localSheetId="6">'[5]List'!$F$1:$F$7</definedName>
    <definedName name="Type_of_Agreement">'List'!$F$1:$F$7</definedName>
    <definedName name="Type_of_Asset" localSheetId="6">'[5]List'!$D$12:$D$16</definedName>
    <definedName name="Type_of_Asset">'List'!$D$12:$D$16</definedName>
    <definedName name="Year" localSheetId="6">'[3]Annexure'!$J$2:$J$4</definedName>
    <definedName name="Year">'[1]Annexure'!$J$2:$J$4</definedName>
    <definedName name="yesno" localSheetId="6">'[5]List'!$E$1:$E$3</definedName>
    <definedName name="yesno">'List'!$E$1:$E$3</definedName>
  </definedNames>
  <calcPr fullCalcOnLoad="1"/>
</workbook>
</file>

<file path=xl/comments7.xml><?xml version="1.0" encoding="utf-8"?>
<comments xmlns="http://schemas.openxmlformats.org/spreadsheetml/2006/main">
  <authors>
    <author>Mani</author>
  </authors>
  <commentList>
    <comment ref="C30" authorId="0">
      <text>
        <r>
          <rPr>
            <b/>
            <sz val="9"/>
            <rFont val="Tahoma"/>
            <family val="2"/>
          </rPr>
          <t>ITES:</t>
        </r>
        <r>
          <rPr>
            <sz val="9"/>
            <rFont val="Tahoma"/>
            <family val="2"/>
          </rPr>
          <t xml:space="preserve">
Date should be in DD/MM/YYYY format.</t>
        </r>
      </text>
    </comment>
  </commentList>
</comments>
</file>

<file path=xl/sharedStrings.xml><?xml version="1.0" encoding="utf-8"?>
<sst xmlns="http://schemas.openxmlformats.org/spreadsheetml/2006/main" count="2659" uniqueCount="873">
  <si>
    <t>Select: Organisation Type</t>
  </si>
  <si>
    <t xml:space="preserve">Public Sector Undertaking </t>
  </si>
  <si>
    <t>Joint Stock company (Public/Private Limited)</t>
  </si>
  <si>
    <t>Partnership concern</t>
  </si>
  <si>
    <t>Proprietary concern</t>
  </si>
  <si>
    <t>Others</t>
  </si>
  <si>
    <t>1]</t>
  </si>
  <si>
    <t>2]</t>
  </si>
  <si>
    <t>3]</t>
  </si>
  <si>
    <t>4]</t>
  </si>
  <si>
    <t>5]</t>
  </si>
  <si>
    <t>6]</t>
  </si>
  <si>
    <t>7]</t>
  </si>
  <si>
    <t>Select: Country</t>
  </si>
  <si>
    <t>Select: Nature of Business</t>
  </si>
  <si>
    <t>Select</t>
  </si>
  <si>
    <t>Select: Type of Agreement</t>
  </si>
  <si>
    <t>NIC Code</t>
  </si>
  <si>
    <t>Exports Restrictive Clauses</t>
  </si>
  <si>
    <t>Agriculture, plantation, forestry &amp; logging, fishing</t>
  </si>
  <si>
    <t>Technical</t>
  </si>
  <si>
    <t>A. Agriculture, plantation, forestry &amp; logging, fishing</t>
  </si>
  <si>
    <t>A. Agriculture, forestry and fishing</t>
  </si>
  <si>
    <t>01</t>
  </si>
  <si>
    <t>Crop and animal production, hunting and related service activities</t>
  </si>
  <si>
    <t>Total ban on exports.</t>
  </si>
  <si>
    <t xml:space="preserve">Mining &amp; Quarrying </t>
  </si>
  <si>
    <t>Financial</t>
  </si>
  <si>
    <t xml:space="preserve">B. Mining &amp; Quarrying </t>
  </si>
  <si>
    <t>B. Mining and quarrying</t>
  </si>
  <si>
    <t>02</t>
  </si>
  <si>
    <t>Forestry and logging</t>
  </si>
  <si>
    <t>Prohibition of exports to collaborator's country.</t>
  </si>
  <si>
    <t>Manufacturing</t>
  </si>
  <si>
    <t>Technical-cum-Financial</t>
  </si>
  <si>
    <t>C. Manufacturing</t>
  </si>
  <si>
    <t>03</t>
  </si>
  <si>
    <t>Fishing and aquaculture</t>
  </si>
  <si>
    <t>Prohibition of exports to countries in which the collaborator operates through branches/subsidiaries or is having similar collaboration agreement.</t>
  </si>
  <si>
    <t>Electricity, gas &amp; water supply</t>
  </si>
  <si>
    <t>Overseas marketing through Collaborator</t>
  </si>
  <si>
    <t>Food, beverages an tobacco</t>
  </si>
  <si>
    <t>Food, beverages an tobacco products</t>
  </si>
  <si>
    <t>05</t>
  </si>
  <si>
    <t>Mining of coal and lignite</t>
  </si>
  <si>
    <t>Permission of collaborator for exports.</t>
  </si>
  <si>
    <t>Construction</t>
  </si>
  <si>
    <t>Buy Back by Collaborator</t>
  </si>
  <si>
    <t>Textiles and clothing</t>
  </si>
  <si>
    <t>Textiles and clothing products</t>
  </si>
  <si>
    <t>06</t>
  </si>
  <si>
    <t>Extraction of crude petroleum and natural gas</t>
  </si>
  <si>
    <t>Exports only through collaborator/his agents/distribtors.</t>
  </si>
  <si>
    <t>Trade, hotel, transport &amp; communications</t>
  </si>
  <si>
    <t>Other</t>
  </si>
  <si>
    <t>Leather</t>
  </si>
  <si>
    <t>Leather &amp; related products</t>
  </si>
  <si>
    <t>07</t>
  </si>
  <si>
    <t>Mining of metal ores</t>
  </si>
  <si>
    <t>Prohibition on the use of trademarks for exports.</t>
  </si>
  <si>
    <t>Financial, real estate &amp; business services</t>
  </si>
  <si>
    <t>Wood  and paper</t>
  </si>
  <si>
    <t>Wood &amp; wood product; expect furniture</t>
  </si>
  <si>
    <t>08</t>
  </si>
  <si>
    <t>Other mining and quarrying</t>
  </si>
  <si>
    <t>Restriction on exports prices.</t>
  </si>
  <si>
    <t>Community services, social &amp; personal services and others.</t>
  </si>
  <si>
    <t>Publishing &amp; printing</t>
  </si>
  <si>
    <t>Paper &amp; paper product</t>
  </si>
  <si>
    <t>09</t>
  </si>
  <si>
    <t>Mining support service activities</t>
  </si>
  <si>
    <t>Petroleum products</t>
  </si>
  <si>
    <t>Printing and reproduction of recorded media</t>
  </si>
  <si>
    <t>10</t>
  </si>
  <si>
    <t>Manufacture of food products</t>
  </si>
  <si>
    <t>Chemicals &amp; chemical products</t>
  </si>
  <si>
    <t>Coke and refined petroleum products</t>
  </si>
  <si>
    <t>11</t>
  </si>
  <si>
    <t>Manufacture of beverages</t>
  </si>
  <si>
    <t>Select: Type of Asset</t>
  </si>
  <si>
    <t>Select: Royalty Payable</t>
  </si>
  <si>
    <t>Rubber &amp; plastic products</t>
  </si>
  <si>
    <t>Chemicals and chemical products</t>
  </si>
  <si>
    <t>12</t>
  </si>
  <si>
    <t>Manufacture of tobacco products</t>
  </si>
  <si>
    <t>Know-how</t>
  </si>
  <si>
    <t>On output</t>
  </si>
  <si>
    <t>Non-metallic mineral products</t>
  </si>
  <si>
    <t>Pharmaceuticals, medicinal chemical and botanical products</t>
  </si>
  <si>
    <t>13</t>
  </si>
  <si>
    <t>Manufacture of textiles</t>
  </si>
  <si>
    <t>Patent</t>
  </si>
  <si>
    <t>On Sales</t>
  </si>
  <si>
    <t>Basic metals</t>
  </si>
  <si>
    <t>Rubber and plastics products</t>
  </si>
  <si>
    <t>14</t>
  </si>
  <si>
    <t>Manufacture of wearing apparel</t>
  </si>
  <si>
    <t>Trademark/ Brand Name</t>
  </si>
  <si>
    <t>On Exports</t>
  </si>
  <si>
    <t>Metal Manufactures</t>
  </si>
  <si>
    <t>15</t>
  </si>
  <si>
    <t>Manufacture of leather and related products</t>
  </si>
  <si>
    <t>On both Internal Sales &amp; Exports</t>
  </si>
  <si>
    <t>Machinery products</t>
  </si>
  <si>
    <t>16</t>
  </si>
  <si>
    <t>Manufacture of wood and products of wood and cork, except furniture</t>
  </si>
  <si>
    <t>Electrical Machinery</t>
  </si>
  <si>
    <t>Fabricated metal products; except machinery and equipment</t>
  </si>
  <si>
    <t>17</t>
  </si>
  <si>
    <t>Manufacture of paper and paper products</t>
  </si>
  <si>
    <t>Medical, precision and optical instruments</t>
  </si>
  <si>
    <t>Computer, electronic and optical products</t>
  </si>
  <si>
    <t>18</t>
  </si>
  <si>
    <t>Select: Lump Sum/ Technical Fees</t>
  </si>
  <si>
    <t>Select: Other Restrictions</t>
  </si>
  <si>
    <t>Transport equipments</t>
  </si>
  <si>
    <t>Electrical equipment</t>
  </si>
  <si>
    <t>19</t>
  </si>
  <si>
    <t>Manufacture of coke and refined petroleum products</t>
  </si>
  <si>
    <t>At the time of Signing</t>
  </si>
  <si>
    <t>On sources of raw material/plant/machinery</t>
  </si>
  <si>
    <t>Other manufacturing</t>
  </si>
  <si>
    <t>Machinery and equipment n.e.c.</t>
  </si>
  <si>
    <t>20</t>
  </si>
  <si>
    <t>Manufacture of chemicals and chemical products</t>
  </si>
  <si>
    <t>Upon transfer of technology</t>
  </si>
  <si>
    <t>On production capacity</t>
  </si>
  <si>
    <t>D. Electricity, gas and water supply</t>
  </si>
  <si>
    <t>Motor vehicles, trailers and semi-trailers</t>
  </si>
  <si>
    <t>21</t>
  </si>
  <si>
    <t>Manufacture of pharmaceuticals, medicinal chemical and botanical products</t>
  </si>
  <si>
    <t>Subject to performance</t>
  </si>
  <si>
    <t>On product specifications</t>
  </si>
  <si>
    <t>E. Construction</t>
  </si>
  <si>
    <t>Other transport equipment</t>
  </si>
  <si>
    <t>22</t>
  </si>
  <si>
    <t>Manufacture of rubber and plastics products</t>
  </si>
  <si>
    <t>On distribution channels</t>
  </si>
  <si>
    <t>F. Services</t>
  </si>
  <si>
    <t>Furniture</t>
  </si>
  <si>
    <t>23</t>
  </si>
  <si>
    <t>Manufacture of other non-metallic mineral products</t>
  </si>
  <si>
    <t>Any other restriction</t>
  </si>
  <si>
    <t>Wholesale and retail trade</t>
  </si>
  <si>
    <t>Repair and installation of machinery and equipment</t>
  </si>
  <si>
    <t>24</t>
  </si>
  <si>
    <t>Manufacture of basic metals</t>
  </si>
  <si>
    <t>Hotel &amp; restaurant</t>
  </si>
  <si>
    <t>25</t>
  </si>
  <si>
    <t>Manufacture of fabricated metal products, except machinery and equipment</t>
  </si>
  <si>
    <t>Transport, storage and communication</t>
  </si>
  <si>
    <t>D. Electricity, gas, steam and air conditioning supply</t>
  </si>
  <si>
    <t>26</t>
  </si>
  <si>
    <t>Manufacture of computer, electronic and optical products</t>
  </si>
  <si>
    <t>Financial intermediation</t>
  </si>
  <si>
    <t>E. Water supply; sewerage, waste management and remediation activities</t>
  </si>
  <si>
    <t>27</t>
  </si>
  <si>
    <t>Manufacture of electrical equipment</t>
  </si>
  <si>
    <t>Computer &amp; related activities</t>
  </si>
  <si>
    <t>F. Construction</t>
  </si>
  <si>
    <t>28</t>
  </si>
  <si>
    <t>Manufacture of machinery and equipment n.e.c.</t>
  </si>
  <si>
    <t>Real Estate, Rental &amp; Business Services</t>
  </si>
  <si>
    <t>G. Services</t>
  </si>
  <si>
    <t>29</t>
  </si>
  <si>
    <t>Manufacture of motor vehicles, trailers and semi-trailers</t>
  </si>
  <si>
    <t>Education</t>
  </si>
  <si>
    <t>Wholesale and retail trade; repair of motor vehicles and motorcycles</t>
  </si>
  <si>
    <t>30</t>
  </si>
  <si>
    <t>Manufacture of other transport equipment</t>
  </si>
  <si>
    <t>Health &amp; Social</t>
  </si>
  <si>
    <t>Transportation and storage</t>
  </si>
  <si>
    <t>31</t>
  </si>
  <si>
    <t>Manufacture of furniture</t>
  </si>
  <si>
    <t>Accommodation and Food service activities</t>
  </si>
  <si>
    <t>32</t>
  </si>
  <si>
    <t>Information and communication</t>
  </si>
  <si>
    <t>33</t>
  </si>
  <si>
    <t>Financial and insurance activities</t>
  </si>
  <si>
    <t>35</t>
  </si>
  <si>
    <t>Electricity, gas, steam and air conditioning supply</t>
  </si>
  <si>
    <t>Real estate activities</t>
  </si>
  <si>
    <t>36</t>
  </si>
  <si>
    <t>Water collection, treatment and supply</t>
  </si>
  <si>
    <t>Professional, scientific and technical activities</t>
  </si>
  <si>
    <t>37</t>
  </si>
  <si>
    <t>Sewerage</t>
  </si>
  <si>
    <t>Administrative and support service activities</t>
  </si>
  <si>
    <t>38</t>
  </si>
  <si>
    <t>Waste collection, treatment and disposal activities; materials recovery</t>
  </si>
  <si>
    <t>Public administration and defence; compulsory social security</t>
  </si>
  <si>
    <t>39</t>
  </si>
  <si>
    <t>Remediation activities and other waste management services</t>
  </si>
  <si>
    <t>41</t>
  </si>
  <si>
    <t>Construction of buildings</t>
  </si>
  <si>
    <t>Human health and social work activities</t>
  </si>
  <si>
    <t>42</t>
  </si>
  <si>
    <t>Civil engineering</t>
  </si>
  <si>
    <t>Arts, entertainment and recreation</t>
  </si>
  <si>
    <t>43</t>
  </si>
  <si>
    <t>Specialized construction activities</t>
  </si>
  <si>
    <t>Other service activities</t>
  </si>
  <si>
    <t>45</t>
  </si>
  <si>
    <t>Wholesale and retail trade and repair of motor vehicles and motorcycles</t>
  </si>
  <si>
    <t>Activities of households as employers; undifferentiated goods- and services producing activities of households for own use</t>
  </si>
  <si>
    <t>46</t>
  </si>
  <si>
    <t>Wholesale trade, except of motor vehicles and motorcycles</t>
  </si>
  <si>
    <t>Activities of extraterritorial organizations and bodies</t>
  </si>
  <si>
    <t>47</t>
  </si>
  <si>
    <t>Retail trade, except of motor vehicles and motorcycles</t>
  </si>
  <si>
    <t>49</t>
  </si>
  <si>
    <t>Land transport and transport via pipelines</t>
  </si>
  <si>
    <t>50</t>
  </si>
  <si>
    <t>Water transport</t>
  </si>
  <si>
    <t>51</t>
  </si>
  <si>
    <t>Air transport</t>
  </si>
  <si>
    <t>52</t>
  </si>
  <si>
    <t>Warehousing and support activities for transportation</t>
  </si>
  <si>
    <t>53</t>
  </si>
  <si>
    <t>Postal and courier activities</t>
  </si>
  <si>
    <t>55</t>
  </si>
  <si>
    <t>Accommodation</t>
  </si>
  <si>
    <t>56</t>
  </si>
  <si>
    <t>Food and beverage service activities</t>
  </si>
  <si>
    <t>58</t>
  </si>
  <si>
    <t>Publishing activities</t>
  </si>
  <si>
    <t>59</t>
  </si>
  <si>
    <t>Motion picture, video and television programme production, sound recording and music publishing activities</t>
  </si>
  <si>
    <t>60</t>
  </si>
  <si>
    <t>Broadcasting and programming activities</t>
  </si>
  <si>
    <t>61</t>
  </si>
  <si>
    <t>Telecommunications</t>
  </si>
  <si>
    <t>62</t>
  </si>
  <si>
    <t>Computer programming, consultancy and related activities</t>
  </si>
  <si>
    <t>63</t>
  </si>
  <si>
    <t>Information service activities</t>
  </si>
  <si>
    <t>64</t>
  </si>
  <si>
    <t>Financial service activities, except insurance and pension funding</t>
  </si>
  <si>
    <t>65</t>
  </si>
  <si>
    <t>Insurance, reinsurance and pension funding, except compulsory social security</t>
  </si>
  <si>
    <t>66</t>
  </si>
  <si>
    <t>Other financial activities</t>
  </si>
  <si>
    <t>68</t>
  </si>
  <si>
    <t>69</t>
  </si>
  <si>
    <t>Legal and accounting activities</t>
  </si>
  <si>
    <t>70</t>
  </si>
  <si>
    <t>Activities of head offices; management consultancy activities</t>
  </si>
  <si>
    <t>71</t>
  </si>
  <si>
    <t>Architecture and engineering activities; technical testing and analysis</t>
  </si>
  <si>
    <t>72</t>
  </si>
  <si>
    <t>Scientific research and development</t>
  </si>
  <si>
    <t>73</t>
  </si>
  <si>
    <t>Advertising and market research</t>
  </si>
  <si>
    <t>74</t>
  </si>
  <si>
    <t>Other professional, scientific and technical activities</t>
  </si>
  <si>
    <t>75</t>
  </si>
  <si>
    <t>Veterinary activities</t>
  </si>
  <si>
    <t>77</t>
  </si>
  <si>
    <t>Rental and leasing activities</t>
  </si>
  <si>
    <t>78</t>
  </si>
  <si>
    <t>Employment activities</t>
  </si>
  <si>
    <t>79</t>
  </si>
  <si>
    <t>Travel agency, tour operator and other reservation service activities</t>
  </si>
  <si>
    <t>80</t>
  </si>
  <si>
    <t>Security and investigation activities</t>
  </si>
  <si>
    <t>81</t>
  </si>
  <si>
    <t>Services to buildings and landscape activities</t>
  </si>
  <si>
    <t>82</t>
  </si>
  <si>
    <t>Office administrative, office support and other business support activities</t>
  </si>
  <si>
    <t>84</t>
  </si>
  <si>
    <t>85</t>
  </si>
  <si>
    <t>86</t>
  </si>
  <si>
    <t>Human health activities</t>
  </si>
  <si>
    <t>88</t>
  </si>
  <si>
    <t>Social work activities without accommodation</t>
  </si>
  <si>
    <t>90</t>
  </si>
  <si>
    <t>Creative, arts and entertainment activities</t>
  </si>
  <si>
    <t>91</t>
  </si>
  <si>
    <t>Libraries, archives, museums and other cultural activities</t>
  </si>
  <si>
    <t>92</t>
  </si>
  <si>
    <t>Gambling and betting activities</t>
  </si>
  <si>
    <t>93</t>
  </si>
  <si>
    <t>Sports activities and amusement and recreation activities</t>
  </si>
  <si>
    <t>94</t>
  </si>
  <si>
    <t>Activities of membership organizations</t>
  </si>
  <si>
    <t>95</t>
  </si>
  <si>
    <t>Repair of computers and personal and household goods</t>
  </si>
  <si>
    <t>96</t>
  </si>
  <si>
    <t>Other personal service activities</t>
  </si>
  <si>
    <t>97</t>
  </si>
  <si>
    <t>Activities of households as employers of domestic personnel</t>
  </si>
  <si>
    <t>98</t>
  </si>
  <si>
    <t>Undifferentiated goods- and services-producing activities of private households for own use</t>
  </si>
  <si>
    <t>99</t>
  </si>
  <si>
    <t>Of which:</t>
  </si>
  <si>
    <t>Years:</t>
  </si>
  <si>
    <t>Select: National Industrial Classification Code (2-digit)</t>
  </si>
  <si>
    <t>to</t>
  </si>
  <si>
    <t>(Name of foreign collaborator)</t>
  </si>
  <si>
    <t>Payments made for use of Brand-name and Trade-mark</t>
  </si>
  <si>
    <t>Know-how Fee (for consultancy /Technology transfer)</t>
  </si>
  <si>
    <t>Royalty</t>
  </si>
  <si>
    <t>Dividend</t>
  </si>
  <si>
    <t>Select: Remittances Type</t>
  </si>
  <si>
    <t>Foreign Subsidiary</t>
  </si>
  <si>
    <t>Foreign Associate</t>
  </si>
  <si>
    <t>Pure Technical Collaboration</t>
  </si>
  <si>
    <t>Imports</t>
  </si>
  <si>
    <t>Exports</t>
  </si>
  <si>
    <t>Items</t>
  </si>
  <si>
    <t>Months:</t>
  </si>
  <si>
    <t>Yes</t>
  </si>
  <si>
    <t>No</t>
  </si>
  <si>
    <t>(i)</t>
  </si>
  <si>
    <t>(ii)</t>
  </si>
  <si>
    <t>(iii)</t>
  </si>
  <si>
    <t>(iv)</t>
  </si>
  <si>
    <t>(v)</t>
  </si>
  <si>
    <t>(vi)</t>
  </si>
  <si>
    <t>Block-3: Amount of Equity shares issued to foreign collaborator during the reference period</t>
  </si>
  <si>
    <t>Block-2: Information on Financial Particulars</t>
  </si>
  <si>
    <t>Block-4: Loans/Grants obtained from Foreign Collaborators during the reference period</t>
  </si>
  <si>
    <t>Block-6: Remittances to foreign collaborator(s) (country-wise)</t>
  </si>
  <si>
    <t>6(a) Know-how Fee (for consultancy /Technology transfer)</t>
  </si>
  <si>
    <t>6(b) Royalty</t>
  </si>
  <si>
    <t>6(c) Payments made for use of Brand-name and Trade-mark</t>
  </si>
  <si>
    <t>6(d ) Dividend</t>
  </si>
  <si>
    <t>7.2.1.1 Export of goods produced under foreign collaboration agreements</t>
  </si>
  <si>
    <t>7.2.1.2 Exports to/on behalf of/through foreign collaborator/associate</t>
  </si>
  <si>
    <t>8.1 Total Sales</t>
  </si>
  <si>
    <t xml:space="preserve">8.4 Total Distributed profits (equity &amp; preference dividend) </t>
  </si>
  <si>
    <t>9.1 Cost of raw material used (for manufacturing companies)</t>
  </si>
  <si>
    <t>9.2 Compensation to employees</t>
  </si>
  <si>
    <t xml:space="preserve">9.3 Research &amp; Development (R&amp;D) Expenditure </t>
  </si>
  <si>
    <t xml:space="preserve">Block-11: Details of Foreign Collaboration Agreement(s) in force during the </t>
  </si>
  <si>
    <t>LastLine</t>
  </si>
  <si>
    <t>7.1.1 Imports from foreign parent/associate/collaborator</t>
  </si>
  <si>
    <t>7.1.2 Imports under collaboration arrangement</t>
  </si>
  <si>
    <t>7.2.2.1 Exports to foreign collaborator/associate</t>
  </si>
  <si>
    <t>No. of Years</t>
  </si>
  <si>
    <t>Months</t>
  </si>
  <si>
    <t>(vii)</t>
  </si>
  <si>
    <t>TOTAL BAN ON EXPORTS</t>
  </si>
  <si>
    <t>PROHIBITION OF EXPORTS TO COLLABORATOR'S COUNTRY</t>
  </si>
  <si>
    <t>PROHIBITION OF EXPORTS TO COUNTRIES IN WHICH THE COLLABORATOR OPERATES THROUGH BRANCHES/SUBSIDIARIES OR IS HAVING SIMILAR COLLABORATION AGREEMENT</t>
  </si>
  <si>
    <t>EXPORTS ONLY THROUGH COLLABORATOR/HIS AGENTS/DISTRIBTORS</t>
  </si>
  <si>
    <t>PROHIBITION ON THE USE OF TRADEMARKS FOR EXPORTS</t>
  </si>
  <si>
    <t>RESTRICTION ON EXPORTS PRICES</t>
  </si>
  <si>
    <t>KNOW-HOW</t>
  </si>
  <si>
    <t>PATENT</t>
  </si>
  <si>
    <t>TRADEMARK</t>
  </si>
  <si>
    <t>TECHNOLOGY TRANSFER</t>
  </si>
  <si>
    <t>OTHERS</t>
  </si>
  <si>
    <t>1.Interest on foreign currency loans remitted during the year</t>
  </si>
  <si>
    <t>2. Fresh loans availed during the year</t>
  </si>
  <si>
    <t>3. Loans repaid during the year</t>
  </si>
  <si>
    <t>National Industrial Classification Code (2-digit)</t>
  </si>
  <si>
    <t>List</t>
  </si>
  <si>
    <t>4. Foreign currency loans outstanding(end-March)</t>
  </si>
  <si>
    <t>Organisation Type</t>
  </si>
  <si>
    <t>Country</t>
  </si>
  <si>
    <t>भारतीय रिज़र्व बैंक</t>
  </si>
  <si>
    <t>सांख्यिकी और सूचना प्रबंध विभाग</t>
  </si>
  <si>
    <t>भारतीय उद्योग में विदेशी सहयोग का सर्वेक्षण</t>
  </si>
  <si>
    <t>सर्वे वर्ष :</t>
  </si>
  <si>
    <t>संदर्भ अवधि :</t>
  </si>
  <si>
    <t>कंपनी का नाम</t>
  </si>
  <si>
    <t>पंजीकृत पता</t>
  </si>
  <si>
    <t>शहर</t>
  </si>
  <si>
    <t>राज्य</t>
  </si>
  <si>
    <t>पिन</t>
  </si>
  <si>
    <t>(i)    नाम</t>
  </si>
  <si>
    <t>(ii)   पदनाम</t>
  </si>
  <si>
    <t>(iii)  फोन क्रमांक</t>
  </si>
  <si>
    <t>(iv)   फ़ैक्स क्रमांक</t>
  </si>
  <si>
    <t>(v)    ई-मेल</t>
  </si>
  <si>
    <t>(अनुदेशों को पढ़ें)</t>
  </si>
  <si>
    <r>
      <t xml:space="preserve">Block-5: Interest on and Repayments of Foreign Currency Loans </t>
    </r>
    <r>
      <rPr>
        <i/>
        <sz val="10"/>
        <color indexed="43"/>
        <rFont val="Calibri"/>
        <family val="2"/>
      </rPr>
      <t>(see note 1)</t>
    </r>
  </si>
  <si>
    <t>विवरण</t>
  </si>
  <si>
    <r>
      <t xml:space="preserve">Block-7: Import and Export during the period </t>
    </r>
    <r>
      <rPr>
        <i/>
        <sz val="10"/>
        <color indexed="43"/>
        <rFont val="Calibri"/>
        <family val="2"/>
      </rPr>
      <t>(see Note 2 and Note 3)</t>
    </r>
  </si>
  <si>
    <t>आयात</t>
  </si>
  <si>
    <t>जिसमें से:</t>
  </si>
  <si>
    <r>
      <t xml:space="preserve">7.1 Total  value of imports (on c.i.f basis) </t>
    </r>
    <r>
      <rPr>
        <i/>
        <sz val="10"/>
        <color indexed="42"/>
        <rFont val="Calibri"/>
        <family val="2"/>
      </rPr>
      <t>(see Note 2)</t>
    </r>
  </si>
  <si>
    <t>निर्यात</t>
  </si>
  <si>
    <r>
      <t xml:space="preserve">7.2.2 Export of services and other foreign exchange earnings , </t>
    </r>
    <r>
      <rPr>
        <i/>
        <sz val="11"/>
        <color indexed="42"/>
        <rFont val="Calibri"/>
        <family val="2"/>
      </rPr>
      <t>Of which:</t>
    </r>
  </si>
  <si>
    <r>
      <t xml:space="preserve">7.2.1 Export of goods, </t>
    </r>
    <r>
      <rPr>
        <i/>
        <sz val="11"/>
        <color indexed="42"/>
        <rFont val="Calibri"/>
        <family val="2"/>
      </rPr>
      <t>Of which:</t>
    </r>
  </si>
  <si>
    <r>
      <t xml:space="preserve">7.2 Total Value of export (on f.o.b basis) </t>
    </r>
    <r>
      <rPr>
        <i/>
        <sz val="10"/>
        <color indexed="42"/>
        <rFont val="Calibri"/>
        <family val="2"/>
      </rPr>
      <t>(see Note 3)</t>
    </r>
  </si>
  <si>
    <r>
      <t xml:space="preserve">ब्लॉक-8: वर्ष के दौरान </t>
    </r>
    <r>
      <rPr>
        <b/>
        <i/>
        <sz val="11"/>
        <color indexed="60"/>
        <rFont val="Calibri"/>
        <family val="2"/>
      </rPr>
      <t>वित्तीय विवरण की जानकारी</t>
    </r>
  </si>
  <si>
    <t>मदें</t>
  </si>
  <si>
    <r>
      <t xml:space="preserve">8.2 Gross profits </t>
    </r>
    <r>
      <rPr>
        <i/>
        <sz val="10"/>
        <color indexed="42"/>
        <rFont val="Calibri"/>
        <family val="2"/>
      </rPr>
      <t>(see Note 4)</t>
    </r>
  </si>
  <si>
    <r>
      <t xml:space="preserve">8.3 Net profits </t>
    </r>
    <r>
      <rPr>
        <i/>
        <sz val="10"/>
        <color indexed="42"/>
        <rFont val="Calibri"/>
        <family val="2"/>
      </rPr>
      <t>(see Note 5)</t>
    </r>
  </si>
  <si>
    <r>
      <t>8.5 Total capital employed</t>
    </r>
    <r>
      <rPr>
        <sz val="11"/>
        <color indexed="42"/>
        <rFont val="Calibri"/>
        <family val="2"/>
      </rPr>
      <t xml:space="preserve"> </t>
    </r>
    <r>
      <rPr>
        <i/>
        <sz val="10"/>
        <color indexed="42"/>
        <rFont val="Calibri"/>
        <family val="2"/>
      </rPr>
      <t>(see Note 6)</t>
    </r>
  </si>
  <si>
    <r>
      <t xml:space="preserve">8.6 Net worth </t>
    </r>
    <r>
      <rPr>
        <i/>
        <sz val="10"/>
        <color indexed="42"/>
        <rFont val="Calibri"/>
        <family val="2"/>
      </rPr>
      <t>(see Note 7)</t>
    </r>
  </si>
  <si>
    <r>
      <t xml:space="preserve">Block-8: </t>
    </r>
    <r>
      <rPr>
        <b/>
        <i/>
        <sz val="11"/>
        <color indexed="43"/>
        <rFont val="Calibri"/>
        <family val="2"/>
      </rPr>
      <t>Information on financial particulars</t>
    </r>
    <r>
      <rPr>
        <b/>
        <sz val="11"/>
        <color indexed="43"/>
        <rFont val="Calibri"/>
        <family val="2"/>
      </rPr>
      <t xml:space="preserve"> during the period </t>
    </r>
  </si>
  <si>
    <r>
      <t xml:space="preserve">Block-9: </t>
    </r>
    <r>
      <rPr>
        <b/>
        <i/>
        <sz val="11"/>
        <color indexed="43"/>
        <rFont val="Calibri"/>
        <family val="2"/>
      </rPr>
      <t>Distribution of Expenditure</t>
    </r>
    <r>
      <rPr>
        <b/>
        <sz val="11"/>
        <color indexed="43"/>
        <rFont val="Calibri"/>
        <family val="2"/>
      </rPr>
      <t xml:space="preserve"> during the period</t>
    </r>
  </si>
  <si>
    <r>
      <t xml:space="preserve">Block-10: </t>
    </r>
    <r>
      <rPr>
        <b/>
        <i/>
        <sz val="11"/>
        <color indexed="43"/>
        <rFont val="Calibri"/>
        <family val="2"/>
      </rPr>
      <t>Distribution of Share in R&amp;D Expenditure</t>
    </r>
    <r>
      <rPr>
        <b/>
        <sz val="11"/>
        <color indexed="43"/>
        <rFont val="Calibri"/>
        <family val="2"/>
      </rPr>
      <t xml:space="preserve"> during the period</t>
    </r>
  </si>
  <si>
    <t>(कृपया भाग- II शीट में विदेशी कोलाबोरेशन करार के ब्योरे दें)</t>
  </si>
  <si>
    <r>
      <t xml:space="preserve">(2a) Foreign equity </t>
    </r>
    <r>
      <rPr>
        <i/>
        <sz val="11"/>
        <color indexed="42"/>
        <rFont val="Calibri"/>
        <family val="2"/>
      </rPr>
      <t>(10% and above equity holding)</t>
    </r>
    <r>
      <rPr>
        <sz val="11"/>
        <color indexed="42"/>
        <rFont val="Calibri"/>
        <family val="2"/>
      </rPr>
      <t xml:space="preserve"> investment at face value</t>
    </r>
  </si>
  <si>
    <r>
      <t xml:space="preserve">(2b) Foreign equity </t>
    </r>
    <r>
      <rPr>
        <i/>
        <sz val="11"/>
        <color indexed="42"/>
        <rFont val="Calibri"/>
        <family val="2"/>
      </rPr>
      <t>(below 10% equity holding)</t>
    </r>
    <r>
      <rPr>
        <sz val="11"/>
        <color indexed="42"/>
        <rFont val="Calibri"/>
        <family val="2"/>
      </rPr>
      <t xml:space="preserve"> investment at face value</t>
    </r>
  </si>
  <si>
    <r>
      <t xml:space="preserve">1.Total equity capital </t>
    </r>
    <r>
      <rPr>
        <b/>
        <i/>
        <sz val="11"/>
        <color indexed="42"/>
        <rFont val="Calibri"/>
        <family val="2"/>
      </rPr>
      <t>(paid-up)</t>
    </r>
  </si>
  <si>
    <r>
      <t xml:space="preserve">2. Foreign participation in equity capital </t>
    </r>
    <r>
      <rPr>
        <i/>
        <sz val="10"/>
        <color indexed="42"/>
        <rFont val="Calibri"/>
        <family val="2"/>
      </rPr>
      <t>(2(a) + 2(b))</t>
    </r>
  </si>
  <si>
    <t>देश का नाम</t>
  </si>
  <si>
    <t>6(b) रॉयल्टी</t>
  </si>
  <si>
    <r>
      <t xml:space="preserve">6(e) Others </t>
    </r>
    <r>
      <rPr>
        <i/>
        <sz val="10"/>
        <color indexed="11"/>
        <rFont val="Calibri"/>
        <family val="2"/>
      </rPr>
      <t>(Please specify)</t>
    </r>
  </si>
  <si>
    <r>
      <t>सीआईएन संख्या</t>
    </r>
    <r>
      <rPr>
        <i/>
        <sz val="10"/>
        <color indexed="12"/>
        <rFont val="Calibri"/>
        <family val="2"/>
      </rPr>
      <t xml:space="preserve"> (कारपोरेट मामलों का मंत्रालय द्वारा दिया गया)</t>
    </r>
  </si>
  <si>
    <t>कुल</t>
  </si>
  <si>
    <t>भाग-III</t>
  </si>
  <si>
    <t xml:space="preserve"> और </t>
  </si>
  <si>
    <r>
      <t xml:space="preserve">किसी भी जानकारी/स्पष्टीकरण के लिए कृपया अप हमारी </t>
    </r>
    <r>
      <rPr>
        <b/>
        <u val="single"/>
        <sz val="11"/>
        <color indexed="8"/>
        <rFont val="Calibri"/>
        <family val="2"/>
      </rPr>
      <t>हेल्प डेस्क</t>
    </r>
    <r>
      <rPr>
        <b/>
        <sz val="11"/>
        <color indexed="8"/>
        <rFont val="Calibri"/>
        <family val="2"/>
      </rPr>
      <t xml:space="preserve"> से संपर्क करें जिनका संपर्क निम्नानुसार है:</t>
    </r>
  </si>
  <si>
    <t>डाक का पता:</t>
  </si>
  <si>
    <t>निदेशक</t>
  </si>
  <si>
    <t>सी-9, 5वीं मंज़िल , बांद्रा-कुर्ला संकुल, बांद्रा (पू.)</t>
  </si>
  <si>
    <t>मुंबई- 400 051.</t>
  </si>
  <si>
    <t>परिभाषा</t>
  </si>
  <si>
    <t>विदेशी सब्सिडियरी:</t>
  </si>
  <si>
    <r>
      <t xml:space="preserve">किसी भारतीय कंपनी को </t>
    </r>
    <r>
      <rPr>
        <b/>
        <sz val="11"/>
        <color indexed="8"/>
        <rFont val="Calibri"/>
        <family val="2"/>
      </rPr>
      <t>विदेशी सब्सिडियरी</t>
    </r>
    <r>
      <rPr>
        <sz val="11"/>
        <color indexed="8"/>
        <rFont val="Calibri"/>
        <family val="2"/>
      </rPr>
      <t xml:space="preserve"> तब कहा जाता है जब अनिवासी निवेशक 50% से अधिक वोटिंग पावर /इक्विटी पूंजी भारतीय उद्योग में धारण करता है अथवा जब अनिवासी निवेशक तथा इसकी अपनी सब्सिडियरी दोनों संयुक्त रूप से 50% से अधिक वोटिंग पावर /इक्विटी पूंजी भारतीय उद्योग में धारण करते हों।</t>
    </r>
  </si>
  <si>
    <t>विदेशी एसोसिएट</t>
  </si>
  <si>
    <t>किसी भारतीय कंपनी को विदेशी एसोसिएट तब कहा जाता है जब अनिवासी निवेशक न्यूनतम 10% और 50% से अनधिक वोटिंग पावर /इक्विटी पूंजी भारतीय उद्योग में धारण करता है अथवा जब अनिवासी निवेशक तथा इसकी अपनी सब्सिडियरी दोनों संयुक्त रूप से न्यूनतम 10% लेकिन 50% से अनधिक वोटिंग पावर /इक्विटी पूंजी भारतीय उद्योग में धारण करते हों।</t>
  </si>
  <si>
    <t>विशुद्ध तकनीकी सहयोग</t>
  </si>
  <si>
    <t>किसी भारतीय कंपनी को विशुद्ध तकनीकी सहयोग तब कहा जाता है जब कंपनी के पास केवल विदेशी तकनीकी सहयोग ही हो और उसने कोई प्रत्यक्ष विदेशी निवेश प्राप्त न किया हो।</t>
  </si>
  <si>
    <t>सामान्य अनुदेश:</t>
  </si>
  <si>
    <t>इस वर्कशीट में दो पत्रक और भी हैं जिनमें सूचना दी जानी है।</t>
  </si>
  <si>
    <t>दिए जानेवाले आंकड़े वित्त वर्ष अर्थात 1 अप्रैल से 31 मार्च के तदनुरूप होने चाहिए।</t>
  </si>
  <si>
    <t>जिन मदों के लिए शुद्ध आंकड़े नहीं दी जा सकते उचित रूप से अनुमानित आंकड़े दे दिए जाएँ।</t>
  </si>
  <si>
    <t>यदि किसी मद के लिए दी जानेवाली सूचना के लिए अतिरिक्त स्थान की आवश्यकता हो तो कृपया अलग से शीट/पत्रक जोड़ लें।</t>
  </si>
  <si>
    <t>उन मदों के सामने कृपया "लागू नहीं"  लिखें जो संबद्ध नहीं हैं।</t>
  </si>
  <si>
    <t>उन मदों के सामने कृपया "लागू नहीं"  लिखें जिनके लिए ब्योरे उपलब्ध नहीं हैं।</t>
  </si>
  <si>
    <t>कंपनी के पंजीकृत कार्यालय को चाहिए कि वह भारत में अपने सभी कार्यालयों के लिए एक समेकित रिटर्न भेजे।</t>
  </si>
  <si>
    <t>सर्वेक्षण अनुसूची को भरने के लिए विशिष्ट अनुदेश:</t>
  </si>
  <si>
    <t>नोट  1   :</t>
  </si>
  <si>
    <t>नोट  2   :</t>
  </si>
  <si>
    <t>नोट  3   :</t>
  </si>
  <si>
    <t>नोट  4   :</t>
  </si>
  <si>
    <t>नोट  5   :</t>
  </si>
  <si>
    <t>नोट  6   :</t>
  </si>
  <si>
    <t>नोट  7   :</t>
  </si>
  <si>
    <t>नोट  8   :</t>
  </si>
  <si>
    <t>इस सूचना का संबंध विदेशी करेसी ऋण से होना चाहिए जो विदेश में सीधे निजी/अधिकृत एजेंसियों से प्राप्त किए गए हैं जिसकी चुकौती विदेशी करेसी में कि जानी है।यहाँ भारत में वित्तीय संस्थाओं से प्राप्त सभी विदेशी करेंसी ऋणों को छोड़ दिया जाना है।</t>
  </si>
  <si>
    <t>कृपया वर्ष के दौरान किए गए आयात के लिए किए गए भुगतनों का ब्योरा लिखें।</t>
  </si>
  <si>
    <t>कृपया वर्ष के दौरान प्राप्त निर्यात रसीदों का उल्लेख करें।</t>
  </si>
  <si>
    <t>सकल लाभ  = मूल्यह्रास के पश्चात लाभ लेकिन टैक्स ब्याज के लिए प्रावधान करने से पूर्व।</t>
  </si>
  <si>
    <t>शुद्ध लाभ = सकल लाभ - (टैक्स + ब्याज)</t>
  </si>
  <si>
    <t>लगाई गई कुल पूंजी = कुल आस्ति (मूल्यह्रास घटाकर ) – संकलित हानि</t>
  </si>
  <si>
    <t>शुद्ध मालकियत = चुकता पूंजी + फ्री रिज़र्व और अधिशेष</t>
  </si>
  <si>
    <t>निर्यात प्रतिबंधनीय खंड के लिए उदाहरण:</t>
  </si>
  <si>
    <t>निर्यात पर सम्पूर्ण निषेध</t>
  </si>
  <si>
    <t>सहयोगकर्ता/कोलबोरेटर के देश को निर्यात पर निषेध</t>
  </si>
  <si>
    <t>जिन देशों में कोलबोरेटर अपनी शाखाओं/सब्सिडीयरिज के माध्यम से अथवा इस जैसी दूसरी कोलबोरेशन व्यवस्था के तहत कार्यरत है उन देशों को निर्यात पर निषेध</t>
  </si>
  <si>
    <t>निर्यात के लिए कोलबोरेटर की अनुमति</t>
  </si>
  <si>
    <t>केवल कोलबोरेटर/उसके एजेंट/डिस्ट्रीब्यूटर के माध्यम</t>
  </si>
  <si>
    <t xml:space="preserve">निर्यात के लिए ट्रेडमार्क के उपयोग पर निषेध </t>
  </si>
  <si>
    <t>निर्यात की कीमतों पर रोक</t>
  </si>
  <si>
    <t>जिसमें से :</t>
  </si>
  <si>
    <t>(भारतीय कंपनियों,जिनके पास विदेशी पूंजी साझेदारी है अथवा ज्निहोने विदेशी उद्यमों के साथ सहयोग/ कोलाबोरेशन किया है, द्वारा भरे जाने के लिए)</t>
  </si>
  <si>
    <t>कंपनी का नाम और पता</t>
  </si>
  <si>
    <t>संपर्क करने का विवरण</t>
  </si>
  <si>
    <r>
      <t xml:space="preserve">रिपोर्टिंग कंपनी की पहचान </t>
    </r>
    <r>
      <rPr>
        <i/>
        <sz val="10"/>
        <color indexed="12"/>
        <rFont val="Calibri"/>
        <family val="2"/>
      </rPr>
      <t>(इनवर्ड एफ़डीआई के मामले में I)</t>
    </r>
  </si>
  <si>
    <t>ब्लॉक-१: कंपनी प्रोफ़ाइल</t>
  </si>
  <si>
    <t xml:space="preserve"> भाग-२
वित्तीय ब्यौरे</t>
  </si>
  <si>
    <t>विदेशी सहयोगी का नाम</t>
  </si>
  <si>
    <t>ब्लॉक-४: संदर्भाधीन अवधि में विदेशी कोलबोरेटर से प्राप्त ऋण/ग्रांट्स</t>
  </si>
  <si>
    <t xml:space="preserve">ब्लॉक-३: संदर्भाधीन अवधि में विदेशी सहयोगी को जारी ईक्विटी शेयरों की राशि </t>
  </si>
  <si>
    <t xml:space="preserve">ब्लॉक-२: वित्तीय विवरण पर जानकारी </t>
  </si>
  <si>
    <r>
      <t xml:space="preserve">ब्लॉक-५ :विदेशी मुद्रा ऋणों पर ब्याज और उनकी चुकौती </t>
    </r>
    <r>
      <rPr>
        <i/>
        <sz val="10"/>
        <color indexed="12"/>
        <rFont val="Calibri"/>
        <family val="2"/>
      </rPr>
      <t>(नोट -१ देखें)</t>
    </r>
  </si>
  <si>
    <t>ब्लॉक-६: विदेशी सहयोगियों को विप्रेषण (देशवार)</t>
  </si>
  <si>
    <r>
      <t xml:space="preserve">ब्लॉक-७: वर्ष के दौरान आयात और निर्यात </t>
    </r>
    <r>
      <rPr>
        <i/>
        <sz val="10"/>
        <color indexed="12"/>
        <rFont val="Calibri"/>
        <family val="2"/>
      </rPr>
      <t>(नोट 2 और नोट 3 देखें)</t>
    </r>
  </si>
  <si>
    <t>१.</t>
  </si>
  <si>
    <t>२.</t>
  </si>
  <si>
    <t>३.</t>
  </si>
  <si>
    <t>४.</t>
  </si>
  <si>
    <t>५.</t>
  </si>
  <si>
    <t>७.१.१ विदेशी पेरेंट /एसोसिएट / सहयोगी से आयात</t>
  </si>
  <si>
    <t xml:space="preserve">७.१.२ सहयोग व्यवस्ता के तहत आयात </t>
  </si>
  <si>
    <r>
      <t xml:space="preserve">७.१ आयात का कुल मूल्य (सी. आई. एफ़. आधार पर) </t>
    </r>
    <r>
      <rPr>
        <i/>
        <sz val="10"/>
        <color indexed="12"/>
        <rFont val="Calibri"/>
        <family val="2"/>
      </rPr>
      <t>(देखें नोट 2)</t>
    </r>
  </si>
  <si>
    <r>
      <t xml:space="preserve">७.२ निर्यात का कुल मूल्य (सी. आई. एफ़. आधार पर) </t>
    </r>
    <r>
      <rPr>
        <i/>
        <sz val="10"/>
        <color indexed="12"/>
        <rFont val="Calibri"/>
        <family val="2"/>
      </rPr>
      <t>(देखें नोट 2)</t>
    </r>
  </si>
  <si>
    <t>७.२.१ माल का निर्यात, जिसमें से:</t>
  </si>
  <si>
    <t>७.२.१.१ विदेशी कोलाबोरेशन  करार के तहत उत्पादित माल का निर्यात</t>
  </si>
  <si>
    <t>७.२.१.२ विदेशी कोलबोरेटर/एसोसिएट को/की ओर से/के माध्यम से निर्यात</t>
  </si>
  <si>
    <t>७.२.२ सेवाओं और अन्य विदेशी आय का निर्यात , जिसमें से:</t>
  </si>
  <si>
    <t>७.२.२.१ विदेशी कोलबोरेटर/एसोसिएट को निर्यात</t>
  </si>
  <si>
    <r>
      <t xml:space="preserve">ब्लॉक-९: वर्ष के दौरान </t>
    </r>
    <r>
      <rPr>
        <b/>
        <i/>
        <sz val="11"/>
        <color indexed="60"/>
        <rFont val="Calibri"/>
        <family val="2"/>
      </rPr>
      <t>व्यय का वितरण</t>
    </r>
  </si>
  <si>
    <t>९.१ उपयोग की गयी कच्ची सामग्री की लागत विनिर्माण कंपनियों के लिए</t>
  </si>
  <si>
    <t xml:space="preserve">ब्लॉक-११:  वर्ष </t>
  </si>
  <si>
    <t>११(b) संदर्भ अवधि के दौरान विदेशी तकनीकी सहयोग के करार की कुल संख्या</t>
  </si>
  <si>
    <t>११(a) क्या सदर्भाधीन अवधि के लिए आपकी कंपनी ने विदेशी तकनीकी सहयोग करार किया था।</t>
  </si>
  <si>
    <t xml:space="preserve"> (अप्रैल-मार्च) के दौरान के विदेशी सहयोग करार के ब्योरे</t>
  </si>
  <si>
    <t>१. विदेशी सहयोगी का नाम</t>
  </si>
  <si>
    <r>
      <t xml:space="preserve">११a) क्या करार में किसी प्रकार का कोई निर्यात प्रतिबंधात्मक खंड है </t>
    </r>
    <r>
      <rPr>
        <i/>
        <sz val="10"/>
        <color indexed="12"/>
        <rFont val="Calibri"/>
        <family val="2"/>
      </rPr>
      <t>(नोट 8 देखें)</t>
    </r>
    <r>
      <rPr>
        <sz val="11"/>
        <color theme="1"/>
        <rFont val="Calibri"/>
        <family val="2"/>
      </rPr>
      <t>?</t>
    </r>
  </si>
  <si>
    <r>
      <t>११b)</t>
    </r>
    <r>
      <rPr>
        <i/>
        <sz val="11"/>
        <color indexed="8"/>
        <rFont val="Calibri"/>
        <family val="2"/>
      </rPr>
      <t xml:space="preserve"> यदि ११a) हाँ है, तो उल्लेख करें</t>
    </r>
  </si>
  <si>
    <r>
      <t xml:space="preserve">२. विदेशी सहयोगी के देश का नाम </t>
    </r>
    <r>
      <rPr>
        <i/>
        <sz val="10"/>
        <color indexed="12"/>
        <rFont val="Calibri"/>
        <family val="2"/>
      </rPr>
      <t>(विकल्प चयन करें)</t>
    </r>
  </si>
  <si>
    <t>१२. विदेशी सहयोगी द्वारा लगाए गए कोई अन्य प्रतिबंध</t>
  </si>
  <si>
    <r>
      <t xml:space="preserve">१३. क्या करार बीआईटी जाने के बाद आयातित तकनीक के उपयोग की      </t>
    </r>
    <r>
      <rPr>
        <sz val="11"/>
        <color indexed="11"/>
        <rFont val="Calibri"/>
        <family val="2"/>
      </rPr>
      <t>.</t>
    </r>
    <r>
      <rPr>
        <sz val="11"/>
        <color theme="1"/>
        <rFont val="Calibri"/>
        <family val="2"/>
      </rPr>
      <t xml:space="preserve">      अनुमति है?</t>
    </r>
  </si>
  <si>
    <r>
      <t xml:space="preserve">३.क्या विदेशी सहयोगी का संबंध कंपनी के के विदेशी पैरेंट से है? 
</t>
    </r>
    <r>
      <rPr>
        <i/>
        <sz val="10"/>
        <color indexed="12"/>
        <rFont val="Calibri"/>
        <family val="2"/>
      </rPr>
      <t>(तकनीकी सहयोगी के लिए)</t>
    </r>
  </si>
  <si>
    <r>
      <t xml:space="preserve">४. सहयोगी करार का प्रकार </t>
    </r>
    <r>
      <rPr>
        <i/>
        <sz val="10"/>
        <color indexed="12"/>
        <rFont val="Calibri"/>
        <family val="2"/>
      </rPr>
      <t>(विकल्प चयन करें)</t>
    </r>
  </si>
  <si>
    <r>
      <t xml:space="preserve">५. सहयोगी करार के प्रथम अनुमोदन का माह </t>
    </r>
    <r>
      <rPr>
        <i/>
        <sz val="10"/>
        <color indexed="12"/>
        <rFont val="Calibri"/>
        <family val="2"/>
      </rPr>
      <t>(mm/yyyy)</t>
    </r>
  </si>
  <si>
    <r>
      <t xml:space="preserve">६. करार की कुल अवधि </t>
    </r>
    <r>
      <rPr>
        <i/>
        <sz val="10"/>
        <color indexed="12"/>
        <rFont val="Calibri"/>
        <family val="2"/>
      </rPr>
      <t>(तकनीकी सहयोगी के मामले में)</t>
    </r>
  </si>
  <si>
    <r>
      <t xml:space="preserve">७. हस्तांतरित आस्ति का प्रकार </t>
    </r>
    <r>
      <rPr>
        <i/>
        <sz val="10"/>
        <color indexed="12"/>
        <rFont val="Calibri"/>
        <family val="2"/>
      </rPr>
      <t>(विकल्प चयन करें)</t>
    </r>
  </si>
  <si>
    <r>
      <t xml:space="preserve">७a) रॉयल्टी की दर, यदि कोई हो </t>
    </r>
    <r>
      <rPr>
        <i/>
        <sz val="10"/>
        <color indexed="12"/>
        <rFont val="Calibri"/>
        <family val="2"/>
      </rPr>
      <t>(% में)</t>
    </r>
  </si>
  <si>
    <r>
      <t xml:space="preserve">७b) रॉयल्टी का भुगतान किस प्रकार होगा? </t>
    </r>
    <r>
      <rPr>
        <i/>
        <sz val="10"/>
        <color indexed="12"/>
        <rFont val="Calibri"/>
        <family val="2"/>
      </rPr>
      <t>(विकल्प चयन करें)</t>
    </r>
  </si>
  <si>
    <r>
      <t xml:space="preserve">९b) एकमुश्त राशि/तकनीकी शुल्क की राशि का भुगतान किस प्रकार होगा?  </t>
    </r>
    <r>
      <rPr>
        <i/>
        <sz val="10"/>
        <color indexed="12"/>
        <rFont val="Calibri"/>
        <family val="2"/>
      </rPr>
      <t>(विकल्प चयन करें)</t>
    </r>
  </si>
  <si>
    <t>१०a) क्या करार में भारतीय कंपनी को ज्ञान/पेटेंट/ट्रेड मार्क के लिए एकमात्र अधिकार सौंपा गया है?</t>
  </si>
  <si>
    <r>
      <t xml:space="preserve">१०b) </t>
    </r>
    <r>
      <rPr>
        <i/>
        <sz val="11"/>
        <color indexed="8"/>
        <rFont val="Calibri"/>
        <family val="2"/>
      </rPr>
      <t>यदि १०a) हाँ है, तो उल्लेख करें</t>
    </r>
  </si>
  <si>
    <r>
      <t xml:space="preserve">१. कुल इक्विटी पूंजी </t>
    </r>
    <r>
      <rPr>
        <b/>
        <i/>
        <sz val="11"/>
        <color indexed="8"/>
        <rFont val="Calibri"/>
        <family val="2"/>
      </rPr>
      <t>(चुकता पूंजी)</t>
    </r>
  </si>
  <si>
    <t>१. वर्ष के दौरान प्रेषित विदेशी मुद्रा ऋणों पर ब्याज</t>
  </si>
  <si>
    <t>भाग-१
कंपनी प्रोफ़ाइल</t>
  </si>
  <si>
    <r>
      <t xml:space="preserve">२. इक्विटी पूंजी में विदेशी भागीदारी  </t>
    </r>
    <r>
      <rPr>
        <i/>
        <sz val="10"/>
        <color indexed="12"/>
        <rFont val="Calibri"/>
        <family val="2"/>
      </rPr>
      <t>(2(a) + 2(b))</t>
    </r>
  </si>
  <si>
    <t>२. वर्ष के दौरान लिए गए नए ऋण</t>
  </si>
  <si>
    <t>९.२ कर्मचारियों को क्षतिपूर्ति</t>
  </si>
  <si>
    <t>(२a) विदेशी इक्विटी  (१०% और  अधिक  ईक्विटी धारिता) अंकित मूल्य पर निवेश</t>
  </si>
  <si>
    <t>(२b) विदेशी इक्विटी  (१०% से कम ईक्विटी धारिता ) अंकित मूल्य पर निवेश</t>
  </si>
  <si>
    <t>१०.१ अनुसंधान एवं विकास में विदेशी सहयोग (%)</t>
  </si>
  <si>
    <t>१०.२ सहयोग के तहत प्राप्त अनुकूलन/ उन्नयन/ उत्पाद/ प्रौद्योगिकी प्रक्रिया (%)</t>
  </si>
  <si>
    <r>
      <t xml:space="preserve">१०.४ आउटसोर्स अनुसंधान </t>
    </r>
    <r>
      <rPr>
        <i/>
        <sz val="11"/>
        <rFont val="Calibri"/>
        <family val="2"/>
      </rPr>
      <t>(%)</t>
    </r>
  </si>
  <si>
    <r>
      <t xml:space="preserve">१०.३ </t>
    </r>
    <r>
      <rPr>
        <i/>
        <sz val="11"/>
        <rFont val="Calibri"/>
        <family val="2"/>
      </rPr>
      <t>नए उत्पाद (प्रक्रिया) के विकास / संशोधन (%)</t>
    </r>
  </si>
  <si>
    <r>
      <t xml:space="preserve">ब्लॉक-१०: वर्ष के दौरान </t>
    </r>
    <r>
      <rPr>
        <b/>
        <i/>
        <sz val="11"/>
        <color indexed="60"/>
        <rFont val="Calibri"/>
        <family val="2"/>
      </rPr>
      <t>आर एंड डी व्यय में हिस्सेदारी का वितरण</t>
    </r>
  </si>
  <si>
    <t>९.३ अनुसंधान और विकास (आर एंड डी) व्यय</t>
  </si>
  <si>
    <t>८.१ कुल बिक्री:</t>
  </si>
  <si>
    <r>
      <t xml:space="preserve">८.२ सकल लाभ </t>
    </r>
    <r>
      <rPr>
        <i/>
        <sz val="10"/>
        <color indexed="12"/>
        <rFont val="Calibri"/>
        <family val="2"/>
      </rPr>
      <t>(नोट 4 देखें)</t>
    </r>
  </si>
  <si>
    <r>
      <t xml:space="preserve">८.३ शुद्ध लाभ </t>
    </r>
    <r>
      <rPr>
        <i/>
        <sz val="10"/>
        <color indexed="12"/>
        <rFont val="Calibri"/>
        <family val="2"/>
      </rPr>
      <t>(नोट 5 देखें)</t>
    </r>
  </si>
  <si>
    <t>८.४  कुल वितरित लाभ (ईक्विटी और अधिमान लाभांश)</t>
  </si>
  <si>
    <r>
      <t xml:space="preserve">८.५ लगाई गई कुल पूंजी </t>
    </r>
    <r>
      <rPr>
        <i/>
        <sz val="10"/>
        <color indexed="12"/>
        <rFont val="Calibri"/>
        <family val="2"/>
      </rPr>
      <t>(नोट 6 देखें)</t>
    </r>
  </si>
  <si>
    <r>
      <t xml:space="preserve">८.६ कुल मूल्य </t>
    </r>
    <r>
      <rPr>
        <i/>
        <sz val="10"/>
        <color indexed="12"/>
        <rFont val="Calibri"/>
        <family val="2"/>
      </rPr>
      <t>(नोट 7 देखें)</t>
    </r>
  </si>
  <si>
    <t>६(d) लाभांश</t>
  </si>
  <si>
    <r>
      <t xml:space="preserve">६(e) अन्य  </t>
    </r>
    <r>
      <rPr>
        <i/>
        <sz val="10"/>
        <color indexed="12"/>
        <rFont val="Calibri"/>
        <family val="2"/>
      </rPr>
      <t>(कृपया उल्लेख करें)</t>
    </r>
  </si>
  <si>
    <t>६(c) ब्रांड नेम और ट्रेड मार्क का उपयोग करने के लिए किया गया भुगतान</t>
  </si>
  <si>
    <t>६(a) ज्ञान शुल्क (परामर्श / प्रौद्योगिकी हस्तांतरण के लिए)</t>
  </si>
  <si>
    <t>३. वर्ष के दौरान चुकाए गए ऋण</t>
  </si>
  <si>
    <t>४. बकाया विदेशी करेंसी ऋण (मार्च के अंत में)</t>
  </si>
  <si>
    <t>संगठन के प्रकार</t>
  </si>
  <si>
    <t>आर्थिक गतिविधि</t>
  </si>
  <si>
    <t>संशोधित तकनीकी निर्देश:</t>
  </si>
  <si>
    <t>विवरणी भरने से पहले कृपया दिशा-निर्देशों/परिभाषाओं को ध्यानपूर्वक पढ़ें।</t>
  </si>
  <si>
    <r>
      <rPr>
        <b/>
        <sz val="11"/>
        <color indexed="8"/>
        <rFont val="Calibri"/>
        <family val="2"/>
      </rPr>
      <t>[फ़ॉर्म भरते समय युक्तियाँ:</t>
    </r>
    <r>
      <rPr>
        <sz val="11"/>
        <color indexed="8"/>
        <rFont val="Calibri"/>
        <family val="2"/>
      </rPr>
      <t xml:space="preserve"> फ़ॉर्म भरते समय फ़ील्ड में नेविगेट करने के लिए [टैब] या [एंटर] का उपयोग करें।]</t>
    </r>
  </si>
  <si>
    <r>
      <t xml:space="preserve">1. कंपनी को </t>
    </r>
    <r>
      <rPr>
        <b/>
        <sz val="11"/>
        <color indexed="12"/>
        <rFont val="Calibri"/>
        <family val="2"/>
      </rPr>
      <t>नवीनतम सर्वेक्षण अनुसूची का उपयोग करना चाहिए</t>
    </r>
    <r>
      <rPr>
        <sz val="11"/>
        <color theme="1"/>
        <rFont val="Calibri"/>
        <family val="2"/>
      </rPr>
      <t xml:space="preserve"> जो बिना किसी मैक्रो के </t>
    </r>
    <r>
      <rPr>
        <b/>
        <sz val="11"/>
        <color indexed="8"/>
        <rFont val="Calibri"/>
        <family val="2"/>
      </rPr>
      <t>.xls प्रारूप</t>
    </r>
    <r>
      <rPr>
        <sz val="11"/>
        <color theme="1"/>
        <rFont val="Calibri"/>
        <family val="2"/>
      </rPr>
      <t xml:space="preserve"> में है।</t>
    </r>
  </si>
  <si>
    <r>
      <t xml:space="preserve">2. कंपनी को सर्वेक्षण अनुसूची को एक्सेल 97-2003 वर्कबुक में यानी </t>
    </r>
    <r>
      <rPr>
        <b/>
        <sz val="11"/>
        <color indexed="8"/>
        <rFont val="Calibri"/>
        <family val="2"/>
      </rPr>
      <t>केवल .xls प्रारूप</t>
    </r>
    <r>
      <rPr>
        <sz val="11"/>
        <color theme="1"/>
        <rFont val="Calibri"/>
        <family val="2"/>
      </rPr>
      <t xml:space="preserve"> में सहेजना आवश्यक है।</t>
    </r>
  </si>
  <si>
    <t>3. सर्वेक्षण अनुसूची को .xls प्रारूप में सहेजने के लिए, नीचे दिए गए चरणों का पालन करें:</t>
  </si>
  <si>
    <r>
      <t xml:space="preserve">a.      जाएं </t>
    </r>
    <r>
      <rPr>
        <b/>
        <sz val="11"/>
        <color indexed="8"/>
        <rFont val="Calibri"/>
        <family val="2"/>
      </rPr>
      <t>Office Button / File → Save As → Save As type</t>
    </r>
    <r>
      <rPr>
        <sz val="11"/>
        <color theme="1"/>
        <rFont val="Calibri"/>
        <family val="2"/>
      </rPr>
      <t xml:space="preserve">
b.     चुनें </t>
    </r>
    <r>
      <rPr>
        <b/>
        <sz val="11"/>
        <color indexed="8"/>
        <rFont val="Calibri"/>
        <family val="2"/>
      </rPr>
      <t xml:space="preserve">“Excel 97-2003 Workbook” </t>
    </r>
    <r>
      <rPr>
        <sz val="11"/>
        <color indexed="8"/>
        <rFont val="Calibri"/>
        <family val="2"/>
      </rPr>
      <t xml:space="preserve">और सर्वे शेड्यूल को </t>
    </r>
    <r>
      <rPr>
        <b/>
        <sz val="11"/>
        <color indexed="8"/>
        <rFont val="Calibri"/>
        <family val="2"/>
      </rPr>
      <t>.xls फॉर्मेट में सेव करें</t>
    </r>
    <r>
      <rPr>
        <sz val="11"/>
        <color indexed="8"/>
        <rFont val="Calibri"/>
        <family val="2"/>
      </rPr>
      <t>।</t>
    </r>
  </si>
  <si>
    <t>4. कंपनी को आरबीआई द्वारा प्रदान किए गए सर्वेक्षण अनुसूची के .xls प्रारूप का उपयोग करना चाहिए और इसे जमा करते समय सर्वेक्षण अनुसूची में किसी भी मैक्रो को शामिल नहीं करना चाहिए ।</t>
  </si>
  <si>
    <t>5. कृपया ध्यान दें कि किसी अन्य प्रारूप (.xls प्रारूप के अलावा) में प्रस्तुत सर्वेक्षण अनुसूची को सिस्टम द्वारा स्वतः अस्वीकार कर दिया जाएगा।</t>
  </si>
  <si>
    <t>Part - I</t>
  </si>
  <si>
    <t>Block-1.1</t>
  </si>
  <si>
    <t>Block-1.2</t>
  </si>
  <si>
    <t>Part - II</t>
  </si>
  <si>
    <t>Block-2</t>
  </si>
  <si>
    <t>Block-2 (1)</t>
  </si>
  <si>
    <t>Block-3</t>
  </si>
  <si>
    <t>Block-7 (7.1.1)</t>
  </si>
  <si>
    <t>Block-7 (7.1.2)</t>
  </si>
  <si>
    <t>Block-7 (7.2.1.1)</t>
  </si>
  <si>
    <t>Block-7 (7.2.1.2)</t>
  </si>
  <si>
    <t>Block-7 (7.2.2.1)</t>
  </si>
  <si>
    <t>Part - III</t>
  </si>
  <si>
    <t>All</t>
  </si>
  <si>
    <t>Agreement.8a</t>
  </si>
  <si>
    <t>करार-05</t>
  </si>
  <si>
    <t>करार-04</t>
  </si>
  <si>
    <t>करार-03</t>
  </si>
  <si>
    <t>करार-02</t>
  </si>
  <si>
    <t>करार-01</t>
  </si>
  <si>
    <t>करार-06</t>
  </si>
  <si>
    <t>करार-07</t>
  </si>
  <si>
    <t>करार-08</t>
  </si>
  <si>
    <t>करार-09</t>
  </si>
  <si>
    <t>करार-10</t>
  </si>
  <si>
    <t>करार-11</t>
  </si>
  <si>
    <t>करार-12</t>
  </si>
  <si>
    <t>करार-13</t>
  </si>
  <si>
    <t>करार-14</t>
  </si>
  <si>
    <t>करार-15</t>
  </si>
  <si>
    <t>करार-16</t>
  </si>
  <si>
    <t>करार-17</t>
  </si>
  <si>
    <t>करार-18</t>
  </si>
  <si>
    <t>करार-19</t>
  </si>
  <si>
    <t>करार-20</t>
  </si>
  <si>
    <t>करार-21</t>
  </si>
  <si>
    <t>करार-22</t>
  </si>
  <si>
    <t>करार-23</t>
  </si>
  <si>
    <t>करार-24</t>
  </si>
  <si>
    <t>करार-25</t>
  </si>
  <si>
    <t>करार-26</t>
  </si>
  <si>
    <t>करार-27</t>
  </si>
  <si>
    <t>करार-28</t>
  </si>
  <si>
    <t>करार-29</t>
  </si>
  <si>
    <t>करार-30</t>
  </si>
  <si>
    <t>करार-31</t>
  </si>
  <si>
    <t>करार-32</t>
  </si>
  <si>
    <t>करार-33</t>
  </si>
  <si>
    <t>करार-34</t>
  </si>
  <si>
    <t>करार-35</t>
  </si>
  <si>
    <t>करार-36</t>
  </si>
  <si>
    <t>करार-37</t>
  </si>
  <si>
    <t>करार-38</t>
  </si>
  <si>
    <t>करार-39</t>
  </si>
  <si>
    <t>करार-40</t>
  </si>
  <si>
    <t>कंपनी का नाम, सीआईएन नंबर, ईमेल आईडी, आदि सही ढंग से और सही प्रारूप में दर्ज किए गए हैं</t>
  </si>
  <si>
    <t>संपर्क विवरण सही दर्ज किए गए हैं</t>
  </si>
  <si>
    <t>इक्विटी पूंजी में विदेशी भागीदारी कुल इक्विटी पूंजी से अधिक नहीं हो सकती है</t>
  </si>
  <si>
    <t>यदि 'कुल इक्विटी पूंजी (पेड-अप)' प्रदान की जाती है तो 'इक्विटी पूंजी में विदेशी भागीदारी' शून्य नहीं हो सकती है</t>
  </si>
  <si>
    <t>ब्लॉक -3 में मूल्यों का योग ब्लॉक 2 की 'इक्विटी पूंजी में विदेशी भागीदारी' से अधिक नहीं हो सकता है</t>
  </si>
  <si>
    <t>सहयोग व्यवस्था के तहत आयात, आयात के कुल मूल्य से अधिक नहीं हो सकता है</t>
  </si>
  <si>
    <t>विदेशी सहयोग समझौतों के तहत उत्पादित माल का निर्यात' 'अच्छे के निर्यात' से अधिक नहीं हो सकता है।</t>
  </si>
  <si>
    <t>विदेशी सहयोगी/सहयोगी को/की ओर से/के माध्यम से निर्यात' 'वस्तु के निर्यात' से अधिक नहीं हो सकता है।</t>
  </si>
  <si>
    <t>विदेशी सहयोगी/सहयोगी को निर्यात' 'सेवाओं के निर्यात और अन्य विदेशी मुद्रा आय' से अधिक नहीं हो सकता।</t>
  </si>
  <si>
    <t>सभी अनिवार्य मान प्रदान किए जाने चाहिए।</t>
  </si>
  <si>
    <t>रॉयल्टी प्रतिशत की दर 0 से 100 तक हो सकती है।</t>
  </si>
  <si>
    <t>खंड क्रमांक</t>
  </si>
  <si>
    <t>पुष्टि के लिए सत्यापन</t>
  </si>
  <si>
    <t>चुनें
(Yes/No/NA)</t>
  </si>
  <si>
    <t>घोषणा</t>
  </si>
  <si>
    <t>मैं घोषणा करता हूं कि, इस रिटर्न मे दी गई जानकारी पूर्ण और मेरी ज्ञान और विश्वास के अनुसार सही है।</t>
  </si>
  <si>
    <t>i. पूरा नाम</t>
  </si>
  <si>
    <t>ii. पद</t>
  </si>
  <si>
    <t>iii. ईमेल</t>
  </si>
  <si>
    <t>iv. तारीख</t>
  </si>
  <si>
    <r>
      <t xml:space="preserve">फॉर्म पूरा हो गया है, अब आप फॉर्म </t>
    </r>
    <r>
      <rPr>
        <b/>
        <sz val="12"/>
        <color indexed="62"/>
        <rFont val="Calibri"/>
        <family val="2"/>
      </rPr>
      <t xml:space="preserve">fcs@rbi.org.in </t>
    </r>
    <r>
      <rPr>
        <b/>
        <sz val="12"/>
        <rFont val="Calibri"/>
        <family val="2"/>
      </rPr>
      <t>पर जमा कर सकते हैं।</t>
    </r>
  </si>
  <si>
    <t>मूल सहयोगी/सहयोगी से आयात आयात के कुल मूल्य से अधिक नहीं हो सकता है</t>
  </si>
  <si>
    <t>फॉर्म भरने से पहले निर्देश को ध्यान से पढ़ें</t>
  </si>
  <si>
    <r>
      <t xml:space="preserve"> तक </t>
    </r>
    <r>
      <rPr>
        <b/>
        <u val="single"/>
        <sz val="11"/>
        <color indexed="12"/>
        <rFont val="Calibri"/>
        <family val="2"/>
      </rPr>
      <t>fcs@rbi.org.in</t>
    </r>
    <r>
      <rPr>
        <b/>
        <sz val="11"/>
        <color indexed="8"/>
        <rFont val="Calibri"/>
        <family val="2"/>
      </rPr>
      <t xml:space="preserve"> को मेल करें</t>
    </r>
  </si>
  <si>
    <r>
      <t xml:space="preserve">ई-मेल : </t>
    </r>
    <r>
      <rPr>
        <b/>
        <sz val="11"/>
        <color indexed="12"/>
        <rFont val="Calibri"/>
        <family val="2"/>
      </rPr>
      <t>fcsquery@rbi.org.in</t>
    </r>
  </si>
  <si>
    <r>
      <rPr>
        <i/>
        <sz val="11"/>
        <color indexed="8"/>
        <rFont val="Calibri"/>
        <family val="2"/>
      </rPr>
      <t>(अंतरराष्ट्रीय निवेश स्थिति प्रभाग)</t>
    </r>
    <r>
      <rPr>
        <sz val="11"/>
        <color theme="1"/>
        <rFont val="Calibri"/>
        <family val="2"/>
      </rPr>
      <t xml:space="preserve">
'</t>
    </r>
    <r>
      <rPr>
        <b/>
        <sz val="11"/>
        <color indexed="8"/>
        <rFont val="Calibri"/>
        <family val="2"/>
      </rPr>
      <t xml:space="preserve">भारतीय उद्योग में विदेशी सहयोग' </t>
    </r>
    <r>
      <rPr>
        <sz val="11"/>
        <color indexed="8"/>
        <rFont val="Calibri"/>
        <family val="2"/>
      </rPr>
      <t>का सर्वेक्षण</t>
    </r>
  </si>
  <si>
    <r>
      <t xml:space="preserve">7. भरे हुए एक्सेल आधारित </t>
    </r>
    <r>
      <rPr>
        <b/>
        <sz val="11"/>
        <color indexed="8"/>
        <rFont val="Calibri"/>
        <family val="2"/>
      </rPr>
      <t>एफसीएस</t>
    </r>
    <r>
      <rPr>
        <sz val="11"/>
        <color theme="1"/>
        <rFont val="Calibri"/>
        <family val="2"/>
      </rPr>
      <t xml:space="preserve"> सर्वेक्षण अनुसूची को </t>
    </r>
    <r>
      <rPr>
        <b/>
        <sz val="11"/>
        <color indexed="12"/>
        <rFont val="Calibri"/>
        <family val="2"/>
      </rPr>
      <t>fcs@rbi.org.in</t>
    </r>
    <r>
      <rPr>
        <sz val="11"/>
        <color theme="1"/>
        <rFont val="Calibri"/>
        <family val="2"/>
      </rPr>
      <t xml:space="preserve"> पर भेजने के बाद, आपको एक पावती प्राप्त होगी। सुनिश्चित करें कि आपको एक सफल प्रसंस्करण पावती प्राप्त हुई है। यदि सफल प्रोसेसिंग स्टेटमेंट के बजाय पावती में कुछ त्रुटि का उल्लेख किया गया है, तो आपको उल्लिखित त्रुटि को सुधारकर फॉर्म को फिर से जमा करना होगा।</t>
    </r>
  </si>
  <si>
    <r>
      <rPr>
        <b/>
        <i/>
        <sz val="11"/>
        <color indexed="10"/>
        <rFont val="Calibri"/>
        <family val="2"/>
      </rPr>
      <t>'फॉर्म भरना शुरू करें'</t>
    </r>
    <r>
      <rPr>
        <b/>
        <i/>
        <sz val="11"/>
        <color indexed="8"/>
        <rFont val="Calibri"/>
        <family val="2"/>
      </rPr>
      <t xml:space="preserve"> </t>
    </r>
    <r>
      <rPr>
        <b/>
        <i/>
        <sz val="11"/>
        <color indexed="12"/>
        <rFont val="Calibri"/>
        <family val="2"/>
      </rPr>
      <t>के लिए नीचे दिए गए बटन पर क्लिक करें</t>
    </r>
  </si>
  <si>
    <t>(अंतरराष्ट्रीय निवेश स्थिति प्रभाग)</t>
  </si>
  <si>
    <r>
      <rPr>
        <i/>
        <sz val="10"/>
        <color indexed="8"/>
        <rFont val="Calibri"/>
        <family val="2"/>
      </rPr>
      <t>(अंतरराष्ट्रीय निवेश स्थिति प्रभाग)</t>
    </r>
    <r>
      <rPr>
        <i/>
        <sz val="11"/>
        <color indexed="8"/>
        <rFont val="Calibri"/>
        <family val="2"/>
      </rPr>
      <t xml:space="preserve">
</t>
    </r>
    <r>
      <rPr>
        <b/>
        <sz val="12"/>
        <color indexed="8"/>
        <rFont val="Calibri"/>
        <family val="2"/>
      </rPr>
      <t>भारतीय उद्योग में विदेशी सहयोग का सर्वेक्षण</t>
    </r>
  </si>
  <si>
    <t>अंतरराष्ट्रीय निवेश स्थिति प्रभाग</t>
  </si>
  <si>
    <r>
      <t xml:space="preserve">        पूर्णरूपेण भरी गई सर्वेक्षण अनुसूची को </t>
    </r>
    <r>
      <rPr>
        <b/>
        <sz val="12"/>
        <color indexed="10"/>
        <rFont val="Calibri"/>
        <family val="2"/>
      </rPr>
      <t>जुलाई 15</t>
    </r>
    <r>
      <rPr>
        <b/>
        <sz val="11"/>
        <color indexed="10"/>
        <rFont val="Calibri"/>
        <family val="2"/>
      </rPr>
      <t>,</t>
    </r>
  </si>
  <si>
    <t>फोन   :  (022) – 2657 8339</t>
  </si>
  <si>
    <t>(राशि लाख रुपए में)</t>
  </si>
  <si>
    <r>
      <t xml:space="preserve">९a) एकमुश्त राशि/तकनीकी शुल्क की राशि, यदि कोई, </t>
    </r>
    <r>
      <rPr>
        <i/>
        <sz val="10"/>
        <color indexed="12"/>
        <rFont val="Calibri"/>
        <family val="2"/>
      </rPr>
      <t>(राशि लाख रुपए में)</t>
    </r>
  </si>
  <si>
    <t>Afghanistan, Islamic State of</t>
  </si>
  <si>
    <t>Albania</t>
  </si>
  <si>
    <t>Algeria</t>
  </si>
  <si>
    <t>American Samoa</t>
  </si>
  <si>
    <t>Andorra</t>
  </si>
  <si>
    <t>Angola</t>
  </si>
  <si>
    <t>Anguilla</t>
  </si>
  <si>
    <t>Antigua and Barbuda</t>
  </si>
  <si>
    <t>Argentina</t>
  </si>
  <si>
    <t>Armenia</t>
  </si>
  <si>
    <t>Aruba</t>
  </si>
  <si>
    <t>Australia</t>
  </si>
  <si>
    <t>Austria</t>
  </si>
  <si>
    <t>Azerbaijan</t>
  </si>
  <si>
    <t>Bahamas, The</t>
  </si>
  <si>
    <t xml:space="preserve">Bahrain </t>
  </si>
  <si>
    <t>Bangladesh</t>
  </si>
  <si>
    <t>Barbados</t>
  </si>
  <si>
    <t>Belarus</t>
  </si>
  <si>
    <t>Belgium</t>
  </si>
  <si>
    <t>Belize</t>
  </si>
  <si>
    <t>Benin</t>
  </si>
  <si>
    <t>Bermuda</t>
  </si>
  <si>
    <t>Bhutan</t>
  </si>
  <si>
    <t>Bolivia</t>
  </si>
  <si>
    <t>Bonaire Sint Eustatius and Saba</t>
  </si>
  <si>
    <t xml:space="preserve">Bosnia and Herzegovina </t>
  </si>
  <si>
    <t>Botswana</t>
  </si>
  <si>
    <t>Brazil</t>
  </si>
  <si>
    <t>British Indian Ocean Territory</t>
  </si>
  <si>
    <t>Brunei Darussalam</t>
  </si>
  <si>
    <t>Bulgaria</t>
  </si>
  <si>
    <t>Burkina Faso</t>
  </si>
  <si>
    <t>Burundi</t>
  </si>
  <si>
    <t>Cambodia</t>
  </si>
  <si>
    <t>Cameroon</t>
  </si>
  <si>
    <t>Cabo Verde</t>
  </si>
  <si>
    <t>Canada</t>
  </si>
  <si>
    <t>Cayman Islands</t>
  </si>
  <si>
    <t>Central African Republic</t>
  </si>
  <si>
    <t>Chad</t>
  </si>
  <si>
    <t>Chile</t>
  </si>
  <si>
    <t>China, P.R.: Hong Kong</t>
  </si>
  <si>
    <t>China, P.R.: Macao</t>
  </si>
  <si>
    <t>China, P.R.: Mainland</t>
  </si>
  <si>
    <t>Christmas Island</t>
  </si>
  <si>
    <t>Cocos (Keeling) Islands</t>
  </si>
  <si>
    <t>Colombia</t>
  </si>
  <si>
    <t>Comoros</t>
  </si>
  <si>
    <t>Congo, Dem. Rep. of</t>
  </si>
  <si>
    <t>Congo, Rep. of</t>
  </si>
  <si>
    <t>Cook Islands</t>
  </si>
  <si>
    <t>Costa Rica</t>
  </si>
  <si>
    <t>Côte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</si>
  <si>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</si>
  <si>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</si>
  <si>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</si>
  <si>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</si>
  <si>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</si>
  <si>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</si>
  <si>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</si>
  <si>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</si>
  <si>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</si>
  <si>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</si>
  <si>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</si>
  <si>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</si>
  <si>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</si>
  <si>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</si>
  <si>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</si>
  <si>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Eswatini, Kingdom of</t>
  </si>
  <si>
    <t>Ethiopia</t>
  </si>
  <si>
    <t xml:space="preserve">Falkland Islands (Malvinas) </t>
  </si>
  <si>
    <t>Faroe Islands</t>
  </si>
  <si>
    <t>Fiji</t>
  </si>
  <si>
    <t>Finland</t>
  </si>
  <si>
    <t>France</t>
  </si>
  <si>
    <t>French Guiana</t>
  </si>
  <si>
    <t>French Polynesia</t>
  </si>
  <si>
    <t>French Southern Territories</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</si>
  <si>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</si>
  <si>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</si>
  <si>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</si>
  <si>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</si>
  <si>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</si>
  <si>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</si>
  <si>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</si>
  <si>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</si>
  <si>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</si>
  <si>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</si>
  <si>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</si>
  <si>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</si>
  <si>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</si>
  <si>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</si>
  <si>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</si>
  <si>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</si>
  <si>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</si>
  <si>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</si>
  <si>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</si>
  <si>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</si>
  <si>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</si>
  <si>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</si>
  <si>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</si>
  <si>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</si>
  <si>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</si>
  <si>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</si>
  <si>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</si>
  <si>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</si>
  <si>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</si>
  <si>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</si>
  <si>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</si>
  <si>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</si>
  <si>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</si>
  <si>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</si>
  <si>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</si>
  <si>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 (North Korea)</t>
  </si>
  <si>
    <t>Korea, Republic of (South Korea)</t>
  </si>
  <si>
    <t>Kosovo</t>
  </si>
  <si>
    <t>Kuwait</t>
  </si>
  <si>
    <t>Kyrgyz Republic</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</si>
  <si>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</si>
  <si>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</si>
  <si>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</si>
  <si>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</si>
  <si>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</si>
  <si>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</si>
  <si>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</si>
  <si>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</si>
  <si>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</si>
  <si>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</si>
  <si>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</si>
  <si>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</si>
  <si>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</si>
  <si>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</si>
  <si>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</si>
  <si>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</si>
  <si>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</si>
  <si>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</si>
  <si>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</si>
  <si>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</si>
  <si>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</si>
  <si>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</si>
  <si>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</si>
  <si>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</si>
  <si>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</si>
  <si>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</si>
  <si>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</si>
  <si>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</si>
  <si>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</si>
  <si>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</si>
  <si>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</si>
  <si>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</si>
  <si>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</si>
  <si>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</si>
  <si>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New Caledonia</t>
  </si>
  <si>
    <t>New Zealand</t>
  </si>
  <si>
    <t>Nicaragua</t>
  </si>
  <si>
    <t>Niger</t>
  </si>
  <si>
    <t>Nigeria</t>
  </si>
  <si>
    <t>Niue</t>
  </si>
  <si>
    <t>Norfolk Island</t>
  </si>
  <si>
    <t xml:space="preserve">North Macedonia, Republic of </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</si>
  <si>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</si>
  <si>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</si>
  <si>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</si>
  <si>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</si>
  <si>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</si>
  <si>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</si>
  <si>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</si>
  <si>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</si>
  <si>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</si>
  <si>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</si>
  <si>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</si>
  <si>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</si>
  <si>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</si>
  <si>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</si>
  <si>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</si>
  <si>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</si>
  <si>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</si>
  <si>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</si>
  <si>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 xml:space="preserve">Samoa </t>
  </si>
  <si>
    <t>San Marino</t>
  </si>
  <si>
    <t>São Tomé and Príncipe</t>
  </si>
  <si>
    <t>Saudi Arabia</t>
  </si>
  <si>
    <t>Senegal</t>
  </si>
  <si>
    <t>Serbia, Republic of</t>
  </si>
  <si>
    <t>Seychelles</t>
  </si>
  <si>
    <t>Sierra Leone</t>
  </si>
  <si>
    <t>Singapore</t>
  </si>
  <si>
    <t>Sint Maarten</t>
  </si>
  <si>
    <t>Slovak Republic</t>
  </si>
  <si>
    <t>Slovenia</t>
  </si>
  <si>
    <t>Solomon Islands</t>
  </si>
  <si>
    <t>Somalia</t>
  </si>
  <si>
    <t>South Africa</t>
  </si>
  <si>
    <t>South Sudan</t>
  </si>
  <si>
    <t>Spain</t>
  </si>
  <si>
    <t>Sri Lanka</t>
  </si>
  <si>
    <t>St. Helena</t>
  </si>
  <si>
    <t>St. Kitts and Nevis</t>
  </si>
  <si>
    <t>St. Lucia</t>
  </si>
  <si>
    <t>St. Pierre and Miquelon</t>
  </si>
  <si>
    <t>St. Vincent and the Grenadines</t>
  </si>
  <si>
    <t>Sudan</t>
  </si>
  <si>
    <t>Suriname</t>
  </si>
  <si>
    <t>Sweden</t>
  </si>
  <si>
    <t>Switzerland</t>
  </si>
  <si>
    <t>Syrian Arab Republic</t>
  </si>
  <si>
    <t>Taiwan Province of China</t>
  </si>
  <si>
    <t>Tajikistan</t>
  </si>
  <si>
    <t>Tanzania</t>
  </si>
  <si>
    <t>Thailand</t>
  </si>
  <si>
    <t>Timor-Leste</t>
  </si>
  <si>
    <t>Togo</t>
  </si>
  <si>
    <t xml:space="preserve">Tokelau </t>
  </si>
  <si>
    <t>Tonga</t>
  </si>
  <si>
    <t>Trinidad and Tobago</t>
  </si>
  <si>
    <t>Tunisia</t>
  </si>
  <si>
    <t>Türkiye, Rep. of</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</si>
  <si>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</si>
  <si>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</si>
  <si>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</si>
  <si>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</si>
  <si>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</si>
  <si>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</si>
  <si>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</si>
  <si>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</si>
  <si>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</si>
  <si>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</si>
  <si>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</si>
  <si>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</si>
  <si>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Vatican  City State</t>
  </si>
  <si>
    <t>Venezuela, República Bolivariana de</t>
  </si>
  <si>
    <t>Vietnam</t>
  </si>
  <si>
    <t>Virgin Islands, British</t>
  </si>
  <si>
    <t>Virgin Islands, U.S.</t>
  </si>
  <si>
    <t>Wallis and Futuna Islands</t>
  </si>
  <si>
    <t>West Bank and Gaza Strip</t>
  </si>
  <si>
    <t>Western Sahara</t>
  </si>
  <si>
    <t>Yemen, Republic of</t>
  </si>
  <si>
    <t>Zambia</t>
  </si>
  <si>
    <t>Zimbabwe</t>
  </si>
  <si>
    <t>Not Specified (including Confidential)</t>
  </si>
  <si>
    <t>International Organizations</t>
  </si>
  <si>
    <r>
      <t xml:space="preserve">6. भरे हुए एक्सेल आधारित </t>
    </r>
    <r>
      <rPr>
        <b/>
        <sz val="11"/>
        <color indexed="8"/>
        <rFont val="Calibri"/>
        <family val="2"/>
      </rPr>
      <t>एफसीएस</t>
    </r>
    <r>
      <rPr>
        <sz val="11"/>
        <color theme="1"/>
        <rFont val="Calibri"/>
        <family val="2"/>
      </rPr>
      <t xml:space="preserve"> शेड्यूल को</t>
    </r>
    <r>
      <rPr>
        <b/>
        <sz val="11"/>
        <color indexed="8"/>
        <rFont val="Calibri"/>
        <family val="2"/>
      </rPr>
      <t xml:space="preserve"> </t>
    </r>
    <r>
      <rPr>
        <b/>
        <sz val="12"/>
        <color indexed="10"/>
        <rFont val="Calibri"/>
        <family val="2"/>
      </rPr>
      <t>जुलाई 15, 2023</t>
    </r>
    <r>
      <rPr>
        <sz val="11"/>
        <color theme="1"/>
        <rFont val="Calibri"/>
        <family val="2"/>
      </rPr>
      <t xml:space="preserve"> तक ईमेल द्वारा</t>
    </r>
    <r>
      <rPr>
        <b/>
        <sz val="11"/>
        <color indexed="12"/>
        <rFont val="Calibri"/>
        <family val="2"/>
      </rPr>
      <t xml:space="preserve"> fcs@rbi.org.in</t>
    </r>
    <r>
      <rPr>
        <sz val="11"/>
        <color theme="1"/>
        <rFont val="Calibri"/>
        <family val="2"/>
      </rPr>
      <t xml:space="preserve"> पर भेज दिया जाना चाहिए। </t>
    </r>
    <r>
      <rPr>
        <b/>
        <sz val="11"/>
        <color indexed="8"/>
        <rFont val="Calibri"/>
        <family val="2"/>
      </rPr>
      <t>एफसीएस</t>
    </r>
    <r>
      <rPr>
        <sz val="11"/>
        <color theme="1"/>
        <rFont val="Calibri"/>
        <family val="2"/>
      </rPr>
      <t xml:space="preserve"> सर्वेक्षण शेड्यूल के साथ कोई अन्य अनुलग्नक अग्रेषित नहीं किया जाना चाहिए।</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</si>
</sst>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0\ 0\ 0\ 0"/>
    <numFmt numFmtId="173" formatCode="0.0"/>
    <numFmt numFmtId="174" formatCode="0\ 0\ 0\ 0"/>
    <numFmt numFmtId="175" formatCode="&quot;Yes&quot;;&quot;Yes&quot;;&quot;No&quot;"/>
    <numFmt numFmtId="176" formatCode="&quot;True&quot;;&quot;True&quot;;&quot;False&quot;"/>
    <numFmt numFmtId="177" formatCode="&quot;On&quot;;&quot;On&quot;;&quot;Off&quot;"/>
    <numFmt numFmtId="178" formatCode="[$€-2]\ #,##0.00_);[Red]\([$€-2]\ #,##0.00\)"/>
    <numFmt numFmtId="179" formatCode="0\ 0"/>
    <numFmt numFmtId="180" formatCode="[$-4000439]0"/>
  </numFmts>
  <fonts count="130">
    <font>
      <sz val="11"/>
      <color theme="1"/>
      <name val="Calibri"/>
      <family val="2"/>
    </font>
    <font>
      <sz val="11"/>
      <color indexed="8"/>
      <name val="Calibri"/>
      <family val="2"/>
    </font>
    <font>
      <b/>
      <sz val="10"/>
      <name val="Arial"/>
      <family val="2"/>
    </font>
    <font>
      <sz val="10"/>
      <name val="Arial"/>
      <family val="2"/>
    </font>
    <font>
      <b/>
      <sz val="10"/>
      <color indexed="8"/>
      <name val="Tahoma"/>
      <family val="2"/>
    </font>
    <font>
      <i/>
      <sz val="11"/>
      <color indexed="8"/>
      <name val="Calibri"/>
      <family val="2"/>
    </font>
    <font>
      <i/>
      <sz val="10"/>
      <color indexed="12"/>
      <name val="Calibri"/>
      <family val="2"/>
    </font>
    <font>
      <b/>
      <sz val="11"/>
      <color indexed="8"/>
      <name val="Calibri"/>
      <family val="2"/>
    </font>
    <font>
      <b/>
      <sz val="14"/>
      <color indexed="12"/>
      <name val="Calibri"/>
      <family val="2"/>
    </font>
    <font>
      <sz val="10"/>
      <color indexed="8"/>
      <name val="Arial"/>
      <family val="2"/>
    </font>
    <font>
      <sz val="11"/>
      <color indexed="42"/>
      <name val="Calibri"/>
      <family val="2"/>
    </font>
    <font>
      <b/>
      <i/>
      <sz val="11"/>
      <color indexed="60"/>
      <name val="Calibri"/>
      <family val="2"/>
    </font>
    <font>
      <i/>
      <sz val="10"/>
      <color indexed="8"/>
      <name val="Calibri"/>
      <family val="2"/>
    </font>
    <font>
      <i/>
      <sz val="10"/>
      <color indexed="43"/>
      <name val="Calibri"/>
      <family val="2"/>
    </font>
    <font>
      <i/>
      <sz val="10"/>
      <color indexed="42"/>
      <name val="Calibri"/>
      <family val="2"/>
    </font>
    <font>
      <i/>
      <sz val="11"/>
      <color indexed="42"/>
      <name val="Calibri"/>
      <family val="2"/>
    </font>
    <font>
      <b/>
      <i/>
      <sz val="11"/>
      <color indexed="8"/>
      <name val="Calibri"/>
      <family val="2"/>
    </font>
    <font>
      <i/>
      <sz val="10"/>
      <color indexed="11"/>
      <name val="Calibri"/>
      <family val="2"/>
    </font>
    <font>
      <b/>
      <i/>
      <sz val="11"/>
      <color indexed="43"/>
      <name val="Calibri"/>
      <family val="2"/>
    </font>
    <font>
      <b/>
      <sz val="11"/>
      <color indexed="43"/>
      <name val="Calibri"/>
      <family val="2"/>
    </font>
    <font>
      <b/>
      <i/>
      <sz val="11"/>
      <color indexed="42"/>
      <name val="Calibri"/>
      <family val="2"/>
    </font>
    <font>
      <b/>
      <sz val="12"/>
      <color indexed="8"/>
      <name val="Calibri"/>
      <family val="2"/>
    </font>
    <font>
      <sz val="11"/>
      <color indexed="11"/>
      <name val="Calibri"/>
      <family val="2"/>
    </font>
    <font>
      <b/>
      <u val="single"/>
      <sz val="11"/>
      <color indexed="8"/>
      <name val="Calibri"/>
      <family val="2"/>
    </font>
    <font>
      <i/>
      <sz val="11"/>
      <name val="Calibri"/>
      <family val="2"/>
    </font>
    <font>
      <b/>
      <sz val="11"/>
      <color indexed="12"/>
      <name val="Calibri"/>
      <family val="2"/>
    </font>
    <font>
      <b/>
      <sz val="12"/>
      <name val="Calibri"/>
      <family val="2"/>
    </font>
    <font>
      <b/>
      <sz val="11"/>
      <color indexed="10"/>
      <name val="Calibri"/>
      <family val="2"/>
    </font>
    <font>
      <b/>
      <sz val="9"/>
      <name val="Tahoma"/>
      <family val="2"/>
    </font>
    <font>
      <sz val="9"/>
      <name val="Tahoma"/>
      <family val="2"/>
    </font>
    <font>
      <b/>
      <sz val="12"/>
      <color indexed="62"/>
      <name val="Calibri"/>
      <family val="2"/>
    </font>
    <font>
      <b/>
      <u val="single"/>
      <sz val="11"/>
      <color indexed="12"/>
      <name val="Calibri"/>
      <family val="2"/>
    </font>
    <font>
      <b/>
      <i/>
      <sz val="11"/>
      <color indexed="10"/>
      <name val="Calibri"/>
      <family val="2"/>
    </font>
    <font>
      <b/>
      <i/>
      <sz val="11"/>
      <color indexed="12"/>
      <name val="Calibri"/>
      <family val="2"/>
    </font>
    <font>
      <b/>
      <sz val="12"/>
      <color indexed="10"/>
      <name val="Calibri"/>
      <family val="2"/>
    </font>
    <font>
      <sz val="10"/>
      <name val="Times New Roman"/>
      <family val="2"/>
    </font>
    <font>
      <sz val="11"/>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3"/>
      <color indexed="8"/>
      <name val="Calibri"/>
      <family val="2"/>
    </font>
    <font>
      <sz val="11"/>
      <color indexed="26"/>
      <name val="Calibri"/>
      <family val="2"/>
    </font>
    <font>
      <b/>
      <sz val="14"/>
      <color indexed="60"/>
      <name val="Calibri"/>
      <family val="2"/>
    </font>
    <font>
      <sz val="10"/>
      <color indexed="8"/>
      <name val="Calibri"/>
      <family val="2"/>
    </font>
    <font>
      <b/>
      <sz val="10"/>
      <color indexed="8"/>
      <name val="Calibri"/>
      <family val="2"/>
    </font>
    <font>
      <b/>
      <sz val="11"/>
      <color indexed="42"/>
      <name val="Calibri"/>
      <family val="2"/>
    </font>
    <font>
      <b/>
      <sz val="11"/>
      <color indexed="11"/>
      <name val="Calibri"/>
      <family val="2"/>
    </font>
    <font>
      <sz val="10"/>
      <name val="Calibri"/>
      <family val="2"/>
    </font>
    <font>
      <b/>
      <u val="single"/>
      <sz val="12"/>
      <name val="Calibri"/>
      <family val="2"/>
    </font>
    <font>
      <sz val="11"/>
      <name val="Calibri"/>
      <family val="2"/>
    </font>
    <font>
      <sz val="14"/>
      <color indexed="63"/>
      <name val="Inherit"/>
      <family val="0"/>
    </font>
    <font>
      <b/>
      <sz val="14"/>
      <color indexed="8"/>
      <name val="Calibri"/>
      <family val="2"/>
    </font>
    <font>
      <i/>
      <sz val="12"/>
      <color indexed="8"/>
      <name val="Calibri"/>
      <family val="2"/>
    </font>
    <font>
      <b/>
      <i/>
      <sz val="12"/>
      <color indexed="8"/>
      <name val="Calibri"/>
      <family val="2"/>
    </font>
    <font>
      <b/>
      <sz val="10"/>
      <name val="Calibri"/>
      <family val="2"/>
    </font>
    <font>
      <b/>
      <u val="single"/>
      <sz val="13"/>
      <name val="Calibri"/>
      <family val="2"/>
    </font>
    <font>
      <b/>
      <i/>
      <u val="single"/>
      <sz val="13"/>
      <name val="Calibri"/>
      <family val="2"/>
    </font>
    <font>
      <b/>
      <i/>
      <sz val="12"/>
      <name val="Calibri"/>
      <family val="2"/>
    </font>
    <font>
      <b/>
      <sz val="14"/>
      <name val="Calibri"/>
      <family val="2"/>
    </font>
    <font>
      <b/>
      <sz val="15"/>
      <color indexed="60"/>
      <name val="Calibri"/>
      <family val="2"/>
    </font>
    <font>
      <b/>
      <sz val="11"/>
      <color indexed="60"/>
      <name val="Calibri"/>
      <family val="2"/>
    </font>
    <font>
      <sz val="8"/>
      <name val="Segoe UI"/>
      <family val="2"/>
    </font>
    <font>
      <b/>
      <sz val="12"/>
      <color indexed="9"/>
      <name val="Mangal"/>
      <family val="0"/>
    </font>
    <font>
      <b/>
      <sz val="12"/>
      <color indexed="9"/>
      <name val="Calibri"/>
      <family val="0"/>
    </font>
    <font>
      <b/>
      <i/>
      <sz val="12"/>
      <color indexed="9"/>
      <name val="Times New Roman"/>
      <family val="0"/>
    </font>
    <font>
      <sz val="12"/>
      <color indexed="9"/>
      <name val="Mangal"/>
      <family val="0"/>
    </font>
    <font>
      <sz val="12"/>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theme="1"/>
      <name val="Calibri"/>
      <family val="2"/>
    </font>
    <font>
      <b/>
      <sz val="13"/>
      <color theme="1"/>
      <name val="Calibri"/>
      <family val="2"/>
    </font>
    <font>
      <i/>
      <sz val="10"/>
      <color rgb="FF0000FF"/>
      <name val="Calibri"/>
      <family val="2"/>
    </font>
    <font>
      <sz val="11"/>
      <color theme="6" tint="0.5999900102615356"/>
      <name val="Calibri"/>
      <family val="2"/>
    </font>
    <font>
      <sz val="11"/>
      <color rgb="FFFFFFCC"/>
      <name val="Calibri"/>
      <family val="2"/>
    </font>
    <font>
      <sz val="11"/>
      <color theme="6" tint="0.7999799847602844"/>
      <name val="Calibri"/>
      <family val="2"/>
    </font>
    <font>
      <sz val="11"/>
      <color rgb="FFCCFFCC"/>
      <name val="Calibri"/>
      <family val="2"/>
    </font>
    <font>
      <b/>
      <sz val="14"/>
      <color rgb="FFC00000"/>
      <name val="Calibri"/>
      <family val="2"/>
    </font>
    <font>
      <sz val="10"/>
      <color theme="1"/>
      <name val="Calibri"/>
      <family val="2"/>
    </font>
    <font>
      <b/>
      <sz val="10"/>
      <color theme="1"/>
      <name val="Calibri"/>
      <family val="2"/>
    </font>
    <font>
      <b/>
      <sz val="11"/>
      <color theme="2" tint="-0.09996999800205231"/>
      <name val="Calibri"/>
      <family val="2"/>
    </font>
    <font>
      <b/>
      <sz val="11"/>
      <color theme="2" tint="-0.24997000396251678"/>
      <name val="Calibri"/>
      <family val="2"/>
    </font>
    <font>
      <i/>
      <sz val="11"/>
      <color theme="6" tint="0.7999799847602844"/>
      <name val="Calibri"/>
      <family val="2"/>
    </font>
    <font>
      <i/>
      <sz val="10"/>
      <color theme="1"/>
      <name val="Calibri"/>
      <family val="2"/>
    </font>
    <font>
      <b/>
      <sz val="11"/>
      <color theme="6" tint="0.7999799847602844"/>
      <name val="Calibri"/>
      <family val="2"/>
    </font>
    <font>
      <b/>
      <sz val="11"/>
      <color theme="6" tint="0.5999900102615356"/>
      <name val="Calibri"/>
      <family val="2"/>
    </font>
    <font>
      <b/>
      <sz val="11"/>
      <color rgb="FFCCFFCC"/>
      <name val="Calibri"/>
      <family val="2"/>
    </font>
    <font>
      <b/>
      <sz val="11"/>
      <color rgb="FFFF0000"/>
      <name val="Calibri"/>
      <family val="2"/>
    </font>
    <font>
      <sz val="14"/>
      <color rgb="FF202124"/>
      <name val="Inherit"/>
      <family val="0"/>
    </font>
    <font>
      <b/>
      <i/>
      <sz val="11"/>
      <color theme="1"/>
      <name val="Calibri"/>
      <family val="2"/>
    </font>
    <font>
      <b/>
      <sz val="12"/>
      <color rgb="FFFF0000"/>
      <name val="Calibri"/>
      <family val="2"/>
    </font>
    <font>
      <b/>
      <sz val="14"/>
      <color theme="1"/>
      <name val="Calibri"/>
      <family val="2"/>
    </font>
    <font>
      <i/>
      <sz val="12"/>
      <color theme="1"/>
      <name val="Calibri"/>
      <family val="2"/>
    </font>
    <font>
      <b/>
      <i/>
      <sz val="12"/>
      <color theme="1"/>
      <name val="Calibri"/>
      <family val="2"/>
    </font>
    <font>
      <b/>
      <i/>
      <sz val="11"/>
      <color theme="9" tint="-0.4999699890613556"/>
      <name val="Calibri"/>
      <family val="2"/>
    </font>
    <font>
      <b/>
      <sz val="15"/>
      <color theme="5" tint="-0.24997000396251678"/>
      <name val="Calibri"/>
      <family val="2"/>
    </font>
    <font>
      <b/>
      <sz val="11"/>
      <color rgb="FFC00000"/>
      <name val="Calibri"/>
      <family val="2"/>
    </font>
    <font>
      <b/>
      <sz val="11"/>
      <color rgb="FF0000FF"/>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DFF3AD"/>
        <bgColor indexed="64"/>
      </patternFill>
    </fill>
    <fill>
      <patternFill patternType="solid">
        <fgColor rgb="FFC3E2BE"/>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rgb="FFCCFFCC"/>
        <bgColor indexed="64"/>
      </patternFill>
    </fill>
    <fill>
      <patternFill patternType="solid">
        <fgColor rgb="FFFF99FF"/>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
      <patternFill patternType="solid">
        <fgColor theme="5" tint="0.3999499976634979"/>
        <bgColor indexed="64"/>
      </patternFill>
    </fill>
    <fill>
      <patternFill patternType="solid">
        <fgColor rgb="FF00FFFF"/>
        <bgColor indexed="64"/>
      </patternFill>
    </fill>
    <fill>
      <patternFill patternType="solid">
        <fgColor rgb="FFCCCCFF"/>
        <bgColor indexed="64"/>
      </patternFill>
    </fill>
    <fill>
      <patternFill patternType="solid">
        <fgColor rgb="FFFFC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style="thin"/>
      <right/>
      <top/>
      <bottom/>
    </border>
    <border>
      <left style="thin"/>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top/>
      <bottom style="dotted">
        <color rgb="FF0000FF"/>
      </bottom>
    </border>
    <border>
      <left/>
      <right/>
      <top/>
      <bottom style="dotted">
        <color rgb="FF0000FF"/>
      </bottom>
    </border>
    <border>
      <left/>
      <right style="thin"/>
      <top/>
      <bottom style="dotted">
        <color rgb="FF0000F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3" fillId="0" borderId="0">
      <alignment/>
      <protection/>
    </xf>
    <xf numFmtId="0" fontId="35"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319">
    <xf numFmtId="0" fontId="0" fillId="0" borderId="0" xfId="0" applyFont="1" applyAlignment="1">
      <alignment/>
    </xf>
    <xf numFmtId="0" fontId="2" fillId="0" borderId="0" xfId="57" applyFont="1" applyProtection="1">
      <alignment/>
      <protection hidden="1"/>
    </xf>
    <xf numFmtId="0" fontId="4" fillId="33" borderId="0" xfId="57" applyFont="1" applyFill="1" applyAlignment="1" applyProtection="1">
      <alignment horizontal="left" vertical="top"/>
      <protection hidden="1"/>
    </xf>
    <xf numFmtId="0" fontId="3" fillId="0" borderId="0" xfId="57" applyProtection="1">
      <alignment/>
      <protection hidden="1"/>
    </xf>
    <xf numFmtId="0" fontId="3" fillId="0" borderId="0" xfId="57" applyFont="1" applyProtection="1">
      <alignment/>
      <protection hidden="1"/>
    </xf>
    <xf numFmtId="0" fontId="3" fillId="0" borderId="0" xfId="57" applyFont="1" applyAlignment="1" applyProtection="1">
      <alignment horizontal="left"/>
      <protection hidden="1"/>
    </xf>
    <xf numFmtId="0" fontId="3" fillId="0" borderId="0" xfId="57">
      <alignment/>
      <protection/>
    </xf>
    <xf numFmtId="0" fontId="3" fillId="0" borderId="0" xfId="57" applyAlignment="1" quotePrefix="1">
      <alignment horizontal="center"/>
      <protection/>
    </xf>
    <xf numFmtId="0" fontId="3" fillId="34" borderId="0" xfId="57" applyFill="1" applyBorder="1" applyAlignment="1" applyProtection="1">
      <alignment/>
      <protection hidden="1"/>
    </xf>
    <xf numFmtId="0" fontId="3" fillId="0" borderId="0" xfId="57" applyAlignment="1" applyProtection="1">
      <alignment wrapText="1"/>
      <protection hidden="1"/>
    </xf>
    <xf numFmtId="0" fontId="3" fillId="34" borderId="0" xfId="57" applyFill="1" applyBorder="1" applyAlignment="1" applyProtection="1">
      <alignment vertical="top" wrapText="1"/>
      <protection hidden="1"/>
    </xf>
    <xf numFmtId="0" fontId="3" fillId="0" borderId="0" xfId="57" applyAlignment="1" applyProtection="1">
      <alignment horizontal="right"/>
      <protection hidden="1"/>
    </xf>
    <xf numFmtId="0" fontId="3" fillId="35" borderId="0" xfId="57" applyFill="1" applyProtection="1">
      <alignment/>
      <protection hidden="1"/>
    </xf>
    <xf numFmtId="0" fontId="3" fillId="0" borderId="0" xfId="57" applyAlignment="1" applyProtection="1">
      <alignment horizontal="left"/>
      <protection hidden="1"/>
    </xf>
    <xf numFmtId="0" fontId="3" fillId="0" borderId="0" xfId="57" applyAlignment="1" applyProtection="1">
      <alignment/>
      <protection hidden="1"/>
    </xf>
    <xf numFmtId="0" fontId="2" fillId="0" borderId="0" xfId="57" applyFont="1" applyAlignment="1" applyProtection="1">
      <alignment/>
      <protection hidden="1"/>
    </xf>
    <xf numFmtId="0" fontId="3" fillId="0" borderId="0" xfId="57" applyAlignment="1">
      <alignment/>
      <protection/>
    </xf>
    <xf numFmtId="0" fontId="2" fillId="0" borderId="0" xfId="57" applyFont="1" applyAlignment="1" applyProtection="1">
      <alignment horizontal="left"/>
      <protection hidden="1"/>
    </xf>
    <xf numFmtId="0" fontId="3" fillId="0" borderId="0" xfId="57" applyAlignment="1" applyProtection="1">
      <alignment horizontal="right" wrapText="1"/>
      <protection hidden="1"/>
    </xf>
    <xf numFmtId="0" fontId="3" fillId="35" borderId="0" xfId="57" applyFill="1">
      <alignment/>
      <protection/>
    </xf>
    <xf numFmtId="0" fontId="100" fillId="36" borderId="0" xfId="0" applyFont="1" applyFill="1" applyBorder="1" applyAlignment="1" applyProtection="1">
      <alignment/>
      <protection hidden="1"/>
    </xf>
    <xf numFmtId="0" fontId="0" fillId="0" borderId="0" xfId="0" applyBorder="1" applyAlignment="1" applyProtection="1">
      <alignment/>
      <protection hidden="1"/>
    </xf>
    <xf numFmtId="0" fontId="100" fillId="36" borderId="0" xfId="0" applyFont="1" applyFill="1" applyBorder="1" applyAlignment="1" applyProtection="1">
      <alignment vertical="center"/>
      <protection hidden="1"/>
    </xf>
    <xf numFmtId="0" fontId="0" fillId="36" borderId="0" xfId="0" applyFill="1" applyBorder="1" applyAlignment="1" applyProtection="1">
      <alignment vertical="center"/>
      <protection hidden="1"/>
    </xf>
    <xf numFmtId="0" fontId="101" fillId="36" borderId="0" xfId="0" applyFont="1" applyFill="1" applyBorder="1" applyAlignment="1" applyProtection="1">
      <alignment vertical="center"/>
      <protection hidden="1"/>
    </xf>
    <xf numFmtId="49" fontId="98" fillId="37" borderId="0" xfId="0" applyNumberFormat="1" applyFont="1" applyFill="1" applyBorder="1" applyAlignment="1" applyProtection="1">
      <alignment horizontal="right" vertical="center"/>
      <protection hidden="1"/>
    </xf>
    <xf numFmtId="0" fontId="98" fillId="37" borderId="0" xfId="0" applyFont="1" applyFill="1" applyBorder="1" applyAlignment="1" applyProtection="1">
      <alignment vertical="center"/>
      <protection hidden="1"/>
    </xf>
    <xf numFmtId="0" fontId="0" fillId="37" borderId="0" xfId="0" applyFill="1" applyBorder="1" applyAlignment="1" applyProtection="1">
      <alignment vertical="center"/>
      <protection hidden="1"/>
    </xf>
    <xf numFmtId="49" fontId="0" fillId="36" borderId="0" xfId="0" applyNumberFormat="1" applyFill="1" applyBorder="1" applyAlignment="1" applyProtection="1">
      <alignment horizontal="right" vertical="center"/>
      <protection hidden="1"/>
    </xf>
    <xf numFmtId="0" fontId="0" fillId="36" borderId="0" xfId="0" applyFont="1" applyFill="1" applyBorder="1" applyAlignment="1" applyProtection="1">
      <alignment vertical="center"/>
      <protection hidden="1"/>
    </xf>
    <xf numFmtId="0" fontId="0" fillId="36" borderId="0" xfId="0" applyFill="1" applyBorder="1" applyAlignment="1" applyProtection="1">
      <alignment horizontal="center" vertical="center"/>
      <protection hidden="1"/>
    </xf>
    <xf numFmtId="0" fontId="101" fillId="37" borderId="0" xfId="0" applyFont="1" applyFill="1" applyBorder="1" applyAlignment="1" applyProtection="1">
      <alignment vertical="center"/>
      <protection hidden="1"/>
    </xf>
    <xf numFmtId="0" fontId="0" fillId="36" borderId="0" xfId="0" applyFill="1" applyBorder="1" applyAlignment="1" applyProtection="1">
      <alignment horizontal="left" vertical="center"/>
      <protection hidden="1"/>
    </xf>
    <xf numFmtId="49" fontId="0" fillId="36" borderId="0" xfId="0" applyNumberFormat="1" applyFill="1" applyBorder="1" applyAlignment="1" applyProtection="1">
      <alignment vertical="center"/>
      <protection hidden="1"/>
    </xf>
    <xf numFmtId="0" fontId="98" fillId="37" borderId="0" xfId="0" applyFont="1" applyFill="1" applyBorder="1" applyAlignment="1" applyProtection="1">
      <alignment horizontal="left" vertical="center"/>
      <protection hidden="1"/>
    </xf>
    <xf numFmtId="0" fontId="0" fillId="36" borderId="0" xfId="0" applyFill="1" applyBorder="1" applyAlignment="1" applyProtection="1">
      <alignment/>
      <protection hidden="1"/>
    </xf>
    <xf numFmtId="0" fontId="0" fillId="36" borderId="10" xfId="0" applyFill="1" applyBorder="1" applyAlignment="1" applyProtection="1">
      <alignment vertical="center"/>
      <protection hidden="1"/>
    </xf>
    <xf numFmtId="0" fontId="0" fillId="36" borderId="11" xfId="0" applyFill="1" applyBorder="1" applyAlignment="1" applyProtection="1">
      <alignment vertical="center"/>
      <protection hidden="1"/>
    </xf>
    <xf numFmtId="0" fontId="0" fillId="36" borderId="12" xfId="0" applyFill="1" applyBorder="1" applyAlignment="1" applyProtection="1">
      <alignment vertical="center"/>
      <protection hidden="1"/>
    </xf>
    <xf numFmtId="0" fontId="0" fillId="36" borderId="13" xfId="0" applyFill="1" applyBorder="1" applyAlignment="1" applyProtection="1">
      <alignment vertical="center"/>
      <protection hidden="1"/>
    </xf>
    <xf numFmtId="0" fontId="0" fillId="36" borderId="14" xfId="0" applyFill="1" applyBorder="1" applyAlignment="1" applyProtection="1">
      <alignment vertical="center"/>
      <protection hidden="1"/>
    </xf>
    <xf numFmtId="0" fontId="0" fillId="36" borderId="15" xfId="0" applyFill="1" applyBorder="1" applyAlignment="1" applyProtection="1">
      <alignment vertical="center"/>
      <protection hidden="1"/>
    </xf>
    <xf numFmtId="0" fontId="0" fillId="38" borderId="0" xfId="0" applyFill="1" applyBorder="1" applyAlignment="1" applyProtection="1">
      <alignment vertical="center"/>
      <protection hidden="1"/>
    </xf>
    <xf numFmtId="0" fontId="101" fillId="38" borderId="0" xfId="0" applyFont="1" applyFill="1" applyBorder="1" applyAlignment="1" applyProtection="1">
      <alignment vertical="center"/>
      <protection hidden="1"/>
    </xf>
    <xf numFmtId="0" fontId="0" fillId="39" borderId="13" xfId="0" applyFill="1" applyBorder="1" applyAlignment="1" applyProtection="1">
      <alignment vertical="center"/>
      <protection hidden="1"/>
    </xf>
    <xf numFmtId="0" fontId="0" fillId="39" borderId="14" xfId="0" applyFill="1" applyBorder="1" applyAlignment="1" applyProtection="1">
      <alignment vertical="center"/>
      <protection hidden="1"/>
    </xf>
    <xf numFmtId="0" fontId="101" fillId="39" borderId="14" xfId="0" applyFont="1" applyFill="1" applyBorder="1" applyAlignment="1" applyProtection="1">
      <alignment vertical="center"/>
      <protection hidden="1"/>
    </xf>
    <xf numFmtId="0" fontId="101" fillId="39" borderId="15" xfId="0" applyFont="1" applyFill="1" applyBorder="1" applyAlignment="1" applyProtection="1">
      <alignment vertical="center"/>
      <protection hidden="1"/>
    </xf>
    <xf numFmtId="0" fontId="98" fillId="37" borderId="11" xfId="0" applyFont="1" applyFill="1" applyBorder="1" applyAlignment="1" applyProtection="1">
      <alignment horizontal="center" vertical="center"/>
      <protection hidden="1"/>
    </xf>
    <xf numFmtId="0" fontId="98" fillId="37" borderId="12" xfId="0" applyFont="1" applyFill="1" applyBorder="1" applyAlignment="1" applyProtection="1">
      <alignment horizontal="center" vertical="center"/>
      <protection hidden="1"/>
    </xf>
    <xf numFmtId="0" fontId="0" fillId="36" borderId="16" xfId="0" applyFill="1" applyBorder="1" applyAlignment="1" applyProtection="1">
      <alignment vertical="center"/>
      <protection hidden="1"/>
    </xf>
    <xf numFmtId="0" fontId="0" fillId="36" borderId="17" xfId="0" applyFill="1" applyBorder="1" applyAlignment="1" applyProtection="1">
      <alignment vertical="center"/>
      <protection hidden="1"/>
    </xf>
    <xf numFmtId="0" fontId="0" fillId="39" borderId="11" xfId="0" applyFill="1" applyBorder="1" applyAlignment="1" applyProtection="1">
      <alignment vertical="center"/>
      <protection hidden="1"/>
    </xf>
    <xf numFmtId="0" fontId="0" fillId="39" borderId="12" xfId="0" applyFill="1" applyBorder="1" applyAlignment="1" applyProtection="1">
      <alignment vertical="center"/>
      <protection hidden="1"/>
    </xf>
    <xf numFmtId="0" fontId="101" fillId="36" borderId="11" xfId="0" applyFont="1" applyFill="1" applyBorder="1" applyAlignment="1" applyProtection="1">
      <alignment vertical="center"/>
      <protection hidden="1"/>
    </xf>
    <xf numFmtId="0" fontId="101" fillId="36" borderId="12" xfId="0" applyFont="1" applyFill="1" applyBorder="1" applyAlignment="1" applyProtection="1">
      <alignment vertical="center"/>
      <protection hidden="1"/>
    </xf>
    <xf numFmtId="0" fontId="0" fillId="36" borderId="17" xfId="0" applyFill="1" applyBorder="1" applyAlignment="1" applyProtection="1">
      <alignment horizontal="left" vertical="center" wrapText="1"/>
      <protection hidden="1"/>
    </xf>
    <xf numFmtId="0" fontId="0" fillId="36" borderId="18" xfId="0" applyFill="1" applyBorder="1" applyAlignment="1" applyProtection="1">
      <alignment horizontal="left" vertical="center" wrapText="1"/>
      <protection hidden="1"/>
    </xf>
    <xf numFmtId="0" fontId="0" fillId="0" borderId="0" xfId="0" applyAlignment="1" applyProtection="1">
      <alignment/>
      <protection hidden="1"/>
    </xf>
    <xf numFmtId="0" fontId="0" fillId="40" borderId="0" xfId="0" applyFill="1" applyAlignment="1" applyProtection="1">
      <alignment vertical="center"/>
      <protection hidden="1"/>
    </xf>
    <xf numFmtId="0" fontId="98" fillId="39" borderId="10" xfId="0" applyFont="1" applyFill="1" applyBorder="1" applyAlignment="1" applyProtection="1">
      <alignment vertical="center"/>
      <protection hidden="1"/>
    </xf>
    <xf numFmtId="0" fontId="98" fillId="38" borderId="0" xfId="0" applyFont="1" applyFill="1" applyBorder="1" applyAlignment="1" applyProtection="1">
      <alignment vertical="center"/>
      <protection hidden="1"/>
    </xf>
    <xf numFmtId="0" fontId="98" fillId="36" borderId="0" xfId="0" applyFont="1" applyFill="1" applyBorder="1" applyAlignment="1" applyProtection="1">
      <alignment vertical="center"/>
      <protection hidden="1"/>
    </xf>
    <xf numFmtId="0" fontId="0" fillId="32" borderId="0" xfId="0" applyFill="1" applyAlignment="1">
      <alignment/>
    </xf>
    <xf numFmtId="0" fontId="102" fillId="32" borderId="0" xfId="0" applyFont="1" applyFill="1" applyAlignment="1">
      <alignment/>
    </xf>
    <xf numFmtId="0" fontId="0" fillId="32" borderId="0" xfId="0" applyFill="1" applyAlignment="1">
      <alignment vertical="center"/>
    </xf>
    <xf numFmtId="0" fontId="102" fillId="32" borderId="0" xfId="0" applyFont="1" applyFill="1" applyAlignment="1">
      <alignment horizontal="right" vertical="center"/>
    </xf>
    <xf numFmtId="0" fontId="103" fillId="36" borderId="0" xfId="0" applyFont="1" applyFill="1" applyBorder="1" applyAlignment="1" applyProtection="1">
      <alignment horizontal="right" vertical="center"/>
      <protection hidden="1"/>
    </xf>
    <xf numFmtId="0" fontId="0" fillId="36" borderId="10" xfId="0" applyFill="1" applyBorder="1" applyAlignment="1" applyProtection="1">
      <alignment horizontal="right" vertical="center"/>
      <protection hidden="1"/>
    </xf>
    <xf numFmtId="0" fontId="3" fillId="0" borderId="0" xfId="57" applyAlignment="1">
      <alignment vertical="center"/>
      <protection/>
    </xf>
    <xf numFmtId="0" fontId="98" fillId="40" borderId="0" xfId="0" applyFont="1" applyFill="1" applyAlignment="1" applyProtection="1">
      <alignment vertical="center"/>
      <protection hidden="1"/>
    </xf>
    <xf numFmtId="0" fontId="98" fillId="40" borderId="0" xfId="0" applyFont="1" applyFill="1" applyAlignment="1" applyProtection="1">
      <alignment horizontal="center" vertical="center"/>
      <protection hidden="1"/>
    </xf>
    <xf numFmtId="0" fontId="82" fillId="0" borderId="0" xfId="0" applyFont="1" applyAlignment="1" applyProtection="1">
      <alignment/>
      <protection hidden="1"/>
    </xf>
    <xf numFmtId="0" fontId="0" fillId="36" borderId="0" xfId="0" applyFill="1" applyBorder="1" applyAlignment="1" applyProtection="1">
      <alignment horizontal="right" vertical="center"/>
      <protection hidden="1"/>
    </xf>
    <xf numFmtId="2" fontId="0" fillId="36" borderId="0" xfId="0" applyNumberFormat="1" applyFill="1" applyBorder="1" applyAlignment="1" applyProtection="1">
      <alignment vertical="center"/>
      <protection hidden="1"/>
    </xf>
    <xf numFmtId="2" fontId="104" fillId="36" borderId="0" xfId="0" applyNumberFormat="1" applyFont="1" applyFill="1" applyBorder="1" applyAlignment="1" applyProtection="1">
      <alignment vertical="center"/>
      <protection hidden="1"/>
    </xf>
    <xf numFmtId="0" fontId="104" fillId="36" borderId="0" xfId="0" applyFont="1" applyFill="1" applyBorder="1" applyAlignment="1" applyProtection="1">
      <alignment vertical="center"/>
      <protection hidden="1"/>
    </xf>
    <xf numFmtId="0" fontId="105" fillId="32" borderId="0" xfId="0" applyFont="1" applyFill="1" applyAlignment="1">
      <alignment/>
    </xf>
    <xf numFmtId="0" fontId="105" fillId="0" borderId="0" xfId="0" applyFont="1" applyAlignment="1" applyProtection="1">
      <alignment/>
      <protection hidden="1"/>
    </xf>
    <xf numFmtId="0" fontId="82" fillId="40" borderId="0" xfId="0" applyFont="1" applyFill="1" applyAlignment="1" applyProtection="1">
      <alignment vertical="center"/>
      <protection hidden="1"/>
    </xf>
    <xf numFmtId="0" fontId="0" fillId="40" borderId="0" xfId="0" applyFill="1" applyAlignment="1" applyProtection="1">
      <alignment vertical="top"/>
      <protection hidden="1"/>
    </xf>
    <xf numFmtId="0" fontId="106" fillId="36" borderId="0" xfId="0" applyFont="1" applyFill="1" applyBorder="1" applyAlignment="1" applyProtection="1">
      <alignment vertical="center"/>
      <protection hidden="1"/>
    </xf>
    <xf numFmtId="0" fontId="107" fillId="40" borderId="0" xfId="0" applyFont="1" applyFill="1" applyAlignment="1" applyProtection="1">
      <alignment vertical="center"/>
      <protection hidden="1"/>
    </xf>
    <xf numFmtId="0" fontId="9" fillId="0" borderId="0" xfId="0" applyFont="1" applyAlignment="1">
      <alignment/>
    </xf>
    <xf numFmtId="0" fontId="103" fillId="36" borderId="0" xfId="0" applyFont="1" applyFill="1" applyBorder="1" applyAlignment="1" applyProtection="1">
      <alignment vertical="top"/>
      <protection hidden="1"/>
    </xf>
    <xf numFmtId="0" fontId="108" fillId="41" borderId="11" xfId="0" applyFont="1" applyFill="1" applyBorder="1" applyAlignment="1" applyProtection="1">
      <alignment horizontal="center" vertical="center"/>
      <protection hidden="1"/>
    </xf>
    <xf numFmtId="0" fontId="109" fillId="0" borderId="0" xfId="0" applyFont="1" applyAlignment="1">
      <alignment vertical="center"/>
    </xf>
    <xf numFmtId="0" fontId="110" fillId="0" borderId="0" xfId="0" applyFont="1" applyAlignment="1">
      <alignment vertical="center"/>
    </xf>
    <xf numFmtId="0" fontId="109" fillId="0" borderId="0" xfId="0" applyFont="1" applyAlignment="1">
      <alignment horizontal="center" vertical="center"/>
    </xf>
    <xf numFmtId="0" fontId="109" fillId="42" borderId="0" xfId="0" applyFont="1" applyFill="1" applyAlignment="1">
      <alignment vertical="center"/>
    </xf>
    <xf numFmtId="0" fontId="0" fillId="0" borderId="0" xfId="0" applyAlignment="1">
      <alignment vertical="center"/>
    </xf>
    <xf numFmtId="0" fontId="111" fillId="38" borderId="0" xfId="0" applyFont="1" applyFill="1" applyBorder="1" applyAlignment="1" applyProtection="1">
      <alignment vertical="center"/>
      <protection hidden="1"/>
    </xf>
    <xf numFmtId="0" fontId="98" fillId="39" borderId="11" xfId="0" applyFont="1" applyFill="1" applyBorder="1" applyAlignment="1" applyProtection="1">
      <alignment vertical="center"/>
      <protection hidden="1"/>
    </xf>
    <xf numFmtId="0" fontId="112" fillId="39" borderId="10" xfId="0" applyFont="1" applyFill="1" applyBorder="1" applyAlignment="1" applyProtection="1">
      <alignment vertical="center"/>
      <protection hidden="1"/>
    </xf>
    <xf numFmtId="0" fontId="106" fillId="36" borderId="11" xfId="0" applyFont="1" applyFill="1" applyBorder="1" applyAlignment="1" applyProtection="1">
      <alignment vertical="center"/>
      <protection hidden="1"/>
    </xf>
    <xf numFmtId="0" fontId="113" fillId="36" borderId="11" xfId="0" applyFont="1" applyFill="1" applyBorder="1" applyAlignment="1" applyProtection="1">
      <alignment vertical="center"/>
      <protection hidden="1"/>
    </xf>
    <xf numFmtId="0" fontId="106" fillId="36" borderId="10" xfId="0" applyFont="1" applyFill="1" applyBorder="1" applyAlignment="1" applyProtection="1">
      <alignment vertical="center"/>
      <protection hidden="1"/>
    </xf>
    <xf numFmtId="0" fontId="114" fillId="36" borderId="11" xfId="0" applyFont="1" applyFill="1" applyBorder="1" applyAlignment="1" applyProtection="1">
      <alignment vertical="center"/>
      <protection hidden="1"/>
    </xf>
    <xf numFmtId="0" fontId="98" fillId="36" borderId="11" xfId="0" applyFont="1" applyFill="1" applyBorder="1" applyAlignment="1" applyProtection="1">
      <alignment vertical="center"/>
      <protection hidden="1"/>
    </xf>
    <xf numFmtId="0" fontId="98" fillId="36" borderId="14" xfId="0" applyFont="1" applyFill="1" applyBorder="1" applyAlignment="1" applyProtection="1">
      <alignment vertical="center"/>
      <protection hidden="1"/>
    </xf>
    <xf numFmtId="0" fontId="106" fillId="36" borderId="14" xfId="0" applyFont="1" applyFill="1" applyBorder="1" applyAlignment="1" applyProtection="1">
      <alignment vertical="center"/>
      <protection hidden="1"/>
    </xf>
    <xf numFmtId="0" fontId="115" fillId="36" borderId="10" xfId="0" applyFont="1" applyFill="1" applyBorder="1" applyAlignment="1" applyProtection="1">
      <alignment vertical="center"/>
      <protection hidden="1"/>
    </xf>
    <xf numFmtId="0" fontId="115" fillId="36" borderId="13" xfId="0" applyFont="1" applyFill="1" applyBorder="1" applyAlignment="1" applyProtection="1">
      <alignment vertical="center"/>
      <protection hidden="1"/>
    </xf>
    <xf numFmtId="0" fontId="106" fillId="36" borderId="13" xfId="0" applyFont="1" applyFill="1" applyBorder="1" applyAlignment="1" applyProtection="1">
      <alignment vertical="center"/>
      <protection hidden="1"/>
    </xf>
    <xf numFmtId="0" fontId="98" fillId="37" borderId="11" xfId="0" applyFont="1" applyFill="1" applyBorder="1" applyAlignment="1" applyProtection="1">
      <alignment horizontal="left" vertical="center"/>
      <protection hidden="1"/>
    </xf>
    <xf numFmtId="0" fontId="116" fillId="37" borderId="10" xfId="0" applyFont="1" applyFill="1" applyBorder="1" applyAlignment="1" applyProtection="1">
      <alignment horizontal="left" vertical="center"/>
      <protection hidden="1"/>
    </xf>
    <xf numFmtId="0" fontId="0" fillId="40" borderId="0" xfId="0" applyFont="1" applyFill="1" applyAlignment="1" applyProtection="1">
      <alignment vertical="center"/>
      <protection hidden="1"/>
    </xf>
    <xf numFmtId="0" fontId="0" fillId="0" borderId="0" xfId="0" applyFont="1" applyAlignment="1">
      <alignment/>
    </xf>
    <xf numFmtId="0" fontId="7" fillId="5" borderId="0" xfId="0" applyFont="1" applyFill="1" applyAlignment="1" applyProtection="1">
      <alignment wrapText="1"/>
      <protection hidden="1"/>
    </xf>
    <xf numFmtId="0" fontId="0" fillId="5" borderId="0" xfId="0" applyFont="1" applyFill="1" applyAlignment="1">
      <alignment/>
    </xf>
    <xf numFmtId="0" fontId="23" fillId="5" borderId="0" xfId="0" applyFont="1" applyFill="1" applyAlignment="1" applyProtection="1">
      <alignment/>
      <protection hidden="1"/>
    </xf>
    <xf numFmtId="0" fontId="62" fillId="5" borderId="19" xfId="0" applyFont="1" applyFill="1" applyBorder="1" applyAlignment="1" applyProtection="1">
      <alignment horizontal="right" vertical="top"/>
      <protection hidden="1"/>
    </xf>
    <xf numFmtId="0" fontId="0" fillId="5" borderId="19" xfId="0" applyFont="1" applyFill="1" applyBorder="1" applyAlignment="1" applyProtection="1">
      <alignment vertical="top" wrapText="1"/>
      <protection hidden="1"/>
    </xf>
    <xf numFmtId="0" fontId="0" fillId="5" borderId="19" xfId="0" applyFont="1" applyFill="1" applyBorder="1" applyAlignment="1" applyProtection="1">
      <alignment horizontal="right" vertical="top" wrapText="1"/>
      <protection hidden="1"/>
    </xf>
    <xf numFmtId="0" fontId="0" fillId="5" borderId="20" xfId="0" applyFont="1" applyFill="1" applyBorder="1" applyAlignment="1" applyProtection="1">
      <alignment horizontal="right" vertical="top"/>
      <protection hidden="1"/>
    </xf>
    <xf numFmtId="0" fontId="7" fillId="5" borderId="0" xfId="0" applyFont="1" applyFill="1" applyAlignment="1" applyProtection="1">
      <alignment vertical="top"/>
      <protection hidden="1"/>
    </xf>
    <xf numFmtId="0" fontId="109" fillId="5" borderId="19" xfId="0" applyFont="1" applyFill="1" applyBorder="1" applyAlignment="1" applyProtection="1">
      <alignment horizontal="right" vertical="top"/>
      <protection hidden="1"/>
    </xf>
    <xf numFmtId="0" fontId="0" fillId="5" borderId="19" xfId="0" applyFont="1" applyFill="1" applyBorder="1" applyAlignment="1" applyProtection="1">
      <alignment vertical="top"/>
      <protection hidden="1"/>
    </xf>
    <xf numFmtId="0" fontId="7" fillId="5" borderId="0" xfId="0" applyFont="1" applyFill="1" applyAlignment="1" applyProtection="1">
      <alignment vertical="top" wrapText="1"/>
      <protection hidden="1"/>
    </xf>
    <xf numFmtId="0" fontId="0" fillId="5" borderId="0" xfId="0" applyFont="1" applyFill="1" applyAlignment="1">
      <alignment vertical="top"/>
    </xf>
    <xf numFmtId="0" fontId="23" fillId="5" borderId="0" xfId="0" applyFont="1" applyFill="1" applyAlignment="1" applyProtection="1">
      <alignment vertical="top"/>
      <protection hidden="1"/>
    </xf>
    <xf numFmtId="0" fontId="1" fillId="5" borderId="0" xfId="0" applyFont="1" applyFill="1" applyAlignment="1" applyProtection="1">
      <alignment horizontal="left" vertical="top" wrapText="1"/>
      <protection hidden="1"/>
    </xf>
    <xf numFmtId="14" fontId="63" fillId="5" borderId="0" xfId="0" applyNumberFormat="1" applyFont="1" applyFill="1" applyAlignment="1" applyProtection="1">
      <alignment horizontal="left" vertical="top"/>
      <protection hidden="1"/>
    </xf>
    <xf numFmtId="0" fontId="64" fillId="36" borderId="11" xfId="0" applyFont="1" applyFill="1" applyBorder="1" applyAlignment="1" applyProtection="1">
      <alignment vertical="center"/>
      <protection hidden="1"/>
    </xf>
    <xf numFmtId="0" fontId="101" fillId="36" borderId="0" xfId="0" applyFont="1" applyFill="1" applyBorder="1" applyAlignment="1" applyProtection="1">
      <alignment vertical="center" wrapText="1"/>
      <protection hidden="1"/>
    </xf>
    <xf numFmtId="0" fontId="117" fillId="40" borderId="0" xfId="0" applyFont="1" applyFill="1" applyAlignment="1" applyProtection="1">
      <alignment vertical="center"/>
      <protection hidden="1"/>
    </xf>
    <xf numFmtId="0" fontId="0" fillId="32" borderId="11" xfId="0" applyFill="1" applyBorder="1" applyAlignment="1" applyProtection="1">
      <alignment horizontal="left" vertical="center"/>
      <protection locked="0"/>
    </xf>
    <xf numFmtId="0" fontId="0" fillId="32" borderId="12" xfId="0" applyFill="1" applyBorder="1" applyAlignment="1" applyProtection="1">
      <alignment horizontal="left" vertical="center"/>
      <protection locked="0"/>
    </xf>
    <xf numFmtId="2" fontId="0" fillId="32" borderId="16" xfId="0" applyNumberFormat="1" applyFill="1" applyBorder="1" applyAlignment="1" applyProtection="1">
      <alignment horizontal="center" vertical="center"/>
      <protection locked="0"/>
    </xf>
    <xf numFmtId="2" fontId="0" fillId="32" borderId="17" xfId="0" applyNumberFormat="1" applyFill="1" applyBorder="1" applyAlignment="1" applyProtection="1">
      <alignment horizontal="center" vertical="center"/>
      <protection locked="0"/>
    </xf>
    <xf numFmtId="2" fontId="0" fillId="32" borderId="18" xfId="0" applyNumberFormat="1" applyFill="1" applyBorder="1" applyAlignment="1" applyProtection="1">
      <alignment horizontal="center" vertical="center"/>
      <protection locked="0"/>
    </xf>
    <xf numFmtId="0" fontId="0" fillId="34" borderId="0" xfId="0" applyFill="1" applyAlignment="1" applyProtection="1">
      <alignment/>
      <protection hidden="1"/>
    </xf>
    <xf numFmtId="0" fontId="0" fillId="32" borderId="0" xfId="0" applyFill="1" applyAlignment="1" applyProtection="1">
      <alignment/>
      <protection hidden="1"/>
    </xf>
    <xf numFmtId="0" fontId="0" fillId="32" borderId="13" xfId="0" applyFill="1" applyBorder="1" applyAlignment="1" applyProtection="1">
      <alignment/>
      <protection hidden="1"/>
    </xf>
    <xf numFmtId="0" fontId="0" fillId="32" borderId="14" xfId="0" applyFill="1" applyBorder="1" applyAlignment="1" applyProtection="1">
      <alignment/>
      <protection hidden="1"/>
    </xf>
    <xf numFmtId="0" fontId="0" fillId="32" borderId="15" xfId="0" applyFill="1" applyBorder="1" applyAlignment="1" applyProtection="1">
      <alignment/>
      <protection hidden="1"/>
    </xf>
    <xf numFmtId="0" fontId="0" fillId="32" borderId="0" xfId="0" applyFill="1" applyBorder="1" applyAlignment="1" applyProtection="1">
      <alignment/>
      <protection hidden="1"/>
    </xf>
    <xf numFmtId="0" fontId="0" fillId="32" borderId="21" xfId="0" applyFill="1" applyBorder="1" applyAlignment="1" applyProtection="1">
      <alignment/>
      <protection hidden="1"/>
    </xf>
    <xf numFmtId="0" fontId="0" fillId="32" borderId="22" xfId="0" applyFill="1" applyBorder="1" applyAlignment="1" applyProtection="1">
      <alignment/>
      <protection hidden="1"/>
    </xf>
    <xf numFmtId="0" fontId="0" fillId="32" borderId="16" xfId="0" applyFill="1" applyBorder="1" applyAlignment="1" applyProtection="1">
      <alignment/>
      <protection hidden="1"/>
    </xf>
    <xf numFmtId="0" fontId="0" fillId="32" borderId="17" xfId="0" applyFill="1" applyBorder="1" applyAlignment="1" applyProtection="1">
      <alignment/>
      <protection hidden="1"/>
    </xf>
    <xf numFmtId="0" fontId="0" fillId="32" borderId="18" xfId="0" applyFill="1" applyBorder="1" applyAlignment="1" applyProtection="1">
      <alignment/>
      <protection hidden="1"/>
    </xf>
    <xf numFmtId="0" fontId="100" fillId="32" borderId="0" xfId="0" applyFont="1" applyFill="1" applyAlignment="1" applyProtection="1">
      <alignment vertical="center"/>
      <protection hidden="1"/>
    </xf>
    <xf numFmtId="0" fontId="98" fillId="43" borderId="23" xfId="0" applyFont="1" applyFill="1" applyBorder="1" applyAlignment="1" applyProtection="1">
      <alignment vertical="center" wrapText="1"/>
      <protection hidden="1"/>
    </xf>
    <xf numFmtId="0" fontId="98" fillId="43" borderId="23" xfId="0" applyFont="1" applyFill="1" applyBorder="1" applyAlignment="1" applyProtection="1">
      <alignment horizontal="center" vertical="center" wrapText="1"/>
      <protection hidden="1"/>
    </xf>
    <xf numFmtId="0" fontId="118" fillId="43" borderId="23" xfId="0" applyFont="1" applyFill="1" applyBorder="1" applyAlignment="1" applyProtection="1">
      <alignment horizontal="center" vertical="center" wrapText="1"/>
      <protection hidden="1"/>
    </xf>
    <xf numFmtId="0" fontId="0" fillId="44" borderId="23" xfId="0" applyFill="1" applyBorder="1" applyAlignment="1" applyProtection="1">
      <alignment/>
      <protection hidden="1"/>
    </xf>
    <xf numFmtId="0" fontId="0" fillId="0" borderId="23" xfId="0" applyBorder="1" applyAlignment="1" applyProtection="1">
      <alignment vertical="center"/>
      <protection hidden="1"/>
    </xf>
    <xf numFmtId="0" fontId="0" fillId="0" borderId="23" xfId="0" applyBorder="1" applyAlignment="1" applyProtection="1">
      <alignment vertical="center" wrapText="1"/>
      <protection hidden="1"/>
    </xf>
    <xf numFmtId="0" fontId="0" fillId="45" borderId="23" xfId="0" applyFill="1" applyBorder="1" applyAlignment="1" applyProtection="1">
      <alignment horizontal="center" vertical="center"/>
      <protection locked="0"/>
    </xf>
    <xf numFmtId="0" fontId="0" fillId="0" borderId="23" xfId="0" applyBorder="1" applyAlignment="1">
      <alignment vertical="center"/>
    </xf>
    <xf numFmtId="0" fontId="0" fillId="0" borderId="23" xfId="0" applyBorder="1" applyAlignment="1">
      <alignment vertical="center" wrapText="1"/>
    </xf>
    <xf numFmtId="0" fontId="0" fillId="0" borderId="23" xfId="0" applyBorder="1" applyAlignment="1" quotePrefix="1">
      <alignment vertical="center" wrapText="1"/>
    </xf>
    <xf numFmtId="0" fontId="0" fillId="0" borderId="23" xfId="0" applyBorder="1" applyAlignment="1">
      <alignment/>
    </xf>
    <xf numFmtId="0" fontId="0" fillId="0" borderId="23" xfId="0" applyBorder="1" applyAlignment="1">
      <alignment wrapText="1"/>
    </xf>
    <xf numFmtId="0" fontId="0" fillId="32" borderId="0" xfId="0" applyFill="1" applyAlignment="1" applyProtection="1">
      <alignment vertical="center"/>
      <protection hidden="1"/>
    </xf>
    <xf numFmtId="0" fontId="98" fillId="32" borderId="0" xfId="0" applyFont="1" applyFill="1" applyAlignment="1" applyProtection="1">
      <alignment vertical="center"/>
      <protection hidden="1"/>
    </xf>
    <xf numFmtId="0" fontId="0" fillId="36" borderId="16" xfId="0" applyFill="1" applyBorder="1" applyAlignment="1" applyProtection="1">
      <alignment horizontal="center" vertical="center"/>
      <protection hidden="1"/>
    </xf>
    <xf numFmtId="0" fontId="0" fillId="36" borderId="10" xfId="0" applyFill="1" applyBorder="1" applyAlignment="1" applyProtection="1">
      <alignment horizontal="center" vertical="center"/>
      <protection hidden="1"/>
    </xf>
    <xf numFmtId="0" fontId="0" fillId="13" borderId="0" xfId="0" applyFill="1" applyAlignment="1">
      <alignment/>
    </xf>
    <xf numFmtId="0" fontId="119" fillId="13" borderId="0" xfId="0" applyFont="1" applyFill="1" applyAlignment="1">
      <alignment horizontal="center" vertical="center"/>
    </xf>
    <xf numFmtId="0" fontId="120" fillId="32" borderId="0" xfId="0" applyFont="1" applyFill="1" applyAlignment="1" applyProtection="1" quotePrefix="1">
      <alignment horizontal="center"/>
      <protection hidden="1"/>
    </xf>
    <xf numFmtId="0" fontId="7" fillId="5" borderId="0" xfId="0" applyFont="1" applyFill="1" applyAlignment="1" applyProtection="1">
      <alignment/>
      <protection hidden="1"/>
    </xf>
    <xf numFmtId="0" fontId="7" fillId="5" borderId="0" xfId="0" applyFont="1" applyFill="1" applyAlignment="1" applyProtection="1">
      <alignment horizontal="center"/>
      <protection hidden="1"/>
    </xf>
    <xf numFmtId="0" fontId="7" fillId="5" borderId="0" xfId="0" applyFont="1" applyFill="1" applyAlignment="1" applyProtection="1">
      <alignment vertical="center"/>
      <protection hidden="1"/>
    </xf>
    <xf numFmtId="0" fontId="121" fillId="5" borderId="0" xfId="0" applyFont="1" applyFill="1" applyAlignment="1" applyProtection="1">
      <alignment horizontal="center" vertical="center"/>
      <protection hidden="1"/>
    </xf>
    <xf numFmtId="0" fontId="36" fillId="0" borderId="23" xfId="58" applyFont="1" applyBorder="1">
      <alignment/>
      <protection/>
    </xf>
    <xf numFmtId="0" fontId="37" fillId="0" borderId="23" xfId="0" applyFont="1" applyBorder="1" applyAlignment="1">
      <alignment/>
    </xf>
    <xf numFmtId="49" fontId="36" fillId="0" borderId="23" xfId="0" applyNumberFormat="1" applyFont="1" applyBorder="1" applyAlignment="1">
      <alignment/>
    </xf>
    <xf numFmtId="0" fontId="37" fillId="0" borderId="23" xfId="0" applyFont="1" applyBorder="1" applyAlignment="1">
      <alignment horizontal="left" vertical="top" wrapText="1"/>
    </xf>
    <xf numFmtId="0" fontId="122" fillId="41" borderId="10" xfId="0" applyFont="1" applyFill="1" applyBorder="1" applyAlignment="1" applyProtection="1">
      <alignment horizontal="center" vertical="center"/>
      <protection hidden="1"/>
    </xf>
    <xf numFmtId="0" fontId="122" fillId="41" borderId="11" xfId="0" applyFont="1" applyFill="1" applyBorder="1" applyAlignment="1" applyProtection="1">
      <alignment horizontal="center" vertical="center"/>
      <protection hidden="1"/>
    </xf>
    <xf numFmtId="0" fontId="122" fillId="41" borderId="12" xfId="0" applyFont="1" applyFill="1" applyBorder="1" applyAlignment="1" applyProtection="1">
      <alignment horizontal="center" vertical="center"/>
      <protection hidden="1"/>
    </xf>
    <xf numFmtId="174" fontId="122" fillId="46" borderId="10" xfId="0" applyNumberFormat="1" applyFont="1" applyFill="1" applyBorder="1" applyAlignment="1" applyProtection="1">
      <alignment horizontal="center" vertical="center"/>
      <protection hidden="1"/>
    </xf>
    <xf numFmtId="174" fontId="122" fillId="46" borderId="11" xfId="0" applyNumberFormat="1" applyFont="1" applyFill="1" applyBorder="1" applyAlignment="1" applyProtection="1">
      <alignment horizontal="center" vertical="center"/>
      <protection hidden="1"/>
    </xf>
    <xf numFmtId="174" fontId="122" fillId="46" borderId="12" xfId="0" applyNumberFormat="1" applyFont="1" applyFill="1" applyBorder="1" applyAlignment="1" applyProtection="1">
      <alignment horizontal="center" vertical="center"/>
      <protection hidden="1"/>
    </xf>
    <xf numFmtId="0" fontId="122" fillId="36" borderId="0" xfId="0" applyFont="1" applyFill="1" applyBorder="1" applyAlignment="1" applyProtection="1">
      <alignment horizontal="center" vertical="center"/>
      <protection hidden="1"/>
    </xf>
    <xf numFmtId="0" fontId="100" fillId="36" borderId="0" xfId="0" applyFont="1" applyFill="1" applyBorder="1" applyAlignment="1" applyProtection="1">
      <alignment horizontal="center" vertical="center"/>
      <protection hidden="1"/>
    </xf>
    <xf numFmtId="0" fontId="114" fillId="36" borderId="0" xfId="0" applyFont="1" applyFill="1" applyBorder="1" applyAlignment="1" applyProtection="1">
      <alignment horizontal="center" vertical="center"/>
      <protection hidden="1"/>
    </xf>
    <xf numFmtId="0" fontId="123" fillId="36" borderId="0" xfId="0" applyFont="1" applyFill="1" applyBorder="1" applyAlignment="1" applyProtection="1">
      <alignment horizontal="center" vertical="top"/>
      <protection hidden="1"/>
    </xf>
    <xf numFmtId="0" fontId="124" fillId="36" borderId="0" xfId="0" applyFont="1" applyFill="1" applyBorder="1" applyAlignment="1" applyProtection="1">
      <alignment horizontal="center" vertical="center"/>
      <protection hidden="1"/>
    </xf>
    <xf numFmtId="0" fontId="125" fillId="36" borderId="0" xfId="0" applyFont="1" applyFill="1" applyBorder="1" applyAlignment="1" applyProtection="1">
      <alignment horizontal="center" vertical="center"/>
      <protection hidden="1"/>
    </xf>
    <xf numFmtId="0" fontId="0" fillId="32" borderId="0" xfId="0" applyFill="1" applyAlignment="1">
      <alignment horizontal="center"/>
    </xf>
    <xf numFmtId="0" fontId="72" fillId="5" borderId="0" xfId="0" applyFont="1" applyFill="1" applyAlignment="1" applyProtection="1">
      <alignment horizontal="center" vertical="top"/>
      <protection hidden="1"/>
    </xf>
    <xf numFmtId="0" fontId="7" fillId="5" borderId="0" xfId="0" applyFont="1" applyFill="1" applyAlignment="1" applyProtection="1">
      <alignment wrapText="1"/>
      <protection hidden="1"/>
    </xf>
    <xf numFmtId="0" fontId="0" fillId="5" borderId="0" xfId="0" applyFont="1" applyFill="1" applyAlignment="1">
      <alignment/>
    </xf>
    <xf numFmtId="0" fontId="73" fillId="47" borderId="0" xfId="0" applyFont="1" applyFill="1" applyAlignment="1" applyProtection="1">
      <alignment horizontal="center" vertical="center"/>
      <protection hidden="1"/>
    </xf>
    <xf numFmtId="0" fontId="26" fillId="47" borderId="0" xfId="0" applyFont="1" applyFill="1" applyAlignment="1" applyProtection="1">
      <alignment horizontal="center" vertical="top"/>
      <protection hidden="1"/>
    </xf>
    <xf numFmtId="0" fontId="26" fillId="35" borderId="0" xfId="0" applyFont="1" applyFill="1" applyAlignment="1" applyProtection="1">
      <alignment horizontal="center" vertical="top"/>
      <protection hidden="1"/>
    </xf>
    <xf numFmtId="0" fontId="72" fillId="8" borderId="0" xfId="0" applyFont="1" applyFill="1" applyAlignment="1" applyProtection="1">
      <alignment horizontal="center" vertical="center"/>
      <protection hidden="1"/>
    </xf>
    <xf numFmtId="0" fontId="72" fillId="5" borderId="0" xfId="0" applyFont="1" applyFill="1" applyAlignment="1" applyProtection="1">
      <alignment horizontal="center" vertical="center"/>
      <protection hidden="1"/>
    </xf>
    <xf numFmtId="0" fontId="1" fillId="5" borderId="0" xfId="0" applyFont="1" applyFill="1" applyAlignment="1" applyProtection="1">
      <alignment horizontal="left" vertical="top" wrapText="1"/>
      <protection hidden="1"/>
    </xf>
    <xf numFmtId="0" fontId="62" fillId="5" borderId="0" xfId="0" applyFont="1" applyFill="1" applyBorder="1" applyAlignment="1" applyProtection="1">
      <alignment horizontal="left" vertical="top" wrapText="1"/>
      <protection hidden="1"/>
    </xf>
    <xf numFmtId="0" fontId="0" fillId="5" borderId="0" xfId="0" applyFont="1" applyFill="1" applyBorder="1" applyAlignment="1" applyProtection="1">
      <alignment horizontal="left" vertical="top" wrapText="1"/>
      <protection hidden="1"/>
    </xf>
    <xf numFmtId="0" fontId="0" fillId="5" borderId="24" xfId="0" applyFont="1" applyFill="1" applyBorder="1" applyAlignment="1" applyProtection="1">
      <alignment horizontal="left" vertical="top" wrapText="1"/>
      <protection hidden="1"/>
    </xf>
    <xf numFmtId="0" fontId="62" fillId="5" borderId="0" xfId="0" applyFont="1" applyFill="1" applyBorder="1" applyAlignment="1" applyProtection="1">
      <alignment horizontal="left" vertical="top"/>
      <protection hidden="1"/>
    </xf>
    <xf numFmtId="0" fontId="0" fillId="5" borderId="0" xfId="0" applyFont="1" applyFill="1" applyBorder="1" applyAlignment="1" applyProtection="1">
      <alignment horizontal="left" vertical="top"/>
      <protection hidden="1"/>
    </xf>
    <xf numFmtId="0" fontId="0" fillId="5" borderId="24" xfId="0" applyFont="1" applyFill="1" applyBorder="1" applyAlignment="1" applyProtection="1">
      <alignment horizontal="left" vertical="top"/>
      <protection hidden="1"/>
    </xf>
    <xf numFmtId="0" fontId="0" fillId="5" borderId="0" xfId="0" applyFont="1" applyFill="1" applyAlignment="1">
      <alignment horizontal="center" vertical="center"/>
    </xf>
    <xf numFmtId="0" fontId="7" fillId="5" borderId="0" xfId="0" applyFont="1" applyFill="1" applyAlignment="1" applyProtection="1">
      <alignment vertical="center" wrapText="1"/>
      <protection hidden="1"/>
    </xf>
    <xf numFmtId="0" fontId="0" fillId="5" borderId="0" xfId="0" applyFont="1" applyFill="1" applyAlignment="1">
      <alignment vertical="center"/>
    </xf>
    <xf numFmtId="0" fontId="71" fillId="0" borderId="0" xfId="0" applyFont="1" applyFill="1" applyAlignment="1" applyProtection="1">
      <alignment horizontal="left" vertical="center"/>
      <protection hidden="1"/>
    </xf>
    <xf numFmtId="0" fontId="70" fillId="14" borderId="0" xfId="0" applyFont="1" applyFill="1" applyAlignment="1" applyProtection="1">
      <alignment horizontal="center" vertical="center"/>
      <protection hidden="1"/>
    </xf>
    <xf numFmtId="0" fontId="64" fillId="5" borderId="0" xfId="0" applyFont="1" applyFill="1" applyBorder="1" applyAlignment="1" applyProtection="1">
      <alignment horizontal="left" vertical="top" wrapText="1"/>
      <protection hidden="1"/>
    </xf>
    <xf numFmtId="49" fontId="69" fillId="14" borderId="25" xfId="0" applyNumberFormat="1" applyFont="1" applyFill="1" applyBorder="1" applyAlignment="1" applyProtection="1">
      <alignment horizontal="left" vertical="top"/>
      <protection hidden="1"/>
    </xf>
    <xf numFmtId="49" fontId="69" fillId="14" borderId="26" xfId="0" applyNumberFormat="1" applyFont="1" applyFill="1" applyBorder="1" applyAlignment="1" applyProtection="1">
      <alignment horizontal="left" vertical="top"/>
      <protection hidden="1"/>
    </xf>
    <xf numFmtId="49" fontId="69" fillId="14" borderId="27" xfId="0" applyNumberFormat="1" applyFont="1" applyFill="1" applyBorder="1" applyAlignment="1" applyProtection="1">
      <alignment horizontal="left" vertical="top"/>
      <protection hidden="1"/>
    </xf>
    <xf numFmtId="0" fontId="62" fillId="5" borderId="24" xfId="0" applyFont="1" applyFill="1" applyBorder="1" applyAlignment="1" applyProtection="1">
      <alignment horizontal="left" vertical="top"/>
      <protection hidden="1"/>
    </xf>
    <xf numFmtId="0" fontId="62" fillId="5" borderId="28" xfId="0" applyFont="1" applyFill="1" applyBorder="1" applyAlignment="1" applyProtection="1">
      <alignment horizontal="left" vertical="top"/>
      <protection hidden="1"/>
    </xf>
    <xf numFmtId="0" fontId="62" fillId="5" borderId="29" xfId="0" applyFont="1" applyFill="1" applyBorder="1" applyAlignment="1" applyProtection="1">
      <alignment horizontal="left" vertical="top"/>
      <protection hidden="1"/>
    </xf>
    <xf numFmtId="49" fontId="69" fillId="14" borderId="25" xfId="0" applyNumberFormat="1" applyFont="1" applyFill="1" applyBorder="1" applyAlignment="1" applyProtection="1">
      <alignment horizontal="left"/>
      <protection hidden="1"/>
    </xf>
    <xf numFmtId="49" fontId="69" fillId="14" borderId="26" xfId="0" applyNumberFormat="1" applyFont="1" applyFill="1" applyBorder="1" applyAlignment="1" applyProtection="1">
      <alignment horizontal="left"/>
      <protection hidden="1"/>
    </xf>
    <xf numFmtId="49" fontId="69" fillId="14" borderId="27" xfId="0" applyNumberFormat="1" applyFont="1" applyFill="1" applyBorder="1" applyAlignment="1" applyProtection="1">
      <alignment horizontal="left"/>
      <protection hidden="1"/>
    </xf>
    <xf numFmtId="0" fontId="0" fillId="5" borderId="28" xfId="0" applyFont="1" applyFill="1" applyBorder="1" applyAlignment="1" applyProtection="1">
      <alignment horizontal="left" vertical="top"/>
      <protection hidden="1"/>
    </xf>
    <xf numFmtId="0" fontId="0" fillId="5" borderId="29" xfId="0" applyFont="1" applyFill="1" applyBorder="1" applyAlignment="1" applyProtection="1">
      <alignment horizontal="left" vertical="top"/>
      <protection hidden="1"/>
    </xf>
    <xf numFmtId="0" fontId="0" fillId="32" borderId="30" xfId="0" applyFill="1" applyBorder="1" applyAlignment="1" applyProtection="1">
      <alignment horizontal="justify" vertical="center" wrapText="1"/>
      <protection hidden="1"/>
    </xf>
    <xf numFmtId="0" fontId="0" fillId="32" borderId="31" xfId="0" applyFill="1" applyBorder="1" applyAlignment="1" applyProtection="1">
      <alignment horizontal="justify" vertical="center" wrapText="1"/>
      <protection hidden="1"/>
    </xf>
    <xf numFmtId="0" fontId="0" fillId="32" borderId="32" xfId="0" applyFill="1" applyBorder="1" applyAlignment="1" applyProtection="1">
      <alignment horizontal="justify" vertical="center" wrapText="1"/>
      <protection hidden="1"/>
    </xf>
    <xf numFmtId="0" fontId="122" fillId="32" borderId="0" xfId="0" applyFont="1" applyFill="1" applyAlignment="1" applyProtection="1">
      <alignment horizontal="center"/>
      <protection hidden="1"/>
    </xf>
    <xf numFmtId="0" fontId="0" fillId="32" borderId="0" xfId="0" applyFill="1" applyAlignment="1" applyProtection="1">
      <alignment horizontal="center" vertical="center"/>
      <protection hidden="1"/>
    </xf>
    <xf numFmtId="0" fontId="0" fillId="32" borderId="0" xfId="0" applyFill="1" applyAlignment="1" applyProtection="1">
      <alignment horizontal="center" vertical="center" wrapText="1"/>
      <protection hidden="1"/>
    </xf>
    <xf numFmtId="0" fontId="126" fillId="38" borderId="0" xfId="0" applyFont="1" applyFill="1" applyAlignment="1" applyProtection="1">
      <alignment horizontal="center"/>
      <protection hidden="1"/>
    </xf>
    <xf numFmtId="0" fontId="127" fillId="43" borderId="33" xfId="0" applyFont="1" applyFill="1" applyBorder="1" applyAlignment="1" applyProtection="1">
      <alignment horizontal="center"/>
      <protection hidden="1"/>
    </xf>
    <xf numFmtId="0" fontId="127" fillId="43" borderId="34" xfId="0" applyFont="1" applyFill="1" applyBorder="1" applyAlignment="1" applyProtection="1">
      <alignment horizontal="center"/>
      <protection hidden="1"/>
    </xf>
    <xf numFmtId="0" fontId="127" fillId="43" borderId="35" xfId="0" applyFont="1" applyFill="1" applyBorder="1" applyAlignment="1" applyProtection="1">
      <alignment horizontal="center"/>
      <protection hidden="1"/>
    </xf>
    <xf numFmtId="0" fontId="0" fillId="38" borderId="0" xfId="0" applyFont="1" applyFill="1" applyAlignment="1" applyProtection="1">
      <alignment horizontal="center" vertical="center"/>
      <protection hidden="1"/>
    </xf>
    <xf numFmtId="0" fontId="0" fillId="32" borderId="22" xfId="0" applyFill="1" applyBorder="1" applyAlignment="1" applyProtection="1">
      <alignment horizontal="left" vertical="center" wrapText="1"/>
      <protection hidden="1"/>
    </xf>
    <xf numFmtId="0" fontId="0" fillId="32" borderId="0" xfId="0" applyFill="1" applyBorder="1" applyAlignment="1" applyProtection="1">
      <alignment horizontal="left" vertical="center" wrapText="1"/>
      <protection hidden="1"/>
    </xf>
    <xf numFmtId="0" fontId="0" fillId="32" borderId="21" xfId="0" applyFill="1" applyBorder="1" applyAlignment="1" applyProtection="1">
      <alignment horizontal="left" vertical="center" wrapText="1"/>
      <protection hidden="1"/>
    </xf>
    <xf numFmtId="0" fontId="0" fillId="32" borderId="22" xfId="0" applyFill="1" applyBorder="1" applyAlignment="1" applyProtection="1">
      <alignment horizontal="justify" vertical="center" wrapText="1"/>
      <protection hidden="1"/>
    </xf>
    <xf numFmtId="0" fontId="0" fillId="32" borderId="0" xfId="0" applyFill="1" applyBorder="1" applyAlignment="1" applyProtection="1">
      <alignment horizontal="justify" vertical="center" wrapText="1"/>
      <protection hidden="1"/>
    </xf>
    <xf numFmtId="0" fontId="0" fillId="32" borderId="21" xfId="0" applyFill="1" applyBorder="1" applyAlignment="1" applyProtection="1">
      <alignment horizontal="justify" vertical="center" wrapText="1"/>
      <protection hidden="1"/>
    </xf>
    <xf numFmtId="0" fontId="110" fillId="32" borderId="10" xfId="0" applyFont="1" applyFill="1" applyBorder="1" applyAlignment="1" applyProtection="1">
      <alignment horizontal="left" vertical="center"/>
      <protection locked="0"/>
    </xf>
    <xf numFmtId="0" fontId="110" fillId="32" borderId="11" xfId="0" applyFont="1" applyFill="1" applyBorder="1" applyAlignment="1" applyProtection="1">
      <alignment horizontal="left" vertical="center"/>
      <protection locked="0"/>
    </xf>
    <xf numFmtId="0" fontId="110" fillId="32" borderId="12" xfId="0" applyFont="1" applyFill="1" applyBorder="1" applyAlignment="1" applyProtection="1">
      <alignment horizontal="left" vertical="center"/>
      <protection locked="0"/>
    </xf>
    <xf numFmtId="0" fontId="0" fillId="32" borderId="11" xfId="0" applyFill="1" applyBorder="1" applyAlignment="1" applyProtection="1">
      <alignment horizontal="left" vertical="center"/>
      <protection locked="0"/>
    </xf>
    <xf numFmtId="0" fontId="0" fillId="32" borderId="12" xfId="0" applyFill="1" applyBorder="1" applyAlignment="1" applyProtection="1">
      <alignment horizontal="left" vertical="center"/>
      <protection locked="0"/>
    </xf>
    <xf numFmtId="2" fontId="0" fillId="32" borderId="10" xfId="0" applyNumberFormat="1" applyFill="1" applyBorder="1" applyAlignment="1" applyProtection="1">
      <alignment horizontal="center" vertical="center"/>
      <protection locked="0"/>
    </xf>
    <xf numFmtId="2" fontId="0" fillId="32" borderId="11" xfId="0" applyNumberFormat="1" applyFill="1" applyBorder="1" applyAlignment="1" applyProtection="1">
      <alignment horizontal="center" vertical="center"/>
      <protection locked="0"/>
    </xf>
    <xf numFmtId="2" fontId="0" fillId="32" borderId="12" xfId="0" applyNumberFormat="1" applyFill="1" applyBorder="1" applyAlignment="1" applyProtection="1">
      <alignment horizontal="center" vertical="center"/>
      <protection locked="0"/>
    </xf>
    <xf numFmtId="0" fontId="98" fillId="39" borderId="10" xfId="0" applyFont="1" applyFill="1" applyBorder="1" applyAlignment="1" applyProtection="1">
      <alignment horizontal="center" vertical="center"/>
      <protection hidden="1"/>
    </xf>
    <xf numFmtId="0" fontId="98" fillId="39" borderId="11" xfId="0" applyFont="1" applyFill="1" applyBorder="1" applyAlignment="1" applyProtection="1">
      <alignment horizontal="center" vertical="center"/>
      <protection hidden="1"/>
    </xf>
    <xf numFmtId="0" fontId="98" fillId="39" borderId="12" xfId="0" applyFont="1" applyFill="1" applyBorder="1" applyAlignment="1" applyProtection="1">
      <alignment horizontal="center" vertical="center"/>
      <protection hidden="1"/>
    </xf>
    <xf numFmtId="2" fontId="0" fillId="32" borderId="16" xfId="0" applyNumberFormat="1" applyFill="1" applyBorder="1" applyAlignment="1" applyProtection="1">
      <alignment horizontal="center" vertical="center"/>
      <protection locked="0"/>
    </xf>
    <xf numFmtId="2" fontId="0" fillId="32" borderId="17" xfId="0" applyNumberFormat="1" applyFill="1" applyBorder="1" applyAlignment="1" applyProtection="1">
      <alignment horizontal="center" vertical="center"/>
      <protection locked="0"/>
    </xf>
    <xf numFmtId="2" fontId="0" fillId="32" borderId="18" xfId="0" applyNumberFormat="1" applyFill="1" applyBorder="1" applyAlignment="1" applyProtection="1">
      <alignment horizontal="center" vertical="center"/>
      <protection locked="0"/>
    </xf>
    <xf numFmtId="2" fontId="98" fillId="5" borderId="10" xfId="0" applyNumberFormat="1" applyFont="1" applyFill="1" applyBorder="1" applyAlignment="1" applyProtection="1">
      <alignment horizontal="center" vertical="center"/>
      <protection hidden="1"/>
    </xf>
    <xf numFmtId="2" fontId="98" fillId="5" borderId="11" xfId="0" applyNumberFormat="1" applyFont="1" applyFill="1" applyBorder="1" applyAlignment="1" applyProtection="1">
      <alignment horizontal="center" vertical="center"/>
      <protection hidden="1"/>
    </xf>
    <xf numFmtId="2" fontId="98" fillId="5" borderId="12" xfId="0" applyNumberFormat="1" applyFont="1" applyFill="1" applyBorder="1" applyAlignment="1" applyProtection="1">
      <alignment horizontal="center" vertical="center"/>
      <protection hidden="1"/>
    </xf>
    <xf numFmtId="0" fontId="127" fillId="5" borderId="10" xfId="0" applyFont="1" applyFill="1" applyBorder="1" applyAlignment="1" applyProtection="1">
      <alignment horizontal="center" vertical="top"/>
      <protection hidden="1"/>
    </xf>
    <xf numFmtId="0" fontId="127" fillId="5" borderId="11" xfId="0" applyFont="1" applyFill="1" applyBorder="1" applyAlignment="1" applyProtection="1">
      <alignment horizontal="center" vertical="top"/>
      <protection hidden="1"/>
    </xf>
    <xf numFmtId="0" fontId="127" fillId="5" borderId="12" xfId="0" applyFont="1" applyFill="1" applyBorder="1" applyAlignment="1" applyProtection="1">
      <alignment horizontal="center" vertical="top"/>
      <protection hidden="1"/>
    </xf>
    <xf numFmtId="0" fontId="110" fillId="39" borderId="10" xfId="0" applyFont="1" applyFill="1" applyBorder="1" applyAlignment="1" applyProtection="1">
      <alignment horizontal="center" vertical="center"/>
      <protection hidden="1"/>
    </xf>
    <xf numFmtId="0" fontId="110" fillId="39" borderId="11" xfId="0" applyFont="1" applyFill="1" applyBorder="1" applyAlignment="1" applyProtection="1">
      <alignment horizontal="center" vertical="center"/>
      <protection hidden="1"/>
    </xf>
    <xf numFmtId="0" fontId="110" fillId="39" borderId="12" xfId="0" applyFont="1" applyFill="1" applyBorder="1" applyAlignment="1" applyProtection="1">
      <alignment horizontal="center" vertical="center"/>
      <protection hidden="1"/>
    </xf>
    <xf numFmtId="0" fontId="98" fillId="39" borderId="23" xfId="0" applyFont="1" applyFill="1" applyBorder="1" applyAlignment="1" applyProtection="1">
      <alignment horizontal="center" vertical="center"/>
      <protection hidden="1"/>
    </xf>
    <xf numFmtId="0" fontId="0" fillId="32" borderId="10" xfId="0" applyFill="1" applyBorder="1" applyAlignment="1" applyProtection="1">
      <alignment horizontal="left" vertical="center"/>
      <protection locked="0"/>
    </xf>
    <xf numFmtId="0" fontId="64" fillId="32" borderId="10" xfId="0" applyFont="1" applyFill="1" applyBorder="1" applyAlignment="1" applyProtection="1">
      <alignment horizontal="left" vertical="center"/>
      <protection locked="0"/>
    </xf>
    <xf numFmtId="0" fontId="64" fillId="32" borderId="11" xfId="0" applyFont="1" applyFill="1" applyBorder="1" applyAlignment="1" applyProtection="1">
      <alignment horizontal="left" vertical="center"/>
      <protection locked="0"/>
    </xf>
    <xf numFmtId="0" fontId="64" fillId="32" borderId="12" xfId="0" applyFont="1" applyFill="1" applyBorder="1" applyAlignment="1" applyProtection="1">
      <alignment horizontal="left" vertical="center"/>
      <protection locked="0"/>
    </xf>
    <xf numFmtId="172" fontId="0" fillId="32" borderId="10" xfId="0" applyNumberFormat="1" applyFill="1" applyBorder="1" applyAlignment="1" applyProtection="1">
      <alignment horizontal="center" vertical="center"/>
      <protection locked="0"/>
    </xf>
    <xf numFmtId="172" fontId="0" fillId="32" borderId="11" xfId="0" applyNumberFormat="1" applyFill="1" applyBorder="1" applyAlignment="1" applyProtection="1">
      <alignment horizontal="center" vertical="center"/>
      <protection locked="0"/>
    </xf>
    <xf numFmtId="172" fontId="0" fillId="32" borderId="12" xfId="0" applyNumberFormat="1" applyFill="1" applyBorder="1" applyAlignment="1" applyProtection="1">
      <alignment horizontal="center" vertical="center"/>
      <protection locked="0"/>
    </xf>
    <xf numFmtId="0" fontId="5" fillId="36" borderId="0" xfId="0" applyFont="1" applyFill="1" applyBorder="1" applyAlignment="1" applyProtection="1">
      <alignment horizontal="center" vertical="center" wrapText="1"/>
      <protection hidden="1"/>
    </xf>
    <xf numFmtId="0" fontId="101" fillId="36" borderId="0" xfId="0" applyFont="1" applyFill="1" applyBorder="1" applyAlignment="1" applyProtection="1">
      <alignment horizontal="center" vertical="center"/>
      <protection hidden="1"/>
    </xf>
    <xf numFmtId="0" fontId="98" fillId="12" borderId="0" xfId="0" applyFont="1" applyFill="1" applyBorder="1" applyAlignment="1" applyProtection="1">
      <alignment horizontal="center" vertical="center" wrapText="1"/>
      <protection hidden="1"/>
    </xf>
    <xf numFmtId="0" fontId="0" fillId="32" borderId="10" xfId="0" applyFill="1" applyBorder="1" applyAlignment="1" applyProtection="1">
      <alignment horizontal="left" vertical="center" wrapText="1"/>
      <protection locked="0"/>
    </xf>
    <xf numFmtId="49" fontId="102" fillId="42" borderId="0" xfId="0" applyNumberFormat="1" applyFont="1" applyFill="1" applyBorder="1" applyAlignment="1" applyProtection="1">
      <alignment horizontal="center" vertical="center" wrapText="1"/>
      <protection hidden="1"/>
    </xf>
    <xf numFmtId="49" fontId="102" fillId="42" borderId="0" xfId="0" applyNumberFormat="1" applyFont="1" applyFill="1" applyBorder="1" applyAlignment="1" applyProtection="1">
      <alignment horizontal="center" vertical="center"/>
      <protection hidden="1"/>
    </xf>
    <xf numFmtId="0" fontId="0" fillId="32" borderId="10" xfId="0" applyFont="1" applyFill="1" applyBorder="1" applyAlignment="1" applyProtection="1">
      <alignment horizontal="left" vertical="center"/>
      <protection locked="0"/>
    </xf>
    <xf numFmtId="0" fontId="0" fillId="32" borderId="11" xfId="0" applyFont="1" applyFill="1" applyBorder="1" applyAlignment="1" applyProtection="1">
      <alignment horizontal="left" vertical="center"/>
      <protection locked="0"/>
    </xf>
    <xf numFmtId="0" fontId="0" fillId="32" borderId="12" xfId="0" applyFont="1" applyFill="1" applyBorder="1" applyAlignment="1" applyProtection="1">
      <alignment horizontal="left" vertical="center"/>
      <protection locked="0"/>
    </xf>
    <xf numFmtId="0" fontId="64" fillId="32" borderId="10" xfId="0" applyFont="1" applyFill="1" applyBorder="1" applyAlignment="1" applyProtection="1">
      <alignment horizontal="left" vertical="center" wrapText="1"/>
      <protection locked="0"/>
    </xf>
    <xf numFmtId="0" fontId="64" fillId="32" borderId="11" xfId="0" applyFont="1" applyFill="1" applyBorder="1" applyAlignment="1" applyProtection="1">
      <alignment horizontal="left" vertical="center" wrapText="1"/>
      <protection locked="0"/>
    </xf>
    <xf numFmtId="0" fontId="64" fillId="32" borderId="12" xfId="0" applyFont="1" applyFill="1" applyBorder="1" applyAlignment="1" applyProtection="1">
      <alignment horizontal="left" vertical="center" wrapText="1"/>
      <protection locked="0"/>
    </xf>
    <xf numFmtId="2" fontId="0" fillId="32" borderId="13" xfId="0" applyNumberFormat="1" applyFill="1" applyBorder="1" applyAlignment="1" applyProtection="1">
      <alignment horizontal="center" vertical="center"/>
      <protection locked="0"/>
    </xf>
    <xf numFmtId="2" fontId="0" fillId="32" borderId="14" xfId="0" applyNumberFormat="1" applyFill="1" applyBorder="1" applyAlignment="1" applyProtection="1">
      <alignment horizontal="center" vertical="center"/>
      <protection locked="0"/>
    </xf>
    <xf numFmtId="2" fontId="0" fillId="32" borderId="15" xfId="0" applyNumberFormat="1" applyFill="1" applyBorder="1" applyAlignment="1" applyProtection="1">
      <alignment horizontal="center" vertical="center"/>
      <protection locked="0"/>
    </xf>
    <xf numFmtId="0" fontId="0" fillId="48" borderId="10" xfId="0" applyFill="1" applyBorder="1" applyAlignment="1" applyProtection="1">
      <alignment horizontal="center" vertical="center"/>
      <protection hidden="1"/>
    </xf>
    <xf numFmtId="0" fontId="0" fillId="48" borderId="11" xfId="0" applyFill="1" applyBorder="1" applyAlignment="1" applyProtection="1">
      <alignment horizontal="center" vertical="center"/>
      <protection hidden="1"/>
    </xf>
    <xf numFmtId="0" fontId="0" fillId="48" borderId="12" xfId="0" applyFill="1" applyBorder="1" applyAlignment="1" applyProtection="1">
      <alignment horizontal="center" vertical="center"/>
      <protection hidden="1"/>
    </xf>
    <xf numFmtId="2" fontId="0" fillId="0" borderId="11" xfId="0" applyNumberFormat="1" applyBorder="1" applyAlignment="1" applyProtection="1">
      <alignment/>
      <protection locked="0"/>
    </xf>
    <xf numFmtId="2" fontId="0" fillId="0" borderId="12" xfId="0" applyNumberFormat="1" applyBorder="1" applyAlignment="1" applyProtection="1">
      <alignment/>
      <protection locked="0"/>
    </xf>
    <xf numFmtId="0" fontId="0" fillId="36" borderId="14" xfId="0" applyFill="1" applyBorder="1" applyAlignment="1" applyProtection="1">
      <alignment horizontal="left" vertical="center" wrapText="1"/>
      <protection hidden="1"/>
    </xf>
    <xf numFmtId="0" fontId="0" fillId="36" borderId="15" xfId="0" applyFill="1" applyBorder="1" applyAlignment="1" applyProtection="1">
      <alignment horizontal="left" vertical="center" wrapText="1"/>
      <protection hidden="1"/>
    </xf>
    <xf numFmtId="0" fontId="0" fillId="40" borderId="0" xfId="0" applyFill="1" applyAlignment="1" applyProtection="1">
      <alignment horizontal="left" vertical="center" wrapText="1"/>
      <protection hidden="1"/>
    </xf>
    <xf numFmtId="0" fontId="0" fillId="32" borderId="11" xfId="0" applyFill="1" applyBorder="1" applyAlignment="1" applyProtection="1">
      <alignment horizontal="left" vertical="center" wrapText="1"/>
      <protection locked="0"/>
    </xf>
    <xf numFmtId="0" fontId="0" fillId="32" borderId="12" xfId="0" applyFill="1" applyBorder="1" applyAlignment="1" applyProtection="1">
      <alignment horizontal="left" vertical="center" wrapText="1"/>
      <protection locked="0"/>
    </xf>
    <xf numFmtId="0" fontId="0" fillId="40" borderId="0" xfId="0" applyFill="1" applyAlignment="1" applyProtection="1">
      <alignment horizontal="left" vertical="top" wrapText="1"/>
      <protection hidden="1"/>
    </xf>
    <xf numFmtId="49" fontId="0" fillId="32" borderId="10" xfId="0" applyNumberFormat="1" applyFill="1" applyBorder="1" applyAlignment="1" applyProtection="1">
      <alignment horizontal="left" vertical="center"/>
      <protection locked="0"/>
    </xf>
    <xf numFmtId="49" fontId="0" fillId="32" borderId="11" xfId="0" applyNumberFormat="1" applyFill="1" applyBorder="1" applyAlignment="1" applyProtection="1">
      <alignment horizontal="left" vertical="center"/>
      <protection locked="0"/>
    </xf>
    <xf numFmtId="49" fontId="0" fillId="32" borderId="12" xfId="0" applyNumberFormat="1" applyFill="1" applyBorder="1" applyAlignment="1" applyProtection="1">
      <alignment horizontal="left" vertical="center"/>
      <protection locked="0"/>
    </xf>
    <xf numFmtId="0" fontId="0" fillId="40" borderId="21" xfId="0" applyFill="1" applyBorder="1" applyAlignment="1" applyProtection="1">
      <alignment horizontal="left" vertical="center" wrapText="1"/>
      <protection hidden="1"/>
    </xf>
    <xf numFmtId="0" fontId="0" fillId="34" borderId="10" xfId="0" applyFill="1" applyBorder="1" applyAlignment="1" applyProtection="1">
      <alignment horizontal="center" vertical="center"/>
      <protection hidden="1"/>
    </xf>
    <xf numFmtId="0" fontId="0" fillId="34" borderId="11" xfId="0" applyFill="1" applyBorder="1" applyAlignment="1" applyProtection="1">
      <alignment horizontal="center" vertical="center"/>
      <protection hidden="1"/>
    </xf>
    <xf numFmtId="0" fontId="0" fillId="34" borderId="12" xfId="0"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locked="0"/>
    </xf>
    <xf numFmtId="179" fontId="0" fillId="32" borderId="11" xfId="0" applyNumberFormat="1" applyFill="1" applyBorder="1" applyAlignment="1" applyProtection="1">
      <alignment horizontal="center" vertical="center"/>
      <protection locked="0"/>
    </xf>
    <xf numFmtId="179" fontId="0" fillId="32" borderId="12" xfId="0" applyNumberFormat="1" applyFill="1" applyBorder="1" applyAlignment="1" applyProtection="1">
      <alignment horizontal="center" vertical="center"/>
      <protection locked="0"/>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2" xfId="0" applyFill="1" applyBorder="1" applyAlignment="1" applyProtection="1">
      <alignment horizontal="center" vertical="center"/>
      <protection locked="0"/>
    </xf>
    <xf numFmtId="0" fontId="100" fillId="12" borderId="0" xfId="0" applyFont="1" applyFill="1" applyAlignment="1" applyProtection="1">
      <alignment horizontal="center" vertical="center"/>
      <protection hidden="1"/>
    </xf>
    <xf numFmtId="0" fontId="128" fillId="40" borderId="0" xfId="0" applyFont="1" applyFill="1" applyAlignment="1" applyProtection="1">
      <alignment horizontal="center" vertical="center"/>
      <protection hidden="1"/>
    </xf>
    <xf numFmtId="49" fontId="100" fillId="42" borderId="0" xfId="0" applyNumberFormat="1" applyFont="1" applyFill="1" applyBorder="1" applyAlignment="1" applyProtection="1">
      <alignment horizontal="center" vertical="center"/>
      <protection hidden="1"/>
    </xf>
    <xf numFmtId="0" fontId="101" fillId="40" borderId="0" xfId="0" applyFont="1" applyFill="1" applyAlignment="1" applyProtection="1">
      <alignment horizontal="center" vertical="center"/>
      <protection hidden="1"/>
    </xf>
    <xf numFmtId="0" fontId="98" fillId="43" borderId="0" xfId="0" applyFont="1" applyFill="1" applyAlignment="1" applyProtection="1">
      <alignment horizontal="center" vertical="center" wrapText="1"/>
      <protection hidden="1"/>
    </xf>
    <xf numFmtId="0" fontId="98" fillId="43" borderId="0" xfId="0" applyFont="1" applyFill="1" applyAlignment="1" applyProtection="1">
      <alignment horizontal="center" vertical="center"/>
      <protection hidden="1"/>
    </xf>
    <xf numFmtId="0" fontId="122" fillId="4" borderId="33" xfId="0" applyFont="1" applyFill="1" applyBorder="1" applyAlignment="1" applyProtection="1">
      <alignment horizontal="center" vertical="center"/>
      <protection hidden="1"/>
    </xf>
    <xf numFmtId="0" fontId="122" fillId="4" borderId="34" xfId="0" applyFont="1" applyFill="1" applyBorder="1" applyAlignment="1" applyProtection="1">
      <alignment horizontal="center" vertical="center"/>
      <protection hidden="1"/>
    </xf>
    <xf numFmtId="0" fontId="122" fillId="4" borderId="35" xfId="0" applyFont="1" applyFill="1" applyBorder="1" applyAlignment="1" applyProtection="1">
      <alignment horizontal="center" vertical="center"/>
      <protection hidden="1"/>
    </xf>
    <xf numFmtId="0" fontId="109" fillId="40" borderId="10" xfId="0" applyFont="1" applyFill="1" applyBorder="1" applyAlignment="1" applyProtection="1">
      <alignment horizontal="left" vertical="center"/>
      <protection locked="0"/>
    </xf>
    <xf numFmtId="0" fontId="109" fillId="40" borderId="12" xfId="0" applyFont="1" applyFill="1" applyBorder="1" applyAlignment="1" applyProtection="1">
      <alignment horizontal="left" vertical="center"/>
      <protection locked="0"/>
    </xf>
    <xf numFmtId="49" fontId="109" fillId="40" borderId="10" xfId="0" applyNumberFormat="1" applyFont="1" applyFill="1" applyBorder="1" applyAlignment="1" applyProtection="1">
      <alignment horizontal="left" vertical="center"/>
      <protection locked="0"/>
    </xf>
    <xf numFmtId="49" fontId="109" fillId="40" borderId="12" xfId="0" applyNumberFormat="1" applyFont="1" applyFill="1" applyBorder="1" applyAlignment="1" applyProtection="1">
      <alignment horizontal="left" vertical="center"/>
      <protection locked="0"/>
    </xf>
    <xf numFmtId="0" fontId="100" fillId="32" borderId="33" xfId="0" applyFont="1" applyFill="1" applyBorder="1" applyAlignment="1" applyProtection="1">
      <alignment horizontal="center" vertical="center"/>
      <protection hidden="1"/>
    </xf>
    <xf numFmtId="0" fontId="100" fillId="32" borderId="34" xfId="0" applyFont="1" applyFill="1" applyBorder="1" applyAlignment="1" applyProtection="1">
      <alignment horizontal="center" vertical="center"/>
      <protection hidden="1"/>
    </xf>
    <xf numFmtId="0" fontId="100" fillId="32" borderId="35" xfId="0" applyFont="1" applyFill="1" applyBorder="1" applyAlignment="1" applyProtection="1">
      <alignment horizontal="center" vertical="center"/>
      <protection hidden="1"/>
    </xf>
    <xf numFmtId="0" fontId="122" fillId="42" borderId="0" xfId="0" applyFont="1" applyFill="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dxfs count="380">
    <dxf>
      <font>
        <color auto="1"/>
      </font>
      <fill>
        <patternFill patternType="solid">
          <bgColor theme="6" tint="0.3999499976634979"/>
        </patternFill>
      </fill>
    </dxf>
    <dxf>
      <font>
        <color auto="1"/>
      </font>
      <fill>
        <patternFill patternType="solid">
          <bgColor theme="6" tint="0.3999499976634979"/>
        </patternFill>
      </fill>
    </dxf>
    <dxf>
      <font>
        <color auto="1"/>
      </font>
      <fill>
        <patternFill patternType="solid">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3499799966812134"/>
      </font>
    </dxf>
    <dxf>
      <font>
        <color rgb="FF9C0006"/>
      </font>
      <fill>
        <patternFill>
          <bgColor rgb="FFFFC7CE"/>
        </patternFill>
      </fill>
    </dxf>
    <dxf>
      <font>
        <color theme="0" tint="-0.3499799966812134"/>
      </font>
    </dxf>
    <dxf>
      <font>
        <color rgb="FF9C0006"/>
      </font>
      <fill>
        <patternFill>
          <bgColor rgb="FFFFC7CE"/>
        </patternFill>
      </fill>
    </dxf>
    <dxf>
      <font>
        <color theme="0" tint="-0.3499799966812134"/>
      </font>
    </dxf>
    <dxf>
      <font>
        <color rgb="FF9C0006"/>
      </font>
      <fill>
        <patternFill>
          <bgColor rgb="FFFFC7CE"/>
        </patternFill>
      </fill>
    </dxf>
    <dxf>
      <font>
        <b/>
        <i val="0"/>
        <color rgb="FF9C0006"/>
      </font>
      <fill>
        <patternFill>
          <bgColor rgb="FFFFC7CE"/>
        </patternFill>
      </fill>
    </dxf>
    <dxf>
      <font>
        <color theme="0" tint="-0.3499799966812134"/>
      </font>
    </dxf>
    <dxf>
      <font>
        <color rgb="FF9C0006"/>
      </font>
      <fill>
        <patternFill>
          <bgColor rgb="FFFFC7CE"/>
        </patternFill>
      </fill>
    </dxf>
    <dxf>
      <font>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9C0006"/>
      </font>
      <fill>
        <patternFill>
          <bgColor rgb="FFFFC7CE"/>
        </patternFill>
      </fill>
      <border/>
    </dxf>
    <dxf>
      <font>
        <color theme="0" tint="-0.3499799966812134"/>
      </font>
      <border/>
    </dxf>
    <dxf>
      <font>
        <color auto="1"/>
      </font>
      <fill>
        <patternFill patternType="solid">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Instructions!B6" /><Relationship Id="rId4" Type="http://schemas.openxmlformats.org/officeDocument/2006/relationships/hyperlink" Target="#Instructions!B6" /></Relationships>
</file>

<file path=xl/drawings/_rels/drawing2.xml.rels><?xml version="1.0" encoding="utf-8" standalone="yes"?><Relationships xmlns="http://schemas.openxmlformats.org/package/2006/relationships"><Relationship Id="rId1" Type="http://schemas.openxmlformats.org/officeDocument/2006/relationships/hyperlink" Target="#Technical_Instruction!B12"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Part-I_and_II'!Q18"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 Id="rId3" Type="http://schemas.openxmlformats.org/officeDocument/2006/relationships/hyperlink" Target="#Welcome!R15" /><Relationship Id="rId4" Type="http://schemas.openxmlformats.org/officeDocument/2006/relationships/hyperlink" Target="#Welcome!R15" /><Relationship Id="rId5" Type="http://schemas.openxmlformats.org/officeDocument/2006/relationships/image" Target="../media/image1.png" /><Relationship Id="rId6" Type="http://schemas.openxmlformats.org/officeDocument/2006/relationships/hyperlink" Target="#'Part-III'!AI6" /><Relationship Id="rId7" Type="http://schemas.openxmlformats.org/officeDocument/2006/relationships/hyperlink" Target="#'Part-III'!AI6" /></Relationships>
</file>

<file path=xl/drawings/_rels/drawing5.xml.rels><?xml version="1.0" encoding="utf-8" standalone="yes"?><Relationships xmlns="http://schemas.openxmlformats.org/package/2006/relationships"><Relationship Id="rId1" Type="http://schemas.openxmlformats.org/officeDocument/2006/relationships/hyperlink" Target="#Declaration!D8" /><Relationship Id="rId2" Type="http://schemas.openxmlformats.org/officeDocument/2006/relationships/hyperlink" Target="#'Part-I_and_II'!Q18" /><Relationship Id="rId3" Type="http://schemas.openxmlformats.org/officeDocument/2006/relationships/hyperlink" Target="#'Part-I_and_II'!Q18" /></Relationships>
</file>

<file path=xl/drawings/_rels/drawing6.xml.rels><?xml version="1.0" encoding="utf-8" standalone="yes"?><Relationships xmlns="http://schemas.openxmlformats.org/package/2006/relationships"><Relationship Id="rId1" Type="http://schemas.openxmlformats.org/officeDocument/2006/relationships/hyperlink" Target="#'Part-III'!AI6"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28575</xdr:colOff>
      <xdr:row>1</xdr:row>
      <xdr:rowOff>95250</xdr:rowOff>
    </xdr:from>
    <xdr:to>
      <xdr:col>22</xdr:col>
      <xdr:colOff>57150</xdr:colOff>
      <xdr:row>4</xdr:row>
      <xdr:rowOff>114300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467100" y="285750"/>
          <a:ext cx="600075" cy="590550"/>
        </a:xfrm>
        <a:prstGeom prst="rect">
          <a:avLst/>
        </a:prstGeom>
        <a:noFill/>
        <a:ln w="9525" cmpd="sng">
          <a:noFill/>
        </a:ln>
      </xdr:spPr>
    </xdr:pic>
    <xdr:clientData/>
  </xdr:twoCellAnchor>
  <xdr:twoCellAnchor editAs="oneCell">
    <xdr:from>
      <xdr:col>14</xdr:col>
      <xdr:colOff>152400</xdr:colOff>
      <xdr:row>22</xdr:row>
      <xdr:rowOff>66675</xdr:rowOff>
    </xdr:from>
    <xdr:to>
      <xdr:col>27</xdr:col>
      <xdr:colOff>142875</xdr:colOff>
      <xdr:row>24</xdr:row>
      <xdr:rowOff>171450</xdr:rowOff>
    </xdr:to>
    <xdr:pic>
      <xdr:nvPicPr>
        <xdr:cNvPr id="2" name="Picture_253">
          <a:hlinkClick r:id="rId4"/>
        </xdr:cNvPr>
        <xdr:cNvPicPr preferRelativeResize="1">
          <a:picLocks noChangeAspect="1"/>
        </xdr:cNvPicPr>
      </xdr:nvPicPr>
      <xdr:blipFill>
        <a:blip r:embed="rId2"/>
        <a:stretch>
          <a:fillRect/>
        </a:stretch>
      </xdr:blipFill>
      <xdr:spPr>
        <a:xfrm>
          <a:off x="2686050" y="4419600"/>
          <a:ext cx="2371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266700</xdr:colOff>
      <xdr:row>56</xdr:row>
      <xdr:rowOff>161925</xdr:rowOff>
    </xdr:from>
    <xdr:ext cx="2124075" cy="285750"/>
    <xdr:sp>
      <xdr:nvSpPr>
        <xdr:cNvPr id="1" name="Text Box 9079">
          <a:hlinkClick r:id="rId1"/>
        </xdr:cNvPr>
        <xdr:cNvSpPr txBox="1">
          <a:spLocks noChangeArrowheads="1"/>
        </xdr:cNvSpPr>
      </xdr:nvSpPr>
      <xdr:spPr>
        <a:xfrm>
          <a:off x="2276475" y="13925550"/>
          <a:ext cx="2124075" cy="285750"/>
        </a:xfrm>
        <a:prstGeom prst="rect">
          <a:avLst/>
        </a:prstGeom>
        <a:solidFill>
          <a:srgbClr val="E46C0A"/>
        </a:solidFill>
        <a:ln w="19050" cmpd="sng">
          <a:noFill/>
        </a:ln>
      </xdr:spPr>
      <xdr:txBody>
        <a:bodyPr vertOverflow="clip" wrap="square" lIns="27432" tIns="27432" rIns="27432" bIns="0"/>
        <a:p>
          <a:pPr algn="ctr">
            <a:defRPr/>
          </a:pPr>
          <a:r>
            <a:rPr lang="en-US" cap="none" sz="1200" b="1" i="0" u="none" baseline="0">
              <a:solidFill>
                <a:srgbClr val="FFFFFF"/>
              </a:solidFill>
              <a:latin typeface="Mangal"/>
              <a:ea typeface="Mangal"/>
              <a:cs typeface="Mangal"/>
            </a:rPr>
            <a:t>तकनीकी निर्देश पढ़ें</a:t>
          </a:r>
          <a:r>
            <a:rPr lang="en-US" cap="none" sz="1200" b="1" i="0" u="none" baseline="0">
              <a:solidFill>
                <a:srgbClr val="FFFFFF"/>
              </a:solidFill>
              <a:latin typeface="Calibri"/>
              <a:ea typeface="Calibri"/>
              <a:cs typeface="Calibri"/>
            </a:rPr>
            <a:t> </a:t>
          </a:r>
          <a:r>
            <a:rPr lang="en-US" cap="none" sz="1200" b="1" i="1" u="none" baseline="0">
              <a:solidFill>
                <a:srgbClr val="FFFFFF"/>
              </a:solidFill>
              <a:latin typeface="Times New Roman"/>
              <a:ea typeface="Times New Roman"/>
              <a:cs typeface="Times New Roman"/>
            </a:rPr>
            <a:t>&gt;&gt;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361950</xdr:colOff>
      <xdr:row>3</xdr:row>
      <xdr:rowOff>57150</xdr:rowOff>
    </xdr:from>
    <xdr:to>
      <xdr:col>1</xdr:col>
      <xdr:colOff>361950</xdr:colOff>
      <xdr:row>5</xdr:row>
      <xdr:rowOff>200025</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600075" y="228600"/>
          <a:ext cx="0" cy="581025"/>
        </a:xfrm>
        <a:prstGeom prst="rect">
          <a:avLst/>
        </a:prstGeom>
        <a:noFill/>
        <a:ln w="9525" cmpd="sng">
          <a:noFill/>
        </a:ln>
      </xdr:spPr>
    </xdr:pic>
    <xdr:clientData/>
  </xdr:twoCellAnchor>
  <xdr:oneCellAnchor>
    <xdr:from>
      <xdr:col>4</xdr:col>
      <xdr:colOff>0</xdr:colOff>
      <xdr:row>44</xdr:row>
      <xdr:rowOff>219075</xdr:rowOff>
    </xdr:from>
    <xdr:ext cx="1952625" cy="257175"/>
    <xdr:sp>
      <xdr:nvSpPr>
        <xdr:cNvPr id="2" name="Text Box 9079">
          <a:hlinkClick r:id="rId2"/>
        </xdr:cNvPr>
        <xdr:cNvSpPr txBox="1">
          <a:spLocks noChangeArrowheads="1"/>
        </xdr:cNvSpPr>
      </xdr:nvSpPr>
      <xdr:spPr>
        <a:xfrm>
          <a:off x="2009775" y="7810500"/>
          <a:ext cx="1952625" cy="257175"/>
        </a:xfrm>
        <a:prstGeom prst="rect">
          <a:avLst/>
        </a:prstGeom>
        <a:solidFill>
          <a:srgbClr val="E46C0A"/>
        </a:solidFill>
        <a:ln w="19050" cmpd="sng">
          <a:noFill/>
        </a:ln>
      </xdr:spPr>
      <xdr:txBody>
        <a:bodyPr vertOverflow="clip" wrap="square" lIns="27432" tIns="27432" rIns="27432" bIns="0"/>
        <a:p>
          <a:pPr algn="ctr">
            <a:defRPr/>
          </a:pPr>
          <a:r>
            <a:rPr lang="en-US" cap="none" sz="1200" b="1" i="0" u="none" baseline="0">
              <a:solidFill>
                <a:srgbClr val="FFFFFF"/>
              </a:solidFill>
              <a:latin typeface="Mangal"/>
              <a:ea typeface="Mangal"/>
              <a:cs typeface="Mangal"/>
            </a:rPr>
            <a:t>फॉर्म भरना शुरू करें</a:t>
          </a:r>
          <a:r>
            <a:rPr lang="en-US" cap="none" sz="1200" b="1" i="0" u="none" baseline="0">
              <a:solidFill>
                <a:srgbClr val="FFFFFF"/>
              </a:solidFill>
              <a:latin typeface="Calibri"/>
              <a:ea typeface="Calibri"/>
              <a:cs typeface="Calibri"/>
            </a:rPr>
            <a:t> </a:t>
          </a:r>
          <a:r>
            <a:rPr lang="en-US" cap="none" sz="1200" b="1" i="1" u="none" baseline="0">
              <a:solidFill>
                <a:srgbClr val="FFFFFF"/>
              </a:solidFill>
              <a:latin typeface="Times New Roman"/>
              <a:ea typeface="Times New Roman"/>
              <a:cs typeface="Times New Roman"/>
            </a:rPr>
            <a:t>&gt;&gt;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28575</xdr:colOff>
      <xdr:row>1</xdr:row>
      <xdr:rowOff>104775</xdr:rowOff>
    </xdr:from>
    <xdr:to>
      <xdr:col>19</xdr:col>
      <xdr:colOff>85725</xdr:colOff>
      <xdr:row>4</xdr:row>
      <xdr:rowOff>123825</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4086225" y="295275"/>
          <a:ext cx="600075" cy="590550"/>
        </a:xfrm>
        <a:prstGeom prst="rect">
          <a:avLst/>
        </a:prstGeom>
        <a:noFill/>
        <a:ln w="9525" cmpd="sng">
          <a:noFill/>
        </a:ln>
      </xdr:spPr>
    </xdr:pic>
    <xdr:clientData/>
  </xdr:twoCellAnchor>
  <xdr:twoCellAnchor editAs="oneCell">
    <xdr:from>
      <xdr:col>1</xdr:col>
      <xdr:colOff>152400</xdr:colOff>
      <xdr:row>1</xdr:row>
      <xdr:rowOff>142875</xdr:rowOff>
    </xdr:from>
    <xdr:to>
      <xdr:col>6</xdr:col>
      <xdr:colOff>9525</xdr:colOff>
      <xdr:row>3</xdr:row>
      <xdr:rowOff>38100</xdr:rowOff>
    </xdr:to>
    <xdr:pic macro="[0]!Nav_Welcome">
      <xdr:nvPicPr>
        <xdr:cNvPr id="2" name="Picture 11">
          <a:hlinkClick r:id="rId4"/>
        </xdr:cNvPr>
        <xdr:cNvPicPr preferRelativeResize="1">
          <a:picLocks noChangeAspect="1"/>
        </xdr:cNvPicPr>
      </xdr:nvPicPr>
      <xdr:blipFill>
        <a:blip r:embed="rId2"/>
        <a:stretch>
          <a:fillRect/>
        </a:stretch>
      </xdr:blipFill>
      <xdr:spPr>
        <a:xfrm>
          <a:off x="333375" y="333375"/>
          <a:ext cx="923925" cy="276225"/>
        </a:xfrm>
        <a:prstGeom prst="rect">
          <a:avLst/>
        </a:prstGeom>
        <a:noFill/>
        <a:ln w="9525" cmpd="sng">
          <a:noFill/>
        </a:ln>
      </xdr:spPr>
    </xdr:pic>
    <xdr:clientData/>
  </xdr:twoCellAnchor>
  <xdr:twoCellAnchor editAs="oneCell">
    <xdr:from>
      <xdr:col>1</xdr:col>
      <xdr:colOff>76200</xdr:colOff>
      <xdr:row>425</xdr:row>
      <xdr:rowOff>209550</xdr:rowOff>
    </xdr:from>
    <xdr:to>
      <xdr:col>5</xdr:col>
      <xdr:colOff>114300</xdr:colOff>
      <xdr:row>425</xdr:row>
      <xdr:rowOff>485775</xdr:rowOff>
    </xdr:to>
    <xdr:pic macro="[0]!Nav_Welcome">
      <xdr:nvPicPr>
        <xdr:cNvPr id="3" name="Picture 11"/>
        <xdr:cNvPicPr preferRelativeResize="1">
          <a:picLocks noChangeAspect="1"/>
        </xdr:cNvPicPr>
      </xdr:nvPicPr>
      <xdr:blipFill>
        <a:blip r:embed="rId2"/>
        <a:stretch>
          <a:fillRect/>
        </a:stretch>
      </xdr:blipFill>
      <xdr:spPr>
        <a:xfrm>
          <a:off x="257175" y="57397650"/>
          <a:ext cx="923925" cy="276225"/>
        </a:xfrm>
        <a:prstGeom prst="rect">
          <a:avLst/>
        </a:prstGeom>
        <a:noFill/>
        <a:ln w="9525" cmpd="sng">
          <a:noFill/>
        </a:ln>
      </xdr:spPr>
    </xdr:pic>
    <xdr:clientData/>
  </xdr:twoCellAnchor>
  <xdr:twoCellAnchor editAs="oneCell">
    <xdr:from>
      <xdr:col>33</xdr:col>
      <xdr:colOff>57150</xdr:colOff>
      <xdr:row>1</xdr:row>
      <xdr:rowOff>123825</xdr:rowOff>
    </xdr:from>
    <xdr:to>
      <xdr:col>39</xdr:col>
      <xdr:colOff>19050</xdr:colOff>
      <xdr:row>3</xdr:row>
      <xdr:rowOff>38100</xdr:rowOff>
    </xdr:to>
    <xdr:pic macro="[0]!Nav_S_II">
      <xdr:nvPicPr>
        <xdr:cNvPr id="4" name="Picture 21">
          <a:hlinkClick r:id="rId7"/>
        </xdr:cNvPr>
        <xdr:cNvPicPr preferRelativeResize="1">
          <a:picLocks noChangeAspect="1"/>
        </xdr:cNvPicPr>
      </xdr:nvPicPr>
      <xdr:blipFill>
        <a:blip r:embed="rId5"/>
        <a:stretch>
          <a:fillRect/>
        </a:stretch>
      </xdr:blipFill>
      <xdr:spPr>
        <a:xfrm>
          <a:off x="7191375" y="314325"/>
          <a:ext cx="1047750" cy="295275"/>
        </a:xfrm>
        <a:prstGeom prst="rect">
          <a:avLst/>
        </a:prstGeom>
        <a:noFill/>
        <a:ln w="9525" cmpd="sng">
          <a:noFill/>
        </a:ln>
      </xdr:spPr>
    </xdr:pic>
    <xdr:clientData/>
  </xdr:twoCellAnchor>
  <xdr:twoCellAnchor editAs="oneCell">
    <xdr:from>
      <xdr:col>33</xdr:col>
      <xdr:colOff>142875</xdr:colOff>
      <xdr:row>425</xdr:row>
      <xdr:rowOff>180975</xdr:rowOff>
    </xdr:from>
    <xdr:to>
      <xdr:col>39</xdr:col>
      <xdr:colOff>104775</xdr:colOff>
      <xdr:row>425</xdr:row>
      <xdr:rowOff>476250</xdr:rowOff>
    </xdr:to>
    <xdr:pic>
      <xdr:nvPicPr>
        <xdr:cNvPr id="5" name="Picture 22"/>
        <xdr:cNvPicPr preferRelativeResize="1">
          <a:picLocks noChangeAspect="1"/>
        </xdr:cNvPicPr>
      </xdr:nvPicPr>
      <xdr:blipFill>
        <a:blip r:embed="rId5"/>
        <a:stretch>
          <a:fillRect/>
        </a:stretch>
      </xdr:blipFill>
      <xdr:spPr>
        <a:xfrm>
          <a:off x="7277100" y="57369075"/>
          <a:ext cx="1047750"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190500</xdr:colOff>
      <xdr:row>1056</xdr:row>
      <xdr:rowOff>180975</xdr:rowOff>
    </xdr:from>
    <xdr:ext cx="1990725" cy="285750"/>
    <xdr:sp>
      <xdr:nvSpPr>
        <xdr:cNvPr id="1" name="Text Box 9079">
          <a:hlinkClick r:id="rId1"/>
        </xdr:cNvPr>
        <xdr:cNvSpPr txBox="1">
          <a:spLocks noChangeArrowheads="1"/>
        </xdr:cNvSpPr>
      </xdr:nvSpPr>
      <xdr:spPr>
        <a:xfrm>
          <a:off x="5343525" y="255031875"/>
          <a:ext cx="1990725" cy="285750"/>
        </a:xfrm>
        <a:prstGeom prst="rect">
          <a:avLst/>
        </a:prstGeom>
        <a:solidFill>
          <a:srgbClr val="E46C0A"/>
        </a:solidFill>
        <a:ln w="19050" cmpd="sng">
          <a:noFill/>
        </a:ln>
      </xdr:spPr>
      <xdr:txBody>
        <a:bodyPr vertOverflow="clip" wrap="square" lIns="27432" tIns="27432" rIns="27432" bIns="0"/>
        <a:p>
          <a:pPr algn="ctr">
            <a:defRPr/>
          </a:pPr>
          <a:r>
            <a:rPr lang="en-US" cap="none" sz="1200" b="0" i="0" u="none" baseline="0">
              <a:solidFill>
                <a:srgbClr val="FFFFFF"/>
              </a:solidFill>
              <a:latin typeface="Mangal"/>
              <a:ea typeface="Mangal"/>
              <a:cs typeface="Mangal"/>
            </a:rPr>
            <a:t>'घोषणा' पर जाएं</a:t>
          </a:r>
          <a:r>
            <a:rPr lang="en-US" cap="none" sz="1200" b="1" i="1" u="none" baseline="0">
              <a:solidFill>
                <a:srgbClr val="FFFFFF"/>
              </a:solidFill>
              <a:latin typeface="Times New Roman"/>
              <a:ea typeface="Times New Roman"/>
              <a:cs typeface="Times New Roman"/>
            </a:rPr>
            <a:t> &gt;&gt;</a:t>
          </a:r>
        </a:p>
      </xdr:txBody>
    </xdr:sp>
    <xdr:clientData/>
  </xdr:oneCellAnchor>
  <xdr:oneCellAnchor>
    <xdr:from>
      <xdr:col>2</xdr:col>
      <xdr:colOff>28575</xdr:colOff>
      <xdr:row>1057</xdr:row>
      <xdr:rowOff>0</xdr:rowOff>
    </xdr:from>
    <xdr:ext cx="2000250" cy="276225"/>
    <xdr:sp>
      <xdr:nvSpPr>
        <xdr:cNvPr id="2" name="Text Box 9079">
          <a:hlinkClick r:id="rId2"/>
        </xdr:cNvPr>
        <xdr:cNvSpPr txBox="1">
          <a:spLocks noChangeArrowheads="1"/>
        </xdr:cNvSpPr>
      </xdr:nvSpPr>
      <xdr:spPr>
        <a:xfrm>
          <a:off x="390525" y="255089025"/>
          <a:ext cx="2000250" cy="276225"/>
        </a:xfrm>
        <a:prstGeom prst="rect">
          <a:avLst/>
        </a:prstGeom>
        <a:solidFill>
          <a:srgbClr val="E46C0A"/>
        </a:solidFill>
        <a:ln w="19050" cmpd="sng">
          <a:noFill/>
        </a:ln>
      </xdr:spPr>
      <xdr:txBody>
        <a:bodyPr vertOverflow="clip" wrap="square" lIns="27432" tIns="27432" rIns="27432" bIns="0"/>
        <a:p>
          <a:pPr algn="ctr">
            <a:defRPr/>
          </a:pPr>
          <a:r>
            <a:rPr lang="en-US" cap="none" sz="1200" b="1" i="1" u="none" baseline="0">
              <a:solidFill>
                <a:srgbClr val="FFFFFF"/>
              </a:solidFill>
              <a:latin typeface="Times New Roman"/>
              <a:ea typeface="Times New Roman"/>
              <a:cs typeface="Times New Roman"/>
            </a:rPr>
            <a:t>&lt;&lt; </a:t>
          </a:r>
          <a:r>
            <a:rPr lang="en-US" cap="none" sz="1200" b="0" i="0" u="none" baseline="0">
              <a:solidFill>
                <a:srgbClr val="FFFFFF"/>
              </a:solidFill>
              <a:latin typeface="Mangal"/>
              <a:ea typeface="Mangal"/>
              <a:cs typeface="Mangal"/>
            </a:rPr>
            <a:t>'भाग- </a:t>
          </a:r>
          <a:r>
            <a:rPr lang="en-US" cap="none" sz="1200" b="0" i="0" u="none" baseline="0">
              <a:solidFill>
                <a:srgbClr val="FFFFFF"/>
              </a:solidFill>
              <a:latin typeface="Calibri"/>
              <a:ea typeface="Calibri"/>
              <a:cs typeface="Calibri"/>
            </a:rPr>
            <a:t>I </a:t>
          </a:r>
          <a:r>
            <a:rPr lang="en-US" cap="none" sz="1200" b="0" i="0" u="none" baseline="0">
              <a:solidFill>
                <a:srgbClr val="FFFFFF"/>
              </a:solidFill>
              <a:latin typeface="Mangal"/>
              <a:ea typeface="Mangal"/>
              <a:cs typeface="Mangal"/>
            </a:rPr>
            <a:t>और </a:t>
          </a:r>
          <a:r>
            <a:rPr lang="en-US" cap="none" sz="1200" b="0" i="0" u="none" baseline="0">
              <a:solidFill>
                <a:srgbClr val="FFFFFF"/>
              </a:solidFill>
              <a:latin typeface="Calibri"/>
              <a:ea typeface="Calibri"/>
              <a:cs typeface="Calibri"/>
            </a:rPr>
            <a:t>II' </a:t>
          </a:r>
          <a:r>
            <a:rPr lang="en-US" cap="none" sz="1200" b="0" i="0" u="none" baseline="0">
              <a:solidFill>
                <a:srgbClr val="FFFFFF"/>
              </a:solidFill>
              <a:latin typeface="Mangal"/>
              <a:ea typeface="Mangal"/>
              <a:cs typeface="Mangal"/>
            </a:rPr>
            <a:t>पर जाएं</a:t>
          </a:r>
        </a:p>
      </xdr:txBody>
    </xdr:sp>
    <xdr:clientData/>
  </xdr:oneCellAnchor>
  <xdr:oneCellAnchor>
    <xdr:from>
      <xdr:col>1</xdr:col>
      <xdr:colOff>76200</xdr:colOff>
      <xdr:row>1</xdr:row>
      <xdr:rowOff>66675</xdr:rowOff>
    </xdr:from>
    <xdr:ext cx="2000250" cy="266700"/>
    <xdr:sp>
      <xdr:nvSpPr>
        <xdr:cNvPr id="3" name="Text Box 9079">
          <a:hlinkClick r:id="rId3"/>
        </xdr:cNvPr>
        <xdr:cNvSpPr txBox="1">
          <a:spLocks noChangeArrowheads="1"/>
        </xdr:cNvSpPr>
      </xdr:nvSpPr>
      <xdr:spPr>
        <a:xfrm>
          <a:off x="257175" y="247650"/>
          <a:ext cx="2000250" cy="266700"/>
        </a:xfrm>
        <a:prstGeom prst="rect">
          <a:avLst/>
        </a:prstGeom>
        <a:solidFill>
          <a:srgbClr val="E46C0A"/>
        </a:solidFill>
        <a:ln w="19050" cmpd="sng">
          <a:noFill/>
        </a:ln>
      </xdr:spPr>
      <xdr:txBody>
        <a:bodyPr vertOverflow="clip" wrap="square" lIns="27432" tIns="27432" rIns="27432" bIns="0"/>
        <a:p>
          <a:pPr algn="ctr">
            <a:defRPr/>
          </a:pPr>
          <a:r>
            <a:rPr lang="en-US" cap="none" sz="1200" b="1" i="1" u="none" baseline="0">
              <a:solidFill>
                <a:srgbClr val="FFFFFF"/>
              </a:solidFill>
              <a:latin typeface="Times New Roman"/>
              <a:ea typeface="Times New Roman"/>
              <a:cs typeface="Times New Roman"/>
            </a:rPr>
            <a:t>&lt;&lt; </a:t>
          </a:r>
          <a:r>
            <a:rPr lang="en-US" cap="none" sz="1200" b="0" i="0" u="none" baseline="0">
              <a:solidFill>
                <a:srgbClr val="FFFFFF"/>
              </a:solidFill>
              <a:latin typeface="Mangal"/>
              <a:ea typeface="Mangal"/>
              <a:cs typeface="Mangal"/>
            </a:rPr>
            <a:t>'भाग- </a:t>
          </a:r>
          <a:r>
            <a:rPr lang="en-US" cap="none" sz="1200" b="0" i="0" u="none" baseline="0">
              <a:solidFill>
                <a:srgbClr val="FFFFFF"/>
              </a:solidFill>
              <a:latin typeface="Calibri"/>
              <a:ea typeface="Calibri"/>
              <a:cs typeface="Calibri"/>
            </a:rPr>
            <a:t>I </a:t>
          </a:r>
          <a:r>
            <a:rPr lang="en-US" cap="none" sz="1200" b="0" i="0" u="none" baseline="0">
              <a:solidFill>
                <a:srgbClr val="FFFFFF"/>
              </a:solidFill>
              <a:latin typeface="Mangal"/>
              <a:ea typeface="Mangal"/>
              <a:cs typeface="Mangal"/>
            </a:rPr>
            <a:t>और </a:t>
          </a:r>
          <a:r>
            <a:rPr lang="en-US" cap="none" sz="1200" b="0" i="0" u="none" baseline="0">
              <a:solidFill>
                <a:srgbClr val="FFFFFF"/>
              </a:solidFill>
              <a:latin typeface="Calibri"/>
              <a:ea typeface="Calibri"/>
              <a:cs typeface="Calibri"/>
            </a:rPr>
            <a:t>II' </a:t>
          </a:r>
          <a:r>
            <a:rPr lang="en-US" cap="none" sz="1200" b="0" i="0" u="none" baseline="0">
              <a:solidFill>
                <a:srgbClr val="FFFFFF"/>
              </a:solidFill>
              <a:latin typeface="Mangal"/>
              <a:ea typeface="Mangal"/>
              <a:cs typeface="Mangal"/>
            </a:rPr>
            <a:t>पर जाएं</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0</xdr:row>
      <xdr:rowOff>114300</xdr:rowOff>
    </xdr:from>
    <xdr:ext cx="1666875" cy="295275"/>
    <xdr:sp>
      <xdr:nvSpPr>
        <xdr:cNvPr id="1" name="Text Box 9079">
          <a:hlinkClick r:id="rId1"/>
        </xdr:cNvPr>
        <xdr:cNvSpPr txBox="1">
          <a:spLocks noChangeArrowheads="1"/>
        </xdr:cNvSpPr>
      </xdr:nvSpPr>
      <xdr:spPr>
        <a:xfrm>
          <a:off x="314325" y="114300"/>
          <a:ext cx="1666875" cy="295275"/>
        </a:xfrm>
        <a:prstGeom prst="rect">
          <a:avLst/>
        </a:prstGeom>
        <a:solidFill>
          <a:srgbClr val="E46C0A"/>
        </a:solidFill>
        <a:ln w="19050" cmpd="sng">
          <a:noFill/>
        </a:ln>
      </xdr:spPr>
      <xdr:txBody>
        <a:bodyPr vertOverflow="clip" wrap="square" lIns="27432" tIns="27432" rIns="27432" bIns="0"/>
        <a:p>
          <a:pPr algn="ctr">
            <a:defRPr/>
          </a:pPr>
          <a:r>
            <a:rPr lang="en-US" cap="none" sz="1200" b="1" i="1" u="none" baseline="0">
              <a:solidFill>
                <a:srgbClr val="FFFFFF"/>
              </a:solidFill>
              <a:latin typeface="Times New Roman"/>
              <a:ea typeface="Times New Roman"/>
              <a:cs typeface="Times New Roman"/>
            </a:rPr>
            <a:t>&lt;&lt;  </a:t>
          </a:r>
          <a:r>
            <a:rPr lang="en-US" cap="none" sz="1200" b="0" i="0" u="none" baseline="0">
              <a:solidFill>
                <a:srgbClr val="FFFFFF"/>
              </a:solidFill>
              <a:latin typeface="Mangal"/>
              <a:ea typeface="Mangal"/>
              <a:cs typeface="Mangal"/>
            </a:rPr>
            <a:t>'अनुभाग-</a:t>
          </a:r>
          <a:r>
            <a:rPr lang="en-US" cap="none" sz="1200" b="0" i="0" u="none" baseline="0">
              <a:solidFill>
                <a:srgbClr val="FFFFFF"/>
              </a:solidFill>
              <a:latin typeface="Calibri"/>
              <a:ea typeface="Calibri"/>
              <a:cs typeface="Calibri"/>
            </a:rPr>
            <a:t>II</a:t>
          </a:r>
          <a:r>
            <a:rPr lang="en-US" cap="none" sz="1200" b="0" i="0" u="none" baseline="0">
              <a:solidFill>
                <a:srgbClr val="FFFFFF"/>
              </a:solidFill>
              <a:latin typeface="Mangal"/>
              <a:ea typeface="Mangal"/>
              <a:cs typeface="Mangal"/>
            </a:rPr>
            <a:t>' पर जाएं</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Vinod\mykro\MFC\MFC_Schedule-4_without%20mac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me\Users\adpatil\Downloads\20140320_feedback\Software_Exports_Survey_Schedule_2012-13%20%20REVIS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c\Home\Documents\Vinod\mykro\MFC\MFC_Schedule-4_without%20macr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c\Home\Users\adpatil\AppData\Local\Microsoft\Windows\Temporary%20Internet%20Files\Content.Outlook\G03TM551\ITES%20LAUNCH\20140320_feedback\Software_Exports_Survey_Schedule_2012-13%20%20REVIS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as.varun\AppData\Local\Microsoft\Windows\INetCache\Content.Outlook\X9PRZX39\FCS_form_Without%20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sheetDataSet>
      <sheetData sheetId="2">
        <row r="8">
          <cell r="B8" t="str">
            <v>Select Country</v>
          </cell>
          <cell r="F8" t="str">
            <v>Select Country</v>
          </cell>
          <cell r="K8" t="str">
            <v>Select</v>
          </cell>
          <cell r="L8" t="str">
            <v>Select Country</v>
          </cell>
          <cell r="P8" t="str">
            <v>Select</v>
          </cell>
          <cell r="Q8" t="str">
            <v>Select Country</v>
          </cell>
          <cell r="R8" t="str">
            <v>Select Currency</v>
          </cell>
        </row>
      </sheetData>
      <sheetData sheetId="5">
        <row r="2">
          <cell r="I2" t="str">
            <v>M M</v>
          </cell>
          <cell r="J2" t="str">
            <v>Y Y Y Y</v>
          </cell>
          <cell r="K2" t="str">
            <v>D D</v>
          </cell>
        </row>
        <row r="3">
          <cell r="B3" t="str">
            <v>Select Currency</v>
          </cell>
          <cell r="E3" t="str">
            <v>Select Country</v>
          </cell>
          <cell r="H3" t="str">
            <v>Select</v>
          </cell>
          <cell r="I3" t="str">
            <v>01</v>
          </cell>
          <cell r="J3">
            <v>2020</v>
          </cell>
          <cell r="K3" t="str">
            <v>01</v>
          </cell>
        </row>
        <row r="4">
          <cell r="B4" t="str">
            <v>ACU DOLLAR</v>
          </cell>
          <cell r="E4" t="str">
            <v>AFGHANISTAN</v>
          </cell>
          <cell r="H4" t="str">
            <v>ADR /GDR</v>
          </cell>
          <cell r="I4" t="str">
            <v>02</v>
          </cell>
          <cell r="J4">
            <v>2021</v>
          </cell>
          <cell r="K4" t="str">
            <v>02</v>
          </cell>
        </row>
        <row r="5">
          <cell r="B5" t="str">
            <v>AFGHANI</v>
          </cell>
          <cell r="E5" t="str">
            <v>ALBANIA</v>
          </cell>
          <cell r="H5" t="str">
            <v>Cash Balances Abroad</v>
          </cell>
          <cell r="I5" t="str">
            <v>03</v>
          </cell>
          <cell r="K5" t="str">
            <v>03</v>
          </cell>
        </row>
        <row r="6">
          <cell r="B6" t="str">
            <v>ALBANIAN LEK</v>
          </cell>
          <cell r="E6" t="str">
            <v>ALGERIA</v>
          </cell>
          <cell r="H6" t="str">
            <v>Debt Securities</v>
          </cell>
          <cell r="I6" t="str">
            <v>04</v>
          </cell>
          <cell r="K6" t="str">
            <v>04</v>
          </cell>
        </row>
        <row r="7">
          <cell r="B7" t="str">
            <v>ALGERIAN DINAR</v>
          </cell>
          <cell r="E7" t="str">
            <v>AMERICAN SAMOA</v>
          </cell>
          <cell r="H7" t="str">
            <v>Dividend Receivable</v>
          </cell>
          <cell r="I7" t="str">
            <v>05</v>
          </cell>
          <cell r="K7" t="str">
            <v>05</v>
          </cell>
        </row>
        <row r="8">
          <cell r="B8" t="str">
            <v>AMU</v>
          </cell>
          <cell r="E8" t="str">
            <v>ANDORA</v>
          </cell>
          <cell r="H8" t="str">
            <v>Equity Investment Abroad</v>
          </cell>
          <cell r="I8" t="str">
            <v>06</v>
          </cell>
          <cell r="K8" t="str">
            <v>06</v>
          </cell>
        </row>
        <row r="9">
          <cell r="B9" t="str">
            <v>ANDORAN PESTA</v>
          </cell>
          <cell r="E9" t="str">
            <v>ANGOLA</v>
          </cell>
          <cell r="H9" t="str">
            <v>Mutual Fund Units Abroad</v>
          </cell>
          <cell r="I9" t="str">
            <v>07</v>
          </cell>
          <cell r="K9" t="str">
            <v>07</v>
          </cell>
        </row>
        <row r="10">
          <cell r="B10" t="str">
            <v>ANGOLA KWANZA</v>
          </cell>
          <cell r="E10" t="str">
            <v>ANGUILLA</v>
          </cell>
          <cell r="H10" t="str">
            <v>Redemption Receivable</v>
          </cell>
          <cell r="I10" t="str">
            <v>08</v>
          </cell>
          <cell r="K10" t="str">
            <v>08</v>
          </cell>
        </row>
        <row r="11">
          <cell r="B11" t="str">
            <v>ARGENTINE PESO</v>
          </cell>
          <cell r="E11" t="str">
            <v>ANTIGUA AND BARBUDA</v>
          </cell>
          <cell r="H11" t="str">
            <v>Others</v>
          </cell>
          <cell r="I11" t="str">
            <v>09</v>
          </cell>
          <cell r="K11" t="str">
            <v>09</v>
          </cell>
        </row>
        <row r="12">
          <cell r="B12" t="str">
            <v>ARMENIAN DRAM</v>
          </cell>
          <cell r="E12" t="str">
            <v>ARGENTINA</v>
          </cell>
          <cell r="I12" t="str">
            <v>10</v>
          </cell>
          <cell r="K12">
            <v>10</v>
          </cell>
        </row>
        <row r="13">
          <cell r="B13" t="str">
            <v>ARUBAN GUILDER</v>
          </cell>
          <cell r="E13" t="str">
            <v>ARMENIA</v>
          </cell>
          <cell r="I13" t="str">
            <v>11</v>
          </cell>
          <cell r="K13">
            <v>11</v>
          </cell>
        </row>
        <row r="14">
          <cell r="B14" t="str">
            <v>AUSTRALIAN DOLLAR</v>
          </cell>
          <cell r="E14" t="str">
            <v>ARUBA</v>
          </cell>
          <cell r="I14" t="str">
            <v>12</v>
          </cell>
          <cell r="K14">
            <v>12</v>
          </cell>
        </row>
        <row r="15">
          <cell r="B15" t="str">
            <v>AUSTRIAN SCHILLING</v>
          </cell>
          <cell r="E15" t="str">
            <v>ASIAN CLEARING UNION</v>
          </cell>
          <cell r="H15" t="str">
            <v>Select</v>
          </cell>
          <cell r="K15">
            <v>13</v>
          </cell>
        </row>
        <row r="16">
          <cell r="B16" t="str">
            <v>AZARBAIJAN MANAT</v>
          </cell>
          <cell r="E16" t="str">
            <v>AUSTRALIA</v>
          </cell>
          <cell r="H16" t="str">
            <v>Dividend Payable</v>
          </cell>
          <cell r="K16">
            <v>14</v>
          </cell>
        </row>
        <row r="17">
          <cell r="B17" t="str">
            <v>BAHAMIAN DOLLAR</v>
          </cell>
          <cell r="E17" t="str">
            <v>AUSTRIA</v>
          </cell>
          <cell r="H17" t="str">
            <v>Redemption Payable</v>
          </cell>
          <cell r="K17">
            <v>15</v>
          </cell>
        </row>
        <row r="18">
          <cell r="B18" t="str">
            <v>BAHRAINI DINAR</v>
          </cell>
          <cell r="E18" t="str">
            <v>AZARBAIJAN</v>
          </cell>
          <cell r="H18" t="str">
            <v>Others</v>
          </cell>
          <cell r="K18">
            <v>16</v>
          </cell>
        </row>
        <row r="19">
          <cell r="B19" t="str">
            <v>BANGLADESH TAKA</v>
          </cell>
          <cell r="E19" t="str">
            <v>BAHAMA</v>
          </cell>
          <cell r="K19">
            <v>17</v>
          </cell>
        </row>
        <row r="20">
          <cell r="B20" t="str">
            <v>BARBADOS DOLLAR</v>
          </cell>
          <cell r="E20" t="str">
            <v>BAHRAIN</v>
          </cell>
          <cell r="K20">
            <v>18</v>
          </cell>
        </row>
        <row r="21">
          <cell r="B21" t="str">
            <v>BELARUS ROUBLE</v>
          </cell>
          <cell r="E21" t="str">
            <v>BANGLA DESH</v>
          </cell>
          <cell r="K21">
            <v>19</v>
          </cell>
        </row>
        <row r="22">
          <cell r="B22" t="str">
            <v>BELGIAN FRANC</v>
          </cell>
          <cell r="E22" t="str">
            <v>BARBADOS</v>
          </cell>
          <cell r="K22">
            <v>20</v>
          </cell>
        </row>
        <row r="23">
          <cell r="B23" t="str">
            <v>BELIZE DOLLAR</v>
          </cell>
          <cell r="E23" t="str">
            <v>BELARUS</v>
          </cell>
          <cell r="K23">
            <v>21</v>
          </cell>
        </row>
        <row r="24">
          <cell r="B24" t="str">
            <v>BERMUDIAN DOLLAR</v>
          </cell>
          <cell r="E24" t="str">
            <v>BELGIUM</v>
          </cell>
          <cell r="K24">
            <v>22</v>
          </cell>
        </row>
        <row r="25">
          <cell r="B25" t="str">
            <v>BHUTAN NGULTRUM</v>
          </cell>
          <cell r="E25" t="str">
            <v>BELIZE</v>
          </cell>
          <cell r="K25">
            <v>23</v>
          </cell>
        </row>
        <row r="26">
          <cell r="B26" t="str">
            <v>BOLIVIAN BOLIVIANO</v>
          </cell>
          <cell r="E26" t="str">
            <v>BENIN</v>
          </cell>
          <cell r="K26">
            <v>24</v>
          </cell>
        </row>
        <row r="27">
          <cell r="B27" t="str">
            <v>BOTSWANIAN PULA</v>
          </cell>
          <cell r="E27" t="str">
            <v>BERMUDA</v>
          </cell>
          <cell r="K27">
            <v>25</v>
          </cell>
        </row>
        <row r="28">
          <cell r="B28" t="str">
            <v>BRAZILIAN REAL</v>
          </cell>
          <cell r="E28" t="str">
            <v>BHUTAN</v>
          </cell>
          <cell r="K28">
            <v>26</v>
          </cell>
        </row>
        <row r="29">
          <cell r="B29" t="str">
            <v>BRUNEI DOLLAR</v>
          </cell>
          <cell r="E29" t="str">
            <v>BOLIVIAN</v>
          </cell>
          <cell r="K29">
            <v>27</v>
          </cell>
        </row>
        <row r="30">
          <cell r="B30" t="str">
            <v>BULGARIAN LEV</v>
          </cell>
          <cell r="E30" t="str">
            <v>BONAIRE, ST. EUST, SABA (BES) 3</v>
          </cell>
          <cell r="K30">
            <v>28</v>
          </cell>
        </row>
        <row r="31">
          <cell r="B31" t="str">
            <v>BURUNDI FRANC</v>
          </cell>
          <cell r="E31" t="str">
            <v>BOSNIA-HERZEGOVINA</v>
          </cell>
          <cell r="K31">
            <v>29</v>
          </cell>
        </row>
        <row r="32">
          <cell r="B32" t="str">
            <v>CAMBODIAN RIAL</v>
          </cell>
          <cell r="E32" t="str">
            <v>BOTSWANA</v>
          </cell>
          <cell r="K32">
            <v>30</v>
          </cell>
        </row>
        <row r="33">
          <cell r="B33" t="str">
            <v>CANADIAN DOLLAR</v>
          </cell>
          <cell r="E33" t="str">
            <v>BOUVET ISLAND</v>
          </cell>
          <cell r="K33">
            <v>31</v>
          </cell>
        </row>
        <row r="34">
          <cell r="B34" t="str">
            <v>CAPE VERDE ESCUDO</v>
          </cell>
          <cell r="E34" t="str">
            <v>BRAZIL</v>
          </cell>
        </row>
        <row r="35">
          <cell r="B35" t="str">
            <v>CAYMAN ISLANDS DOLLAR</v>
          </cell>
          <cell r="E35" t="str">
            <v>BRITISH INDIAN OCEAN TERRITORY</v>
          </cell>
        </row>
        <row r="36">
          <cell r="B36" t="str">
            <v>CFA FRANC</v>
          </cell>
          <cell r="E36" t="str">
            <v>BRUNEI</v>
          </cell>
        </row>
        <row r="37">
          <cell r="B37" t="str">
            <v>CFP FRANC</v>
          </cell>
          <cell r="E37" t="str">
            <v>BULGARIA</v>
          </cell>
        </row>
        <row r="38">
          <cell r="B38" t="str">
            <v>CHILEAN PESO</v>
          </cell>
          <cell r="E38" t="str">
            <v>BURKINA FASO</v>
          </cell>
        </row>
        <row r="39">
          <cell r="B39" t="str">
            <v>COLOMBIAN PESO</v>
          </cell>
          <cell r="E39" t="str">
            <v>BURUNDI</v>
          </cell>
        </row>
        <row r="40">
          <cell r="B40" t="str">
            <v>COMOROS FRANC</v>
          </cell>
          <cell r="E40" t="str">
            <v>CAMEROON REPUBLIC</v>
          </cell>
        </row>
        <row r="41">
          <cell r="B41" t="str">
            <v>CONGO DEMOCRATIC REPUBLIC ZAIRE CONGELESE FRANC</v>
          </cell>
          <cell r="E41" t="str">
            <v>CANADA</v>
          </cell>
        </row>
        <row r="42">
          <cell r="B42" t="str">
            <v>COSTA RICAN COLON</v>
          </cell>
          <cell r="E42" t="str">
            <v>CAPE VERDE</v>
          </cell>
        </row>
        <row r="43">
          <cell r="B43" t="str">
            <v>CROATIA KUNA</v>
          </cell>
          <cell r="E43" t="str">
            <v>CAYMAN ISLANDS</v>
          </cell>
        </row>
        <row r="44">
          <cell r="B44" t="str">
            <v>CUBA CONVERTIBLE PESO</v>
          </cell>
          <cell r="E44" t="str">
            <v>CENTRAL AFRICAN REPUBLIC</v>
          </cell>
        </row>
        <row r="45">
          <cell r="B45" t="str">
            <v>CUBAN PESO</v>
          </cell>
          <cell r="E45" t="str">
            <v>CHAD</v>
          </cell>
        </row>
        <row r="46">
          <cell r="B46" t="str">
            <v>CYPRUS POUND</v>
          </cell>
          <cell r="E46" t="str">
            <v>CHILE</v>
          </cell>
        </row>
        <row r="47">
          <cell r="B47" t="str">
            <v>CZECH KORUNA</v>
          </cell>
          <cell r="E47" t="str">
            <v>CHINA</v>
          </cell>
        </row>
        <row r="48">
          <cell r="B48" t="str">
            <v>DANISH KRONER</v>
          </cell>
          <cell r="E48" t="str">
            <v>CHRISTMAS ISLAND</v>
          </cell>
        </row>
        <row r="49">
          <cell r="B49" t="str">
            <v>DEUTSCHE MARK</v>
          </cell>
          <cell r="E49" t="str">
            <v>COCOS (KEELING) ISLANDS</v>
          </cell>
        </row>
        <row r="50">
          <cell r="B50" t="str">
            <v>DJIBOUTI FRANC</v>
          </cell>
          <cell r="E50" t="str">
            <v>COLOMBIA</v>
          </cell>
        </row>
        <row r="51">
          <cell r="B51" t="str">
            <v>DOBRA</v>
          </cell>
          <cell r="E51" t="str">
            <v>COMBODIA</v>
          </cell>
        </row>
        <row r="52">
          <cell r="B52" t="str">
            <v>DOMINICAN PESO</v>
          </cell>
          <cell r="E52" t="str">
            <v>COMOROS</v>
          </cell>
        </row>
        <row r="53">
          <cell r="B53" t="str">
            <v>EAST CARBBI</v>
          </cell>
          <cell r="E53" t="str">
            <v>CONGO</v>
          </cell>
        </row>
        <row r="54">
          <cell r="B54" t="str">
            <v>ECUADOR SUCRE</v>
          </cell>
          <cell r="E54" t="str">
            <v>CONGO, DEM. REP. OF</v>
          </cell>
        </row>
        <row r="55">
          <cell r="B55" t="str">
            <v>EGYPTIAN POUND</v>
          </cell>
          <cell r="E55" t="str">
            <v>COOK ISLANDS</v>
          </cell>
        </row>
        <row r="56">
          <cell r="B56" t="str">
            <v>EL SALVADOR COLON</v>
          </cell>
          <cell r="E56" t="str">
            <v>COSTA RICA</v>
          </cell>
        </row>
        <row r="57">
          <cell r="B57" t="str">
            <v>ERITREAN NAKFA</v>
          </cell>
          <cell r="E57" t="str">
            <v>COTE D'IVOIRE</v>
          </cell>
        </row>
        <row r="58">
          <cell r="B58" t="str">
            <v>ESTONIAN KROON</v>
          </cell>
          <cell r="E58" t="str">
            <v>CROATIA</v>
          </cell>
        </row>
        <row r="59">
          <cell r="B59" t="str">
            <v>ETHIOPIAN BIRR</v>
          </cell>
          <cell r="E59" t="str">
            <v>CUBA</v>
          </cell>
        </row>
        <row r="60">
          <cell r="B60" t="str">
            <v>EURO (EUROPEAN UNION)</v>
          </cell>
          <cell r="E60" t="str">
            <v>CURACAO 3</v>
          </cell>
        </row>
        <row r="61">
          <cell r="B61" t="str">
            <v>EUROPEAN CURRENCY UNIT</v>
          </cell>
          <cell r="E61" t="str">
            <v>CYPRUS</v>
          </cell>
        </row>
        <row r="62">
          <cell r="B62" t="str">
            <v>FALKLAND ISLANDS POUND</v>
          </cell>
          <cell r="E62" t="str">
            <v>CZECH REPUBLIC</v>
          </cell>
        </row>
        <row r="63">
          <cell r="B63" t="str">
            <v>FIJI DOLLAR</v>
          </cell>
          <cell r="E63" t="str">
            <v>DENMARK</v>
          </cell>
        </row>
        <row r="64">
          <cell r="B64" t="str">
            <v>FINNISH MARKKA</v>
          </cell>
          <cell r="E64" t="str">
            <v>DJIBOUTI</v>
          </cell>
        </row>
        <row r="65">
          <cell r="B65" t="str">
            <v>FRANC</v>
          </cell>
          <cell r="E65" t="str">
            <v>DOMINICA</v>
          </cell>
        </row>
        <row r="66">
          <cell r="B66" t="str">
            <v>FRENCH FRANC</v>
          </cell>
          <cell r="E66" t="str">
            <v>DOMINICAN REPUBLIC</v>
          </cell>
        </row>
        <row r="67">
          <cell r="B67" t="str">
            <v>GAMBIAN DALASI</v>
          </cell>
          <cell r="E67" t="str">
            <v>EAST TIMOR</v>
          </cell>
        </row>
        <row r="68">
          <cell r="B68" t="str">
            <v>GEORGIAN LARI</v>
          </cell>
          <cell r="E68" t="str">
            <v>ECUADOR</v>
          </cell>
        </row>
        <row r="69">
          <cell r="B69" t="str">
            <v>GHANA CEDI</v>
          </cell>
          <cell r="E69" t="str">
            <v>EGYPT</v>
          </cell>
        </row>
        <row r="70">
          <cell r="B70" t="str">
            <v>GIBRALTAR POUND</v>
          </cell>
          <cell r="E70" t="str">
            <v>EL SALVADOR</v>
          </cell>
        </row>
        <row r="71">
          <cell r="B71" t="str">
            <v>GOLD (OUNCE)</v>
          </cell>
          <cell r="E71" t="str">
            <v>EQUATORIAL GUINEA</v>
          </cell>
        </row>
        <row r="72">
          <cell r="B72" t="str">
            <v>GOLD FRANC</v>
          </cell>
          <cell r="E72" t="str">
            <v>ERITREA</v>
          </cell>
        </row>
        <row r="73">
          <cell r="B73" t="str">
            <v>GREEK DRACHMA</v>
          </cell>
          <cell r="E73" t="str">
            <v>ESTONIA</v>
          </cell>
        </row>
        <row r="74">
          <cell r="B74" t="str">
            <v>GUATEMALA QUETZAL</v>
          </cell>
          <cell r="E74" t="str">
            <v>ETHIOPIA</v>
          </cell>
        </row>
        <row r="75">
          <cell r="B75" t="str">
            <v>GUERNSEY POUND</v>
          </cell>
          <cell r="E75" t="str">
            <v>EUROPEAN MONETARY SYSTEM</v>
          </cell>
        </row>
        <row r="76">
          <cell r="B76" t="str">
            <v>GUINEA FRANC</v>
          </cell>
          <cell r="E76" t="str">
            <v>EUROPEAN UNION</v>
          </cell>
        </row>
        <row r="77">
          <cell r="B77" t="str">
            <v>GUINEA FRANC</v>
          </cell>
          <cell r="E77" t="str">
            <v>FALKLAND ISLANDS</v>
          </cell>
        </row>
        <row r="78">
          <cell r="B78" t="str">
            <v>GUINEA-BISSAU PESO</v>
          </cell>
          <cell r="E78" t="str">
            <v>FAROE ISLANDS</v>
          </cell>
        </row>
        <row r="79">
          <cell r="B79" t="str">
            <v>GUYANA DOLLAR</v>
          </cell>
          <cell r="E79" t="str">
            <v>FIJI</v>
          </cell>
        </row>
        <row r="80">
          <cell r="B80" t="str">
            <v>HAITI GOURDE</v>
          </cell>
          <cell r="E80" t="str">
            <v>FINLAND</v>
          </cell>
        </row>
        <row r="81">
          <cell r="B81" t="str">
            <v>HONDURAS LEMPIRA</v>
          </cell>
          <cell r="E81" t="str">
            <v>FRANCE</v>
          </cell>
        </row>
        <row r="82">
          <cell r="B82" t="str">
            <v>HONG KONG DOLLARS</v>
          </cell>
          <cell r="E82" t="str">
            <v>FRENCH GUIANA</v>
          </cell>
        </row>
        <row r="83">
          <cell r="B83" t="str">
            <v>HUNGARIAN FORINT</v>
          </cell>
          <cell r="E83" t="str">
            <v>FRENCH POLYNESIA</v>
          </cell>
        </row>
        <row r="84">
          <cell r="B84" t="str">
            <v>ICELAND KRONA</v>
          </cell>
          <cell r="E84" t="str">
            <v>FRENCH SOUTHERN TERRITORIES</v>
          </cell>
        </row>
        <row r="85">
          <cell r="B85" t="str">
            <v>INDIAN RUPEE</v>
          </cell>
          <cell r="E85" t="str">
            <v>GABON</v>
          </cell>
        </row>
        <row r="86">
          <cell r="B86" t="str">
            <v>INDONESIAN RUPIAH</v>
          </cell>
          <cell r="E86" t="str">
            <v>GAMBIA</v>
          </cell>
        </row>
        <row r="87">
          <cell r="B87" t="str">
            <v>IRANIAN RIAL</v>
          </cell>
          <cell r="E87" t="str">
            <v>GEORGIA</v>
          </cell>
        </row>
        <row r="88">
          <cell r="B88" t="str">
            <v>IRAQI DINAR</v>
          </cell>
          <cell r="E88" t="str">
            <v>GERMANY</v>
          </cell>
        </row>
        <row r="89">
          <cell r="B89" t="str">
            <v>IRISH POUND</v>
          </cell>
          <cell r="E89" t="str">
            <v>GHANA</v>
          </cell>
        </row>
        <row r="90">
          <cell r="B90" t="str">
            <v>ISLE OF MAN POUND</v>
          </cell>
          <cell r="E90" t="str">
            <v>GIBRALTAR</v>
          </cell>
        </row>
        <row r="91">
          <cell r="B91" t="str">
            <v>ISRAELI NEW SHEKEL</v>
          </cell>
          <cell r="E91" t="str">
            <v>GREECE</v>
          </cell>
        </row>
        <row r="92">
          <cell r="B92" t="str">
            <v>ITALIAN LIRA</v>
          </cell>
          <cell r="E92" t="str">
            <v>GREENLAND</v>
          </cell>
        </row>
        <row r="93">
          <cell r="B93" t="str">
            <v>JAMAICAN DOLLAR</v>
          </cell>
          <cell r="E93" t="str">
            <v>GRENADA</v>
          </cell>
        </row>
        <row r="94">
          <cell r="B94" t="str">
            <v>JAPANESE YEN</v>
          </cell>
          <cell r="E94" t="str">
            <v>GUADELOUPE</v>
          </cell>
        </row>
        <row r="95">
          <cell r="B95" t="str">
            <v>JERSEY POUND</v>
          </cell>
          <cell r="E95" t="str">
            <v>GUAM</v>
          </cell>
        </row>
        <row r="96">
          <cell r="B96" t="str">
            <v>JORDANIAN DINAR</v>
          </cell>
          <cell r="E96" t="str">
            <v>GUATEMALA</v>
          </cell>
        </row>
        <row r="97">
          <cell r="B97" t="str">
            <v>JPY IN 000</v>
          </cell>
          <cell r="E97" t="str">
            <v>GUERNSEY</v>
          </cell>
        </row>
        <row r="98">
          <cell r="B98" t="str">
            <v>KAZAKSTAN TENGE</v>
          </cell>
          <cell r="E98" t="str">
            <v>GUINEA</v>
          </cell>
        </row>
        <row r="99">
          <cell r="B99" t="str">
            <v>KENYAN SHILLING</v>
          </cell>
          <cell r="E99" t="str">
            <v>GUINEA-BISSAU</v>
          </cell>
        </row>
        <row r="100">
          <cell r="B100" t="str">
            <v>KINAS (PAPUA NEW GUINEA)</v>
          </cell>
          <cell r="E100" t="str">
            <v>GUYANA</v>
          </cell>
        </row>
        <row r="101">
          <cell r="B101" t="str">
            <v>KUWAITI DINAR</v>
          </cell>
          <cell r="E101" t="str">
            <v>HAITI</v>
          </cell>
        </row>
        <row r="102">
          <cell r="B102" t="str">
            <v>KYRGYZSTAN SOM</v>
          </cell>
          <cell r="E102" t="str">
            <v>HEARD ISLAND AND MCDONALD ISLANDS</v>
          </cell>
        </row>
        <row r="103">
          <cell r="B103" t="str">
            <v>LAO NEW KIP</v>
          </cell>
          <cell r="E103" t="str">
            <v>HONDURAS</v>
          </cell>
        </row>
        <row r="104">
          <cell r="B104" t="str">
            <v>LATVIAN LATS</v>
          </cell>
          <cell r="E104" t="str">
            <v>HONG KONG</v>
          </cell>
        </row>
        <row r="105">
          <cell r="B105" t="str">
            <v>LEBANESE POUND</v>
          </cell>
          <cell r="E105" t="str">
            <v>HUNGARY</v>
          </cell>
        </row>
        <row r="106">
          <cell r="B106" t="str">
            <v>LEONE</v>
          </cell>
          <cell r="E106" t="str">
            <v>ICELAND</v>
          </cell>
        </row>
        <row r="107">
          <cell r="B107" t="str">
            <v>LESOTHO MALOTI</v>
          </cell>
          <cell r="E107" t="str">
            <v>INDIA</v>
          </cell>
        </row>
        <row r="108">
          <cell r="B108" t="str">
            <v>LEV</v>
          </cell>
          <cell r="E108" t="str">
            <v>INDONESIA</v>
          </cell>
        </row>
        <row r="109">
          <cell r="B109" t="str">
            <v>LIBERIAN DOLLAR</v>
          </cell>
          <cell r="E109" t="str">
            <v>INTENATIONAL ORGANISATION</v>
          </cell>
        </row>
        <row r="110">
          <cell r="B110" t="str">
            <v>LIBYAN DINAR</v>
          </cell>
          <cell r="E110" t="str">
            <v>IRAN</v>
          </cell>
        </row>
        <row r="111">
          <cell r="B111" t="str">
            <v>LITHUANIAN LITAS</v>
          </cell>
          <cell r="E111" t="str">
            <v>IRAQ</v>
          </cell>
        </row>
        <row r="112">
          <cell r="B112" t="str">
            <v>LUXEMBOURG FRANC</v>
          </cell>
          <cell r="E112" t="str">
            <v>IRELAND</v>
          </cell>
        </row>
        <row r="113">
          <cell r="B113" t="str">
            <v>MACAU PATACAS</v>
          </cell>
          <cell r="E113" t="str">
            <v>ISLE OF MAN</v>
          </cell>
        </row>
        <row r="114">
          <cell r="B114" t="str">
            <v>MACEDONIAN DINAR</v>
          </cell>
          <cell r="E114" t="str">
            <v>ISRAEL</v>
          </cell>
        </row>
        <row r="115">
          <cell r="B115" t="str">
            <v>MADAGASCAR FRANC</v>
          </cell>
          <cell r="E115" t="str">
            <v>ITALY</v>
          </cell>
        </row>
        <row r="116">
          <cell r="B116" t="str">
            <v>MALAGASY ARIAR</v>
          </cell>
          <cell r="E116" t="str">
            <v>JAMAICA</v>
          </cell>
        </row>
        <row r="117">
          <cell r="B117" t="str">
            <v>MALAWIAN KWACHA</v>
          </cell>
          <cell r="E117" t="str">
            <v>JAPAN</v>
          </cell>
        </row>
        <row r="118">
          <cell r="B118" t="str">
            <v>MALAYSIAN RINGGIT</v>
          </cell>
          <cell r="E118" t="str">
            <v>JERSEY</v>
          </cell>
        </row>
        <row r="119">
          <cell r="B119" t="str">
            <v>MALDIVIAN RUFIYAA</v>
          </cell>
          <cell r="E119" t="str">
            <v>JORDAN</v>
          </cell>
        </row>
        <row r="120">
          <cell r="B120" t="str">
            <v>MALTESE LIRA</v>
          </cell>
          <cell r="E120" t="str">
            <v>KAZAKSTAN</v>
          </cell>
        </row>
        <row r="121">
          <cell r="B121" t="str">
            <v>MAURITANIAN OUGUIYA</v>
          </cell>
          <cell r="E121" t="str">
            <v>KENYA</v>
          </cell>
        </row>
        <row r="122">
          <cell r="B122" t="str">
            <v>MAURITIUS RUPEE</v>
          </cell>
          <cell r="E122" t="str">
            <v>KIRIBATI</v>
          </cell>
        </row>
        <row r="123">
          <cell r="B123" t="str">
            <v>MEXICAN PESO</v>
          </cell>
          <cell r="E123" t="str">
            <v>KOREA, DEMOCRATIC PEOPLE'S REPUBLIC OF</v>
          </cell>
        </row>
        <row r="124">
          <cell r="B124" t="str">
            <v>MOLDOVAN LEU</v>
          </cell>
          <cell r="E124" t="str">
            <v>KOREA, REPUBLIC OF</v>
          </cell>
        </row>
        <row r="125">
          <cell r="B125" t="str">
            <v>MONGOLIAN TUGRIK</v>
          </cell>
          <cell r="E125" t="str">
            <v>KOSOVO</v>
          </cell>
        </row>
        <row r="126">
          <cell r="B126" t="str">
            <v>MOROCCAN DIRHAM</v>
          </cell>
          <cell r="E126" t="str">
            <v>KUWAIT</v>
          </cell>
        </row>
        <row r="127">
          <cell r="B127" t="str">
            <v>MOZAMBIQUE METICAL</v>
          </cell>
          <cell r="E127" t="str">
            <v>KYRGYZSTAN</v>
          </cell>
        </row>
        <row r="128">
          <cell r="B128" t="str">
            <v>MYANMAR KYAT</v>
          </cell>
          <cell r="E128" t="str">
            <v>LAOS</v>
          </cell>
        </row>
        <row r="129">
          <cell r="B129" t="str">
            <v>NAMIBIAN DOLLAR</v>
          </cell>
          <cell r="E129" t="str">
            <v>LATVIA</v>
          </cell>
        </row>
        <row r="130">
          <cell r="B130" t="str">
            <v>NEPALESE RUPEE</v>
          </cell>
          <cell r="E130" t="str">
            <v>LEBANON</v>
          </cell>
        </row>
        <row r="131">
          <cell r="B131" t="str">
            <v>NETH.ANTILLIES</v>
          </cell>
          <cell r="E131" t="str">
            <v>LESOTHO</v>
          </cell>
        </row>
        <row r="132">
          <cell r="B132" t="str">
            <v>NETHERLANDS GUILDER</v>
          </cell>
          <cell r="E132" t="str">
            <v>LIBERIA</v>
          </cell>
        </row>
        <row r="133">
          <cell r="B133" t="str">
            <v>NEW DINAR</v>
          </cell>
          <cell r="E133" t="str">
            <v>LIBYA</v>
          </cell>
        </row>
        <row r="134">
          <cell r="B134" t="str">
            <v>NEW ZEALAND DOLLAR</v>
          </cell>
          <cell r="E134" t="str">
            <v>LIECHTENSTEIN</v>
          </cell>
        </row>
        <row r="135">
          <cell r="B135" t="str">
            <v>NICARAGUAN GOLD CORDOBA</v>
          </cell>
          <cell r="E135" t="str">
            <v>LITHUANIA</v>
          </cell>
        </row>
        <row r="136">
          <cell r="B136" t="str">
            <v>NIGERIAN NAIRA</v>
          </cell>
          <cell r="E136" t="str">
            <v>LUXEMBOURG</v>
          </cell>
        </row>
        <row r="137">
          <cell r="B137" t="str">
            <v>NORTH KOREAN WON</v>
          </cell>
          <cell r="E137" t="str">
            <v>MACAU</v>
          </cell>
        </row>
        <row r="138">
          <cell r="B138" t="str">
            <v>NORWEGIAN KRONE</v>
          </cell>
          <cell r="E138" t="str">
            <v>MACEDONIA</v>
          </cell>
        </row>
        <row r="139">
          <cell r="B139" t="str">
            <v>OMANI RIAL</v>
          </cell>
          <cell r="E139" t="str">
            <v>MADAGASCAR</v>
          </cell>
        </row>
        <row r="140">
          <cell r="B140" t="str">
            <v>PAKISTANI RUPEE</v>
          </cell>
          <cell r="E140" t="str">
            <v>MALAWI</v>
          </cell>
        </row>
        <row r="141">
          <cell r="B141" t="str">
            <v>PALLADIUM (OUN</v>
          </cell>
          <cell r="E141" t="str">
            <v>MALAYSIA</v>
          </cell>
        </row>
        <row r="142">
          <cell r="B142" t="str">
            <v>PANAMAN BALBOA</v>
          </cell>
          <cell r="E142" t="str">
            <v>MALDIVES</v>
          </cell>
        </row>
        <row r="143">
          <cell r="B143" t="str">
            <v>PARAGUAY GUARANI</v>
          </cell>
          <cell r="E143" t="str">
            <v>MALI</v>
          </cell>
        </row>
        <row r="144">
          <cell r="B144" t="str">
            <v>PERUVIAN NEW SOL</v>
          </cell>
          <cell r="E144" t="str">
            <v>MALTA</v>
          </cell>
        </row>
        <row r="145">
          <cell r="B145" t="str">
            <v>PHILIPPINIAN PESO</v>
          </cell>
          <cell r="E145" t="str">
            <v>MARSHALL ISLANDS</v>
          </cell>
        </row>
        <row r="146">
          <cell r="B146" t="str">
            <v>PLATINUM (OUNC</v>
          </cell>
          <cell r="E146" t="str">
            <v>MARTINIQUE</v>
          </cell>
        </row>
        <row r="147">
          <cell r="B147" t="str">
            <v>POLISH ZLOTY</v>
          </cell>
          <cell r="E147" t="str">
            <v>MAURITANIA</v>
          </cell>
        </row>
        <row r="148">
          <cell r="B148" t="str">
            <v>PORTUGUESE ESCUDO</v>
          </cell>
          <cell r="E148" t="str">
            <v>MAURITIUS</v>
          </cell>
        </row>
        <row r="149">
          <cell r="B149" t="str">
            <v>POUND STERLING</v>
          </cell>
          <cell r="E149" t="str">
            <v>MAYOTTE</v>
          </cell>
        </row>
        <row r="150">
          <cell r="B150" t="str">
            <v>PULA</v>
          </cell>
          <cell r="E150" t="str">
            <v>MEXICO</v>
          </cell>
        </row>
        <row r="151">
          <cell r="B151" t="str">
            <v>QATARI RIAL</v>
          </cell>
          <cell r="E151" t="str">
            <v>MICRONESIA, FEDERATED STATES OF</v>
          </cell>
        </row>
        <row r="152">
          <cell r="B152" t="str">
            <v>REAJUSTADO</v>
          </cell>
          <cell r="E152" t="str">
            <v>MOLDOVA</v>
          </cell>
        </row>
        <row r="153">
          <cell r="B153" t="str">
            <v>ROMANIAN LEU</v>
          </cell>
          <cell r="E153" t="str">
            <v>MONACO</v>
          </cell>
        </row>
        <row r="154">
          <cell r="B154" t="str">
            <v>ROMANIAN NEW L</v>
          </cell>
          <cell r="E154" t="str">
            <v>MONGOLIA</v>
          </cell>
        </row>
        <row r="155">
          <cell r="B155" t="str">
            <v>RUBLE</v>
          </cell>
          <cell r="E155" t="str">
            <v>MONTENEGRO, REPUBLIC OF</v>
          </cell>
        </row>
        <row r="156">
          <cell r="B156" t="str">
            <v>RUSSIAN ROUBLE</v>
          </cell>
          <cell r="E156" t="str">
            <v>MONTSERRAT</v>
          </cell>
        </row>
        <row r="157">
          <cell r="B157" t="str">
            <v>RUSSIAN RUBLE</v>
          </cell>
          <cell r="E157" t="str">
            <v>MOROCCO</v>
          </cell>
        </row>
        <row r="158">
          <cell r="B158" t="str">
            <v>RWANDA FRANC</v>
          </cell>
          <cell r="E158" t="str">
            <v>MOZAMBIQUE</v>
          </cell>
        </row>
        <row r="159">
          <cell r="B159" t="str">
            <v>SAUDI RIAL</v>
          </cell>
          <cell r="E159" t="str">
            <v>MYANMAR</v>
          </cell>
        </row>
        <row r="160">
          <cell r="B160" t="str">
            <v>SEBORGA LUIGINO</v>
          </cell>
          <cell r="E160" t="str">
            <v>NAMIBIA</v>
          </cell>
        </row>
        <row r="161">
          <cell r="B161" t="str">
            <v>SERBIA DINAR</v>
          </cell>
          <cell r="E161" t="str">
            <v>NAURU</v>
          </cell>
        </row>
        <row r="162">
          <cell r="B162" t="str">
            <v>SERBIAN DINAR</v>
          </cell>
          <cell r="E162" t="str">
            <v>NEPAL</v>
          </cell>
        </row>
        <row r="163">
          <cell r="B163" t="str">
            <v>SEYCHELLES RUPEE</v>
          </cell>
          <cell r="E163" t="str">
            <v>NETHERLANDS</v>
          </cell>
        </row>
        <row r="164">
          <cell r="B164" t="str">
            <v>SILVER (OUNCE)</v>
          </cell>
          <cell r="E164" t="str">
            <v>NETHERLANDS ANTILLES</v>
          </cell>
        </row>
        <row r="165">
          <cell r="B165" t="str">
            <v>SINGAPORE DOLLAR</v>
          </cell>
          <cell r="E165" t="str">
            <v>NEW CALEDONIA</v>
          </cell>
        </row>
        <row r="166">
          <cell r="B166" t="str">
            <v>SLOVAK KORUNA</v>
          </cell>
          <cell r="E166" t="str">
            <v>NEW ZEALAND</v>
          </cell>
        </row>
        <row r="167">
          <cell r="B167" t="str">
            <v>SLOVENIAN TOLAR</v>
          </cell>
          <cell r="E167" t="str">
            <v>NICARAGUA</v>
          </cell>
        </row>
        <row r="168">
          <cell r="B168" t="str">
            <v>SOLOMON ISLANDS DOLLAR</v>
          </cell>
          <cell r="E168" t="str">
            <v>NIGER</v>
          </cell>
        </row>
        <row r="169">
          <cell r="B169" t="str">
            <v>SOMALI SHILLING</v>
          </cell>
          <cell r="E169" t="str">
            <v>NIGERIA</v>
          </cell>
        </row>
        <row r="170">
          <cell r="B170" t="str">
            <v>SOUTH AFRICAN RAND</v>
          </cell>
          <cell r="E170" t="str">
            <v>NIUE</v>
          </cell>
        </row>
        <row r="171">
          <cell r="B171" t="str">
            <v>SOUTH KOREAN WON</v>
          </cell>
          <cell r="E171" t="str">
            <v>NO SPECIFIC COUNTRY</v>
          </cell>
        </row>
        <row r="172">
          <cell r="B172" t="str">
            <v>SPANISH PESETA</v>
          </cell>
          <cell r="E172" t="str">
            <v>NORFOLK ISLAND</v>
          </cell>
        </row>
        <row r="173">
          <cell r="B173" t="str">
            <v>SPECIAL DRAWING RIGHTS</v>
          </cell>
          <cell r="E173" t="str">
            <v>NORTHERN MARIANA ISLANDS</v>
          </cell>
        </row>
        <row r="174">
          <cell r="B174" t="str">
            <v>SRI LANKAN RUPEE</v>
          </cell>
          <cell r="E174" t="str">
            <v>NORWAY</v>
          </cell>
        </row>
        <row r="175">
          <cell r="B175" t="str">
            <v>ST. HELENA POUND</v>
          </cell>
          <cell r="E175" t="str">
            <v>OFFSHORE UNIT (INDIA)</v>
          </cell>
        </row>
        <row r="176">
          <cell r="B176" t="str">
            <v>SUDANESE DINAR</v>
          </cell>
          <cell r="E176" t="str">
            <v>OMAN</v>
          </cell>
        </row>
        <row r="177">
          <cell r="B177" t="str">
            <v>SURINAME DOLLA</v>
          </cell>
          <cell r="E177" t="str">
            <v>PAKISTAN</v>
          </cell>
        </row>
        <row r="178">
          <cell r="B178" t="str">
            <v>SURINAME GUILDER</v>
          </cell>
          <cell r="E178" t="str">
            <v>PALAU</v>
          </cell>
        </row>
        <row r="179">
          <cell r="B179" t="str">
            <v>SWAZILAND LILANGENI</v>
          </cell>
          <cell r="E179" t="str">
            <v>PANAMA</v>
          </cell>
        </row>
        <row r="180">
          <cell r="B180" t="str">
            <v>SWEDISH KRONA</v>
          </cell>
          <cell r="E180" t="str">
            <v>PAPUA NEW GUINEA</v>
          </cell>
        </row>
        <row r="181">
          <cell r="B181" t="str">
            <v>SWISS FRANC</v>
          </cell>
          <cell r="E181" t="str">
            <v>PARAGUAY</v>
          </cell>
        </row>
        <row r="182">
          <cell r="B182" t="str">
            <v>SYRIAN POUND</v>
          </cell>
          <cell r="E182" t="str">
            <v>PERU</v>
          </cell>
        </row>
        <row r="183">
          <cell r="B183" t="str">
            <v>TAIWAN DOLLAR</v>
          </cell>
          <cell r="E183" t="str">
            <v>PHILIPPINES</v>
          </cell>
        </row>
        <row r="184">
          <cell r="B184" t="str">
            <v>TAJIK ROUBLE</v>
          </cell>
          <cell r="E184" t="str">
            <v>PITCAIRN </v>
          </cell>
        </row>
        <row r="185">
          <cell r="B185" t="str">
            <v>TAJIK SOMONI</v>
          </cell>
          <cell r="E185" t="str">
            <v>POLAND</v>
          </cell>
        </row>
        <row r="186">
          <cell r="B186" t="str">
            <v>TALA</v>
          </cell>
          <cell r="E186" t="str">
            <v>PORTUGAL</v>
          </cell>
        </row>
        <row r="187">
          <cell r="B187" t="str">
            <v>TANZANIAN SHILLING</v>
          </cell>
          <cell r="E187" t="str">
            <v>PUERTO RICO</v>
          </cell>
        </row>
        <row r="188">
          <cell r="B188" t="str">
            <v>THAI BAHT</v>
          </cell>
          <cell r="E188" t="str">
            <v>QATAR</v>
          </cell>
        </row>
        <row r="189">
          <cell r="B189" t="str">
            <v>TIMOR ESCUDO</v>
          </cell>
          <cell r="E189" t="str">
            <v>RÉUNION</v>
          </cell>
        </row>
        <row r="190">
          <cell r="B190" t="str">
            <v>TONGA PARANGAS</v>
          </cell>
          <cell r="E190" t="str">
            <v>ROMANIA</v>
          </cell>
        </row>
        <row r="191">
          <cell r="B191" t="str">
            <v>TRINIDAD AND TOBAGO DOLLAR</v>
          </cell>
          <cell r="E191" t="str">
            <v>RUSSIAN FEDERATION</v>
          </cell>
        </row>
        <row r="192">
          <cell r="B192" t="str">
            <v>TUNISIAN DINAR</v>
          </cell>
          <cell r="E192" t="str">
            <v>RWANDA</v>
          </cell>
        </row>
        <row r="193">
          <cell r="B193" t="str">
            <v>TURKISH LIRA</v>
          </cell>
          <cell r="E193" t="str">
            <v>SAN MARINO</v>
          </cell>
        </row>
        <row r="194">
          <cell r="B194" t="str">
            <v>TURKISH NEW LI</v>
          </cell>
          <cell r="E194" t="str">
            <v>SAN TOME AND PRINCIPE</v>
          </cell>
        </row>
        <row r="195">
          <cell r="B195" t="str">
            <v>TURKMENI MANAT</v>
          </cell>
          <cell r="E195" t="str">
            <v>SAUDI ARABIA</v>
          </cell>
        </row>
        <row r="196">
          <cell r="B196" t="str">
            <v>TUVALU DOLLAR</v>
          </cell>
          <cell r="E196" t="str">
            <v>SENEGAL</v>
          </cell>
        </row>
        <row r="197">
          <cell r="B197" t="str">
            <v>UAE DIRHAM</v>
          </cell>
          <cell r="E197" t="str">
            <v>SERBIA, REPUBLIC OF</v>
          </cell>
        </row>
        <row r="198">
          <cell r="B198" t="str">
            <v>UGANDA SHILLING</v>
          </cell>
          <cell r="E198" t="str">
            <v>SEYCHELLES</v>
          </cell>
        </row>
        <row r="199">
          <cell r="B199" t="str">
            <v>UIC FRANC</v>
          </cell>
          <cell r="E199" t="str">
            <v>SIERRA LEONE</v>
          </cell>
        </row>
        <row r="200">
          <cell r="B200" t="str">
            <v>UKRAINIAN HRYVNIA</v>
          </cell>
          <cell r="E200" t="str">
            <v>SINGAPORE</v>
          </cell>
        </row>
        <row r="201">
          <cell r="B201" t="str">
            <v>UNITED STATES DOLLAR</v>
          </cell>
          <cell r="E201" t="str">
            <v>SLOVAKIA</v>
          </cell>
        </row>
        <row r="202">
          <cell r="B202" t="str">
            <v>UNKNOWN</v>
          </cell>
          <cell r="E202" t="str">
            <v>SLOVENIA</v>
          </cell>
        </row>
        <row r="203">
          <cell r="B203" t="str">
            <v>URUGUAYAN PESO</v>
          </cell>
          <cell r="E203" t="str">
            <v>SOLOMON ISLANDS</v>
          </cell>
        </row>
        <row r="204">
          <cell r="B204" t="str">
            <v>URUGUAYAN PESO</v>
          </cell>
          <cell r="E204" t="str">
            <v>SOMALIA</v>
          </cell>
        </row>
        <row r="205">
          <cell r="B205" t="str">
            <v>UZBEKISTAN SUM</v>
          </cell>
          <cell r="E205" t="str">
            <v>SOUTH AFRICA</v>
          </cell>
        </row>
        <row r="206">
          <cell r="B206" t="str">
            <v>VANUATU VATU</v>
          </cell>
          <cell r="E206" t="str">
            <v>SOUTH GEORGIA AND SANDWICH ISLANDS</v>
          </cell>
        </row>
        <row r="207">
          <cell r="B207" t="str">
            <v>VENEZUELAN BOLIVAR</v>
          </cell>
          <cell r="E207" t="str">
            <v>SPAIN</v>
          </cell>
        </row>
        <row r="208">
          <cell r="B208" t="str">
            <v>VIETNAM DONG</v>
          </cell>
          <cell r="E208" t="str">
            <v>SRI LANKA</v>
          </cell>
        </row>
        <row r="209">
          <cell r="B209" t="str">
            <v>WEST AFRICAN CFA FRANC</v>
          </cell>
          <cell r="E209" t="str">
            <v>ST. HELENA</v>
          </cell>
        </row>
        <row r="210">
          <cell r="B210" t="str">
            <v>YEMENI RIAL</v>
          </cell>
          <cell r="E210" t="str">
            <v>ST. KITTS AND NEVIS</v>
          </cell>
        </row>
        <row r="211">
          <cell r="B211" t="str">
            <v>YUAN RENMINBI</v>
          </cell>
          <cell r="E211" t="str">
            <v>ST. LUCIA</v>
          </cell>
        </row>
        <row r="212">
          <cell r="B212" t="str">
            <v>ZAMBIAN KWACHA</v>
          </cell>
          <cell r="E212" t="str">
            <v>ST. MAARTEN 3</v>
          </cell>
        </row>
        <row r="213">
          <cell r="B213" t="str">
            <v>ZIMBABWE DOLLAR</v>
          </cell>
          <cell r="E213" t="str">
            <v>ST. PIERRE AND MIQUELON</v>
          </cell>
        </row>
        <row r="214">
          <cell r="E214" t="str">
            <v>ST. VINCENT &amp; GRENADINES</v>
          </cell>
        </row>
        <row r="215">
          <cell r="E215" t="str">
            <v>SUDAN</v>
          </cell>
        </row>
        <row r="216">
          <cell r="E216" t="str">
            <v>SURINAME</v>
          </cell>
        </row>
        <row r="217">
          <cell r="E217" t="str">
            <v>SWAZILAND</v>
          </cell>
        </row>
        <row r="218">
          <cell r="E218" t="str">
            <v>SWEDEN</v>
          </cell>
        </row>
        <row r="219">
          <cell r="E219" t="str">
            <v>SWITZERLAND</v>
          </cell>
        </row>
        <row r="220">
          <cell r="E220" t="str">
            <v>SYRIA</v>
          </cell>
        </row>
        <row r="221">
          <cell r="E221" t="str">
            <v>TAIWAN</v>
          </cell>
        </row>
        <row r="222">
          <cell r="E222" t="str">
            <v>TAJIKSTAN</v>
          </cell>
        </row>
        <row r="223">
          <cell r="E223" t="str">
            <v>TANZANIA</v>
          </cell>
        </row>
        <row r="224">
          <cell r="E224" t="str">
            <v>THAILAND</v>
          </cell>
        </row>
        <row r="225">
          <cell r="E225" t="str">
            <v>TIMOR-LESTE</v>
          </cell>
        </row>
        <row r="226">
          <cell r="E226" t="str">
            <v>TOGO REPUBLIC</v>
          </cell>
        </row>
        <row r="227">
          <cell r="E227" t="str">
            <v>TOKELAU </v>
          </cell>
        </row>
        <row r="228">
          <cell r="E228" t="str">
            <v>TONGA</v>
          </cell>
        </row>
        <row r="229">
          <cell r="E229" t="str">
            <v>TRINIDAD &amp; TOBAGO</v>
          </cell>
        </row>
        <row r="230">
          <cell r="E230" t="str">
            <v>TUNISIA</v>
          </cell>
        </row>
        <row r="231">
          <cell r="E231" t="str">
            <v>TURKEY</v>
          </cell>
        </row>
        <row r="232">
          <cell r="E232" t="str">
            <v>TURKMENISTAN</v>
          </cell>
        </row>
        <row r="233">
          <cell r="E233" t="str">
            <v>TURKS AND CAICOS ISLANDS</v>
          </cell>
        </row>
        <row r="234">
          <cell r="E234" t="str">
            <v>TUVALU</v>
          </cell>
        </row>
        <row r="235">
          <cell r="E235" t="str">
            <v>UGANDA</v>
          </cell>
        </row>
        <row r="236">
          <cell r="E236" t="str">
            <v>UKRAINE</v>
          </cell>
        </row>
        <row r="237">
          <cell r="E237" t="str">
            <v>UNITED ARAB EMIRATES</v>
          </cell>
        </row>
        <row r="238">
          <cell r="E238" t="str">
            <v>UNITED KINGDOM</v>
          </cell>
        </row>
        <row r="239">
          <cell r="E239" t="str">
            <v>UNITED STATES OF AMERICA</v>
          </cell>
        </row>
        <row r="240">
          <cell r="E240" t="str">
            <v>URUGUAY</v>
          </cell>
        </row>
        <row r="241">
          <cell r="E241" t="str">
            <v>US PACIFIC ISLANDS</v>
          </cell>
        </row>
        <row r="242">
          <cell r="E242" t="str">
            <v>UZBEKISTAN</v>
          </cell>
        </row>
        <row r="243">
          <cell r="E243" t="str">
            <v>VANUATU</v>
          </cell>
        </row>
        <row r="244">
          <cell r="E244" t="str">
            <v>VATICAN  CITY STATE</v>
          </cell>
        </row>
        <row r="245">
          <cell r="E245" t="str">
            <v>VENEZUELA</v>
          </cell>
        </row>
        <row r="246">
          <cell r="E246" t="str">
            <v>VIETNAM</v>
          </cell>
        </row>
        <row r="247">
          <cell r="E247" t="str">
            <v>VIRGIN ISLANDS, BRITISH</v>
          </cell>
        </row>
        <row r="248">
          <cell r="E248" t="str">
            <v>VIRGIN ISLANDS, U.S.</v>
          </cell>
        </row>
        <row r="249">
          <cell r="E249" t="str">
            <v>WALLIS AND FUTUNA ISLANDS</v>
          </cell>
        </row>
        <row r="250">
          <cell r="E250" t="str">
            <v>WEST BANK AND GAZA STRIP</v>
          </cell>
        </row>
        <row r="251">
          <cell r="E251" t="str">
            <v>WESTERN SAHARA</v>
          </cell>
        </row>
        <row r="252">
          <cell r="E252" t="str">
            <v>WESTERN SAMOA</v>
          </cell>
        </row>
        <row r="253">
          <cell r="E253" t="str">
            <v>YEMEN</v>
          </cell>
        </row>
        <row r="254">
          <cell r="E254" t="str">
            <v>YUGOSLAVIAN</v>
          </cell>
        </row>
        <row r="255">
          <cell r="E255" t="str">
            <v>ZAIRE</v>
          </cell>
        </row>
        <row r="256">
          <cell r="E256" t="str">
            <v>ZAMBIA</v>
          </cell>
        </row>
        <row r="257">
          <cell r="E257" t="str">
            <v>ZIMBABWE</v>
          </cell>
        </row>
        <row r="258">
          <cell r="E258" t="str">
            <v>YUGOSLAVIAN</v>
          </cell>
        </row>
        <row r="259">
          <cell r="E259" t="str">
            <v>ZAIRE</v>
          </cell>
        </row>
        <row r="260">
          <cell r="E260" t="str">
            <v>ZAMBIA</v>
          </cell>
        </row>
        <row r="261">
          <cell r="E261"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sheetDataSet>
      <sheetData sheetId="4">
        <row r="1">
          <cell r="A1" t="str">
            <v>SELECT COUNTRY</v>
          </cell>
        </row>
        <row r="2">
          <cell r="A2" t="str">
            <v>AFGHANISTAN</v>
          </cell>
        </row>
        <row r="3">
          <cell r="A3" t="str">
            <v>ALBANIA</v>
          </cell>
        </row>
        <row r="4">
          <cell r="A4" t="str">
            <v>ALGERIA</v>
          </cell>
        </row>
        <row r="5">
          <cell r="A5" t="str">
            <v>ANDORA</v>
          </cell>
        </row>
        <row r="6">
          <cell r="A6" t="str">
            <v>ANGOLA</v>
          </cell>
        </row>
        <row r="7">
          <cell r="A7" t="str">
            <v>ARGENTINA</v>
          </cell>
        </row>
        <row r="8">
          <cell r="A8" t="str">
            <v>ARMENIA</v>
          </cell>
        </row>
        <row r="9">
          <cell r="A9" t="str">
            <v>ARUBA</v>
          </cell>
        </row>
        <row r="10">
          <cell r="A10" t="str">
            <v>AUSTRALIA</v>
          </cell>
        </row>
        <row r="11">
          <cell r="A11" t="str">
            <v>AUSTRIA</v>
          </cell>
        </row>
        <row r="12">
          <cell r="A12" t="str">
            <v>AMERICAL SAMOA</v>
          </cell>
        </row>
        <row r="13">
          <cell r="A13" t="str">
            <v>ANTIGUA &amp; BARUDA</v>
          </cell>
        </row>
        <row r="14">
          <cell r="A14" t="str">
            <v>ASIAN CLEARING UNION</v>
          </cell>
        </row>
        <row r="15">
          <cell r="A15" t="str">
            <v>AZARBAIJAN</v>
          </cell>
        </row>
        <row r="16">
          <cell r="A16" t="str">
            <v>BAHAMA ISLANDS</v>
          </cell>
        </row>
        <row r="17">
          <cell r="A17" t="str">
            <v>BAHRAIN</v>
          </cell>
        </row>
        <row r="18">
          <cell r="A18" t="str">
            <v>BANGLADESH</v>
          </cell>
        </row>
        <row r="19">
          <cell r="A19" t="str">
            <v>BARBADOS</v>
          </cell>
        </row>
        <row r="20">
          <cell r="A20" t="str">
            <v>BELGIUM</v>
          </cell>
        </row>
        <row r="21">
          <cell r="A21" t="str">
            <v>BELIZE</v>
          </cell>
        </row>
        <row r="22">
          <cell r="A22" t="str">
            <v>BENIN</v>
          </cell>
        </row>
        <row r="23">
          <cell r="A23" t="str">
            <v>BERMUDA</v>
          </cell>
        </row>
        <row r="24">
          <cell r="A24" t="str">
            <v>BHUTAN</v>
          </cell>
        </row>
        <row r="25">
          <cell r="A25" t="str">
            <v>BOLIVIA</v>
          </cell>
        </row>
        <row r="26">
          <cell r="A26" t="str">
            <v>BOTSWANA</v>
          </cell>
        </row>
        <row r="27">
          <cell r="A27" t="str">
            <v>BRAZIL</v>
          </cell>
        </row>
        <row r="28">
          <cell r="A28" t="str">
            <v>BRUNEI</v>
          </cell>
        </row>
        <row r="29">
          <cell r="A29" t="str">
            <v>BULGARIA</v>
          </cell>
        </row>
        <row r="30">
          <cell r="A30" t="str">
            <v>BURUNDI</v>
          </cell>
        </row>
        <row r="31">
          <cell r="A31" t="str">
            <v>BELARUS</v>
          </cell>
        </row>
        <row r="32">
          <cell r="A32" t="str">
            <v>BENIN</v>
          </cell>
        </row>
        <row r="33">
          <cell r="A33" t="str">
            <v>BOSNIA-HERZEGOVINA</v>
          </cell>
        </row>
        <row r="34">
          <cell r="A34" t="str">
            <v>BURKINA FASO</v>
          </cell>
        </row>
        <row r="35">
          <cell r="A35" t="str">
            <v>CAMEROON REP.</v>
          </cell>
        </row>
        <row r="36">
          <cell r="A36" t="str">
            <v>CANADA</v>
          </cell>
        </row>
        <row r="37">
          <cell r="A37" t="str">
            <v>CANARY ISLANDS</v>
          </cell>
        </row>
        <row r="38">
          <cell r="A38" t="str">
            <v>CAYMAN ISLANDS</v>
          </cell>
        </row>
        <row r="39">
          <cell r="A39" t="str">
            <v>CENTRAL AFRICAN REP.</v>
          </cell>
        </row>
        <row r="40">
          <cell r="A40" t="str">
            <v>CHILE</v>
          </cell>
        </row>
        <row r="41">
          <cell r="A41" t="str">
            <v>CHINA(MAINLAND) PEOPLES REP.</v>
          </cell>
        </row>
        <row r="42">
          <cell r="A42" t="str">
            <v>COLOMBIA</v>
          </cell>
        </row>
        <row r="43">
          <cell r="A43" t="str">
            <v>CONGO</v>
          </cell>
        </row>
        <row r="44">
          <cell r="A44" t="str">
            <v>CONGO KINSHASA</v>
          </cell>
        </row>
        <row r="45">
          <cell r="A45" t="str">
            <v>COOK ISLANDS</v>
          </cell>
        </row>
        <row r="46">
          <cell r="A46" t="str">
            <v>COSTA RICA</v>
          </cell>
        </row>
        <row r="47">
          <cell r="A47" t="str">
            <v>CUBA</v>
          </cell>
        </row>
        <row r="48">
          <cell r="A48" t="str">
            <v>CYPRUS</v>
          </cell>
        </row>
        <row r="49">
          <cell r="A49" t="str">
            <v>CZECH REP.</v>
          </cell>
        </row>
        <row r="50">
          <cell r="A50" t="str">
            <v>CAMBODIA</v>
          </cell>
        </row>
        <row r="51">
          <cell r="A51" t="str">
            <v>CAMEROON REPUBLIC</v>
          </cell>
        </row>
        <row r="52">
          <cell r="A52" t="str">
            <v>CAPE VERDE</v>
          </cell>
        </row>
        <row r="53">
          <cell r="A53" t="str">
            <v>CENTRAL AFRICAN REPUBLIC</v>
          </cell>
        </row>
        <row r="54">
          <cell r="A54" t="str">
            <v>CHAD</v>
          </cell>
        </row>
        <row r="55">
          <cell r="A55" t="str">
            <v>COMBODIA</v>
          </cell>
        </row>
        <row r="56">
          <cell r="A56" t="str">
            <v>COTE D'IVOIRE</v>
          </cell>
        </row>
        <row r="57">
          <cell r="A57" t="str">
            <v>CROATIA</v>
          </cell>
        </row>
        <row r="58">
          <cell r="A58" t="str">
            <v>CZECH REPUBLIC</v>
          </cell>
        </row>
        <row r="59">
          <cell r="A59" t="str">
            <v>DENMARK</v>
          </cell>
        </row>
        <row r="60">
          <cell r="A60" t="str">
            <v>DJIBOUTI REP.</v>
          </cell>
        </row>
        <row r="61">
          <cell r="A61" t="str">
            <v>DOMINICA</v>
          </cell>
        </row>
        <row r="62">
          <cell r="A62" t="str">
            <v>DOMINICAN REP.</v>
          </cell>
        </row>
        <row r="63">
          <cell r="A63" t="str">
            <v>EAST TIMOR</v>
          </cell>
        </row>
        <row r="64">
          <cell r="A64" t="str">
            <v>ECUADOR</v>
          </cell>
        </row>
        <row r="65">
          <cell r="A65" t="str">
            <v>EGYPT</v>
          </cell>
        </row>
        <row r="66">
          <cell r="A66" t="str">
            <v>EL SALVADOR</v>
          </cell>
        </row>
        <row r="67">
          <cell r="A67" t="str">
            <v>EQUATORIAL GUINEA</v>
          </cell>
        </row>
        <row r="68">
          <cell r="A68" t="str">
            <v>EQUATORIAL GUINEA</v>
          </cell>
        </row>
        <row r="69">
          <cell r="A69" t="str">
            <v>ESTONIA</v>
          </cell>
        </row>
        <row r="70">
          <cell r="A70" t="str">
            <v>ETHIOPIA</v>
          </cell>
        </row>
        <row r="71">
          <cell r="A71" t="str">
            <v>EUROPEAN MONETARY SYSTEM</v>
          </cell>
        </row>
        <row r="72">
          <cell r="A72" t="str">
            <v>EUROPEAN UNION</v>
          </cell>
        </row>
        <row r="73">
          <cell r="A73" t="str">
            <v>FALKLAND ISLANDS</v>
          </cell>
        </row>
        <row r="74">
          <cell r="A74" t="str">
            <v>FIJI ISLANDS</v>
          </cell>
        </row>
        <row r="75">
          <cell r="A75" t="str">
            <v>FINLAND</v>
          </cell>
        </row>
        <row r="76">
          <cell r="A76" t="str">
            <v>FRANCE</v>
          </cell>
        </row>
        <row r="77">
          <cell r="A77" t="str">
            <v>FRENCH GUIANA</v>
          </cell>
        </row>
        <row r="78">
          <cell r="A78" t="str">
            <v>FRENCH POLYNESIA</v>
          </cell>
        </row>
        <row r="79">
          <cell r="A79" t="str">
            <v>GUINEA-BISSAU</v>
          </cell>
        </row>
        <row r="80">
          <cell r="A80" t="str">
            <v>GABON</v>
          </cell>
        </row>
        <row r="81">
          <cell r="A81" t="str">
            <v>GAMBIA</v>
          </cell>
        </row>
        <row r="82">
          <cell r="A82" t="str">
            <v>GEORGIA</v>
          </cell>
        </row>
        <row r="83">
          <cell r="A83" t="str">
            <v>GERMANY</v>
          </cell>
        </row>
        <row r="84">
          <cell r="A84" t="str">
            <v>GHANA</v>
          </cell>
        </row>
        <row r="85">
          <cell r="A85" t="str">
            <v>GIBRALTAR</v>
          </cell>
        </row>
        <row r="86">
          <cell r="A86" t="str">
            <v>GREECE</v>
          </cell>
        </row>
        <row r="87">
          <cell r="A87" t="str">
            <v>GREENLAND</v>
          </cell>
        </row>
        <row r="88">
          <cell r="A88" t="str">
            <v>GRENADA</v>
          </cell>
        </row>
        <row r="89">
          <cell r="A89" t="str">
            <v>GUADELOUPE</v>
          </cell>
        </row>
        <row r="90">
          <cell r="A90" t="str">
            <v>GUAM</v>
          </cell>
        </row>
        <row r="91">
          <cell r="A91" t="str">
            <v>GUATEMALA</v>
          </cell>
        </row>
        <row r="92">
          <cell r="A92" t="str">
            <v>GUERNSEY</v>
          </cell>
        </row>
        <row r="93">
          <cell r="A93" t="str">
            <v>GUYANA</v>
          </cell>
        </row>
        <row r="94">
          <cell r="A94" t="str">
            <v>HAITI</v>
          </cell>
        </row>
        <row r="95">
          <cell r="A95" t="str">
            <v>HONDURAS REP.</v>
          </cell>
        </row>
        <row r="96">
          <cell r="A96" t="str">
            <v>HONG KONG</v>
          </cell>
        </row>
        <row r="97">
          <cell r="A97" t="str">
            <v>HUNGARY</v>
          </cell>
        </row>
        <row r="98">
          <cell r="A98" t="str">
            <v>ICELAND</v>
          </cell>
        </row>
        <row r="99">
          <cell r="A99" t="str">
            <v>INDIA</v>
          </cell>
        </row>
        <row r="100">
          <cell r="A100" t="str">
            <v>INDONESIA</v>
          </cell>
        </row>
        <row r="101">
          <cell r="A101" t="str">
            <v>INTENATIONAL ORGANISATION</v>
          </cell>
        </row>
        <row r="102">
          <cell r="A102" t="str">
            <v>IRAN</v>
          </cell>
        </row>
        <row r="103">
          <cell r="A103" t="str">
            <v>IRAQ</v>
          </cell>
        </row>
        <row r="104">
          <cell r="A104" t="str">
            <v>IRELAND</v>
          </cell>
        </row>
        <row r="105">
          <cell r="A105" t="str">
            <v>ISLE OF MAN</v>
          </cell>
        </row>
        <row r="106">
          <cell r="A106" t="str">
            <v>ISRAEL</v>
          </cell>
        </row>
        <row r="107">
          <cell r="A107" t="str">
            <v>ITALY</v>
          </cell>
        </row>
        <row r="108">
          <cell r="A108" t="str">
            <v>JAMAICA</v>
          </cell>
        </row>
        <row r="109">
          <cell r="A109" t="str">
            <v>JAPAN</v>
          </cell>
        </row>
        <row r="110">
          <cell r="A110" t="str">
            <v>JERSEY</v>
          </cell>
        </row>
        <row r="111">
          <cell r="A111" t="str">
            <v>JORDAN</v>
          </cell>
        </row>
        <row r="112">
          <cell r="A112" t="str">
            <v>KAZAKSTAN</v>
          </cell>
        </row>
        <row r="113">
          <cell r="A113" t="str">
            <v>KIRIBATI</v>
          </cell>
        </row>
        <row r="114">
          <cell r="A114" t="str">
            <v>KAZAKSTAN</v>
          </cell>
        </row>
        <row r="115">
          <cell r="A115" t="str">
            <v>KENYA</v>
          </cell>
        </row>
        <row r="116">
          <cell r="A116" t="str">
            <v>KOREA (NORTH)</v>
          </cell>
        </row>
        <row r="117">
          <cell r="A117" t="str">
            <v>KOREA (SOUTH)</v>
          </cell>
        </row>
        <row r="118">
          <cell r="A118" t="str">
            <v>KUWAIT</v>
          </cell>
        </row>
        <row r="119">
          <cell r="A119" t="str">
            <v>KYRGYZSTAN</v>
          </cell>
        </row>
        <row r="120">
          <cell r="A120" t="str">
            <v>LAO PEOPLES' DEM. REP. (LAOS</v>
          </cell>
        </row>
        <row r="121">
          <cell r="A121" t="str">
            <v>LATVIA</v>
          </cell>
        </row>
        <row r="122">
          <cell r="A122" t="str">
            <v>LEBANON</v>
          </cell>
        </row>
        <row r="123">
          <cell r="A123" t="str">
            <v>LESOTHO</v>
          </cell>
        </row>
        <row r="124">
          <cell r="A124" t="str">
            <v>LIBERIA</v>
          </cell>
        </row>
        <row r="125">
          <cell r="A125" t="str">
            <v>LIBYA</v>
          </cell>
        </row>
        <row r="126">
          <cell r="A126" t="str">
            <v>LIECHTENSTEIN</v>
          </cell>
        </row>
        <row r="127">
          <cell r="A127" t="str">
            <v>LITHUANIA</v>
          </cell>
        </row>
        <row r="128">
          <cell r="A128" t="str">
            <v>LUXEMBOURG</v>
          </cell>
        </row>
        <row r="129">
          <cell r="A129" t="str">
            <v>MACAO</v>
          </cell>
        </row>
        <row r="130">
          <cell r="A130" t="str">
            <v>MALDIVES</v>
          </cell>
        </row>
        <row r="131">
          <cell r="A131" t="str">
            <v>MARTINIQUE</v>
          </cell>
        </row>
        <row r="132">
          <cell r="A132" t="str">
            <v>MACEDONIA</v>
          </cell>
        </row>
        <row r="133">
          <cell r="A133" t="str">
            <v>MADAGASCAR DEM. REPUBLIC</v>
          </cell>
        </row>
        <row r="134">
          <cell r="A134" t="str">
            <v>MALAWI</v>
          </cell>
        </row>
        <row r="135">
          <cell r="A135" t="str">
            <v>MALAYSIA</v>
          </cell>
        </row>
        <row r="136">
          <cell r="A136" t="str">
            <v>MALI</v>
          </cell>
        </row>
        <row r="137">
          <cell r="A137" t="str">
            <v>MALTA</v>
          </cell>
        </row>
        <row r="138">
          <cell r="A138" t="str">
            <v>MARSHALL ISLANDS</v>
          </cell>
        </row>
        <row r="139">
          <cell r="A139" t="str">
            <v>MAURITANIA</v>
          </cell>
        </row>
        <row r="140">
          <cell r="A140" t="str">
            <v>MAURITIUS</v>
          </cell>
        </row>
        <row r="141">
          <cell r="A141" t="str">
            <v>MEXICO</v>
          </cell>
        </row>
        <row r="142">
          <cell r="A142" t="str">
            <v>MOLDOVA</v>
          </cell>
        </row>
        <row r="143">
          <cell r="A143" t="str">
            <v>MONACO</v>
          </cell>
        </row>
        <row r="144">
          <cell r="A144" t="str">
            <v>MONOGOLIA</v>
          </cell>
        </row>
        <row r="145">
          <cell r="A145" t="str">
            <v>MONTSERRAT</v>
          </cell>
        </row>
        <row r="146">
          <cell r="A146" t="str">
            <v>MOROCCO</v>
          </cell>
        </row>
        <row r="147">
          <cell r="A147" t="str">
            <v>MOZAMBIQUE</v>
          </cell>
        </row>
        <row r="148">
          <cell r="A148" t="str">
            <v>MYANMAR</v>
          </cell>
        </row>
        <row r="149">
          <cell r="A149" t="str">
            <v>NAURU</v>
          </cell>
        </row>
        <row r="150">
          <cell r="A150" t="str">
            <v>NAMIBIA</v>
          </cell>
        </row>
        <row r="151">
          <cell r="A151" t="str">
            <v>NEPAL</v>
          </cell>
        </row>
        <row r="152">
          <cell r="A152" t="str">
            <v>NETHERLANDS</v>
          </cell>
        </row>
        <row r="153">
          <cell r="A153" t="str">
            <v>NETHERLANDS ANTILLES</v>
          </cell>
        </row>
        <row r="154">
          <cell r="A154" t="str">
            <v>NEW CALEDONIA</v>
          </cell>
        </row>
        <row r="155">
          <cell r="A155" t="str">
            <v>NEW ZEALAND</v>
          </cell>
        </row>
        <row r="156">
          <cell r="A156" t="str">
            <v>NICARAGUA</v>
          </cell>
        </row>
        <row r="157">
          <cell r="A157" t="str">
            <v>NIGER</v>
          </cell>
        </row>
        <row r="158">
          <cell r="A158" t="str">
            <v>NIGERIA</v>
          </cell>
        </row>
        <row r="159">
          <cell r="A159" t="str">
            <v>NO SPECIFIC COUNTRY</v>
          </cell>
        </row>
        <row r="160">
          <cell r="A160" t="str">
            <v>NORWAY</v>
          </cell>
        </row>
        <row r="161">
          <cell r="A161" t="str">
            <v>OMAN, SULTANATE OF</v>
          </cell>
        </row>
        <row r="162">
          <cell r="A162" t="str">
            <v>PAPUA NEW GUINEA</v>
          </cell>
        </row>
        <row r="163">
          <cell r="A163" t="str">
            <v>PAKISTAN</v>
          </cell>
        </row>
        <row r="164">
          <cell r="A164" t="str">
            <v>PALAU</v>
          </cell>
        </row>
        <row r="165">
          <cell r="A165" t="str">
            <v>PANAMA</v>
          </cell>
        </row>
        <row r="166">
          <cell r="A166" t="str">
            <v>PANAMA CANAL ZONE</v>
          </cell>
        </row>
        <row r="167">
          <cell r="A167" t="str">
            <v>PARAGUAY</v>
          </cell>
        </row>
        <row r="168">
          <cell r="A168" t="str">
            <v>PERU</v>
          </cell>
        </row>
        <row r="169">
          <cell r="A169" t="str">
            <v>PHILIPPINES</v>
          </cell>
        </row>
        <row r="170">
          <cell r="A170" t="str">
            <v>POLAND</v>
          </cell>
        </row>
        <row r="171">
          <cell r="A171" t="str">
            <v>PORTUGAL</v>
          </cell>
        </row>
        <row r="172">
          <cell r="A172" t="str">
            <v>PUERTO RICO</v>
          </cell>
        </row>
        <row r="173">
          <cell r="A173" t="str">
            <v>QUATAR</v>
          </cell>
        </row>
        <row r="174">
          <cell r="A174" t="str">
            <v>REUNION</v>
          </cell>
        </row>
        <row r="175">
          <cell r="A175" t="str">
            <v>ROMANIA</v>
          </cell>
        </row>
        <row r="176">
          <cell r="A176" t="str">
            <v>RUSSIA</v>
          </cell>
        </row>
        <row r="177">
          <cell r="A177" t="str">
            <v>RUSSIA</v>
          </cell>
        </row>
        <row r="178">
          <cell r="A178" t="str">
            <v>RWANDA</v>
          </cell>
        </row>
        <row r="179">
          <cell r="A179" t="str">
            <v>SERBIA</v>
          </cell>
        </row>
        <row r="180">
          <cell r="A180" t="str">
            <v>SAN TOME AND PRINCIPE</v>
          </cell>
        </row>
        <row r="181">
          <cell r="A181" t="str">
            <v>SAUDI ARABIA</v>
          </cell>
        </row>
        <row r="182">
          <cell r="A182" t="str">
            <v>SENEGAL</v>
          </cell>
        </row>
        <row r="183">
          <cell r="A183" t="str">
            <v>SEYCHELLES</v>
          </cell>
        </row>
        <row r="184">
          <cell r="A184" t="str">
            <v>SIERRA LEONE</v>
          </cell>
        </row>
        <row r="185">
          <cell r="A185" t="str">
            <v>SINGAPORE</v>
          </cell>
        </row>
        <row r="186">
          <cell r="A186" t="str">
            <v>SLOVENIA</v>
          </cell>
        </row>
        <row r="187">
          <cell r="A187" t="str">
            <v>SOLOMON ISLANDS</v>
          </cell>
        </row>
        <row r="188">
          <cell r="A188" t="str">
            <v>SOMALI REPUBLIC</v>
          </cell>
        </row>
        <row r="189">
          <cell r="A189" t="str">
            <v>SOUTH AFRICA</v>
          </cell>
        </row>
        <row r="190">
          <cell r="A190" t="str">
            <v>SPAIN</v>
          </cell>
        </row>
        <row r="191">
          <cell r="A191" t="str">
            <v>SRI LANKA</v>
          </cell>
        </row>
        <row r="192">
          <cell r="A192" t="str">
            <v>ST. HELENA</v>
          </cell>
        </row>
        <row r="193">
          <cell r="A193" t="str">
            <v>ST. KITTS AND NEVIS</v>
          </cell>
        </row>
        <row r="194">
          <cell r="A194" t="str">
            <v>ST. LUCIA</v>
          </cell>
        </row>
        <row r="195">
          <cell r="A195" t="str">
            <v>ST. VINCENT</v>
          </cell>
        </row>
        <row r="196">
          <cell r="A196" t="str">
            <v>ST. VINCENT &amp; GRENADINES</v>
          </cell>
        </row>
        <row r="197">
          <cell r="A197" t="str">
            <v>SUDAN</v>
          </cell>
        </row>
        <row r="198">
          <cell r="A198" t="str">
            <v>SURINAM</v>
          </cell>
        </row>
        <row r="199">
          <cell r="A199" t="str">
            <v>SWAZILAND</v>
          </cell>
        </row>
        <row r="200">
          <cell r="A200" t="str">
            <v>SWEDEN</v>
          </cell>
        </row>
        <row r="201">
          <cell r="A201" t="str">
            <v>SWITZERLAND</v>
          </cell>
        </row>
        <row r="202">
          <cell r="A202" t="str">
            <v>SYRIAN ARAB REP.</v>
          </cell>
        </row>
        <row r="203">
          <cell r="A203" t="str">
            <v>TAIWAN</v>
          </cell>
        </row>
        <row r="204">
          <cell r="A204" t="str">
            <v>TURKS AND CAICOS ISLANDS</v>
          </cell>
        </row>
        <row r="205">
          <cell r="A205" t="str">
            <v>TAJIKSTAN</v>
          </cell>
        </row>
        <row r="206">
          <cell r="A206" t="str">
            <v>TANZANIA</v>
          </cell>
        </row>
        <row r="207">
          <cell r="A207" t="str">
            <v>THAILAND</v>
          </cell>
        </row>
        <row r="208">
          <cell r="A208" t="str">
            <v>TOGO REPUBLIC</v>
          </cell>
        </row>
        <row r="209">
          <cell r="A209" t="str">
            <v>TONGA ISLANDS</v>
          </cell>
        </row>
        <row r="210">
          <cell r="A210" t="str">
            <v>TRINIDAD AND TOBAGO</v>
          </cell>
        </row>
        <row r="211">
          <cell r="A211" t="str">
            <v>TUNISIA</v>
          </cell>
        </row>
        <row r="212">
          <cell r="A212" t="str">
            <v>TURKEY</v>
          </cell>
        </row>
        <row r="213">
          <cell r="A213" t="str">
            <v>TURKMENISTAN</v>
          </cell>
        </row>
        <row r="214">
          <cell r="A214" t="str">
            <v>U.S.A.</v>
          </cell>
        </row>
        <row r="215">
          <cell r="A215" t="str">
            <v>UK VIRGIN ISLANDS</v>
          </cell>
        </row>
        <row r="216">
          <cell r="A216" t="str">
            <v>UNDEFINED</v>
          </cell>
        </row>
        <row r="217">
          <cell r="A217" t="str">
            <v>US VIRGIN ISLAND</v>
          </cell>
        </row>
        <row r="218">
          <cell r="A218" t="str">
            <v>UGANDA</v>
          </cell>
        </row>
        <row r="219">
          <cell r="A219" t="str">
            <v>UKRAINE</v>
          </cell>
        </row>
        <row r="220">
          <cell r="A220" t="str">
            <v>UNITED ARAB EMIRATES</v>
          </cell>
        </row>
        <row r="221">
          <cell r="A221" t="str">
            <v>UNITED KINGDOM</v>
          </cell>
        </row>
        <row r="222">
          <cell r="A222" t="str">
            <v>URUGUAY</v>
          </cell>
        </row>
        <row r="223">
          <cell r="A223" t="str">
            <v>UZBEKISTAN</v>
          </cell>
        </row>
        <row r="224">
          <cell r="A224" t="str">
            <v>VANUATU</v>
          </cell>
        </row>
        <row r="225">
          <cell r="A225" t="str">
            <v>VATICAN CITY ISLAND</v>
          </cell>
        </row>
        <row r="226">
          <cell r="A226" t="str">
            <v>VENEZUELA</v>
          </cell>
        </row>
        <row r="227">
          <cell r="A227" t="str">
            <v>VIETNAM</v>
          </cell>
        </row>
        <row r="228">
          <cell r="A228" t="str">
            <v>WESTERN SAMOA</v>
          </cell>
        </row>
        <row r="229">
          <cell r="A229" t="str">
            <v>YEMEN</v>
          </cell>
        </row>
        <row r="230">
          <cell r="A230" t="str">
            <v>YEMEN DEMOCRATIC REPB.</v>
          </cell>
        </row>
        <row r="231">
          <cell r="A231" t="str">
            <v>YUGOSLAVIAN</v>
          </cell>
        </row>
        <row r="232">
          <cell r="A232" t="str">
            <v>ZAIRE</v>
          </cell>
        </row>
        <row r="233">
          <cell r="A233" t="str">
            <v>ZAMBIA</v>
          </cell>
        </row>
        <row r="234">
          <cell r="A234" t="str">
            <v>ZIMBABWE</v>
          </cell>
        </row>
      </sheetData>
      <sheetData sheetId="5">
        <row r="1">
          <cell r="A1" t="str">
            <v>Select</v>
          </cell>
        </row>
        <row r="2">
          <cell r="A2" t="str">
            <v>Private Limited Company</v>
          </cell>
        </row>
        <row r="3">
          <cell r="A3" t="str">
            <v>Public Limited Company</v>
          </cell>
        </row>
        <row r="4">
          <cell r="A4" t="str">
            <v>Government</v>
          </cell>
        </row>
        <row r="5">
          <cell r="A5" t="str">
            <v>Non-profit Organisation</v>
          </cell>
        </row>
        <row r="6">
          <cell r="A6" t="str">
            <v>Any Other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structions"/>
      <sheetName val="Sec_I"/>
      <sheetName val="Sec_II"/>
      <sheetName val="Declaration"/>
      <sheetName val="Annexure"/>
      <sheetName val="List"/>
    </sheetNames>
    <sheetDataSet>
      <sheetData sheetId="3">
        <row r="8">
          <cell r="B8" t="str">
            <v>Select Country</v>
          </cell>
          <cell r="F8" t="str">
            <v>Select Country</v>
          </cell>
          <cell r="K8" t="str">
            <v>Select</v>
          </cell>
          <cell r="L8" t="str">
            <v>Select Country</v>
          </cell>
          <cell r="P8" t="str">
            <v>Select</v>
          </cell>
          <cell r="Q8" t="str">
            <v>Select Country</v>
          </cell>
          <cell r="R8" t="str">
            <v>Select Currency</v>
          </cell>
        </row>
      </sheetData>
      <sheetData sheetId="5">
        <row r="2">
          <cell r="I2" t="str">
            <v>M M</v>
          </cell>
          <cell r="J2" t="str">
            <v>Y Y Y Y</v>
          </cell>
          <cell r="K2" t="str">
            <v>D D</v>
          </cell>
        </row>
        <row r="3">
          <cell r="B3" t="str">
            <v>Select Currency</v>
          </cell>
          <cell r="E3" t="str">
            <v>Select Country</v>
          </cell>
          <cell r="H3" t="str">
            <v>Select</v>
          </cell>
          <cell r="I3" t="str">
            <v>01</v>
          </cell>
          <cell r="J3">
            <v>2020</v>
          </cell>
          <cell r="K3" t="str">
            <v>01</v>
          </cell>
        </row>
        <row r="4">
          <cell r="B4" t="str">
            <v>ACU DOLLAR</v>
          </cell>
          <cell r="E4" t="str">
            <v>AFGHANISTAN</v>
          </cell>
          <cell r="H4" t="str">
            <v>ADR /GDR</v>
          </cell>
          <cell r="I4" t="str">
            <v>02</v>
          </cell>
          <cell r="J4">
            <v>2021</v>
          </cell>
          <cell r="K4" t="str">
            <v>02</v>
          </cell>
        </row>
        <row r="5">
          <cell r="B5" t="str">
            <v>AFGHANI</v>
          </cell>
          <cell r="E5" t="str">
            <v>ALBANIA</v>
          </cell>
          <cell r="H5" t="str">
            <v>Cash Balances Abroad</v>
          </cell>
          <cell r="I5" t="str">
            <v>03</v>
          </cell>
          <cell r="K5" t="str">
            <v>03</v>
          </cell>
        </row>
        <row r="6">
          <cell r="B6" t="str">
            <v>ALBANIAN LEK</v>
          </cell>
          <cell r="E6" t="str">
            <v>ALGERIA</v>
          </cell>
          <cell r="H6" t="str">
            <v>Debt Securities</v>
          </cell>
          <cell r="I6" t="str">
            <v>04</v>
          </cell>
          <cell r="K6" t="str">
            <v>04</v>
          </cell>
        </row>
        <row r="7">
          <cell r="B7" t="str">
            <v>ALGERIAN DINAR</v>
          </cell>
          <cell r="E7" t="str">
            <v>AMERICAN SAMOA</v>
          </cell>
          <cell r="H7" t="str">
            <v>Dividend Receivable</v>
          </cell>
          <cell r="I7" t="str">
            <v>05</v>
          </cell>
          <cell r="K7" t="str">
            <v>05</v>
          </cell>
        </row>
        <row r="8">
          <cell r="B8" t="str">
            <v>AMU</v>
          </cell>
          <cell r="E8" t="str">
            <v>ANDORA</v>
          </cell>
          <cell r="H8" t="str">
            <v>Equity Investment Abroad</v>
          </cell>
          <cell r="I8" t="str">
            <v>06</v>
          </cell>
          <cell r="K8" t="str">
            <v>06</v>
          </cell>
        </row>
        <row r="9">
          <cell r="B9" t="str">
            <v>ANDORAN PESTA</v>
          </cell>
          <cell r="E9" t="str">
            <v>ANGOLA</v>
          </cell>
          <cell r="H9" t="str">
            <v>Mutual Fund Units Abroad</v>
          </cell>
          <cell r="I9" t="str">
            <v>07</v>
          </cell>
          <cell r="K9" t="str">
            <v>07</v>
          </cell>
        </row>
        <row r="10">
          <cell r="B10" t="str">
            <v>ANGOLA KWANZA</v>
          </cell>
          <cell r="E10" t="str">
            <v>ANGUILLA</v>
          </cell>
          <cell r="H10" t="str">
            <v>Redemption Receivable</v>
          </cell>
          <cell r="I10" t="str">
            <v>08</v>
          </cell>
          <cell r="K10" t="str">
            <v>08</v>
          </cell>
        </row>
        <row r="11">
          <cell r="B11" t="str">
            <v>ARGENTINE PESO</v>
          </cell>
          <cell r="E11" t="str">
            <v>ANTIGUA AND BARBUDA</v>
          </cell>
          <cell r="H11" t="str">
            <v>Others</v>
          </cell>
          <cell r="I11" t="str">
            <v>09</v>
          </cell>
          <cell r="K11" t="str">
            <v>09</v>
          </cell>
        </row>
        <row r="12">
          <cell r="B12" t="str">
            <v>ARMENIAN DRAM</v>
          </cell>
          <cell r="E12" t="str">
            <v>ARGENTINA</v>
          </cell>
          <cell r="I12" t="str">
            <v>10</v>
          </cell>
          <cell r="K12">
            <v>10</v>
          </cell>
        </row>
        <row r="13">
          <cell r="B13" t="str">
            <v>ARUBAN GUILDER</v>
          </cell>
          <cell r="E13" t="str">
            <v>ARMENIA</v>
          </cell>
          <cell r="I13" t="str">
            <v>11</v>
          </cell>
          <cell r="K13">
            <v>11</v>
          </cell>
        </row>
        <row r="14">
          <cell r="B14" t="str">
            <v>AUSTRALIAN DOLLAR</v>
          </cell>
          <cell r="E14" t="str">
            <v>ARUBA</v>
          </cell>
          <cell r="I14" t="str">
            <v>12</v>
          </cell>
          <cell r="K14">
            <v>12</v>
          </cell>
        </row>
        <row r="15">
          <cell r="B15" t="str">
            <v>AUSTRIAN SCHILLING</v>
          </cell>
          <cell r="E15" t="str">
            <v>ASIAN CLEARING UNION</v>
          </cell>
          <cell r="H15" t="str">
            <v>Select</v>
          </cell>
          <cell r="K15">
            <v>13</v>
          </cell>
        </row>
        <row r="16">
          <cell r="B16" t="str">
            <v>AZARBAIJAN MANAT</v>
          </cell>
          <cell r="E16" t="str">
            <v>AUSTRALIA</v>
          </cell>
          <cell r="H16" t="str">
            <v>Dividend Payable</v>
          </cell>
          <cell r="K16">
            <v>14</v>
          </cell>
        </row>
        <row r="17">
          <cell r="B17" t="str">
            <v>BAHAMIAN DOLLAR</v>
          </cell>
          <cell r="E17" t="str">
            <v>AUSTRIA</v>
          </cell>
          <cell r="H17" t="str">
            <v>Redemption Payable</v>
          </cell>
          <cell r="K17">
            <v>15</v>
          </cell>
        </row>
        <row r="18">
          <cell r="B18" t="str">
            <v>BAHRAINI DINAR</v>
          </cell>
          <cell r="E18" t="str">
            <v>AZARBAIJAN</v>
          </cell>
          <cell r="H18" t="str">
            <v>Others</v>
          </cell>
          <cell r="K18">
            <v>16</v>
          </cell>
        </row>
        <row r="19">
          <cell r="B19" t="str">
            <v>BANGLADESH TAKA</v>
          </cell>
          <cell r="E19" t="str">
            <v>BAHAMA</v>
          </cell>
          <cell r="K19">
            <v>17</v>
          </cell>
        </row>
        <row r="20">
          <cell r="B20" t="str">
            <v>BARBADOS DOLLAR</v>
          </cell>
          <cell r="E20" t="str">
            <v>BAHRAIN</v>
          </cell>
          <cell r="K20">
            <v>18</v>
          </cell>
        </row>
        <row r="21">
          <cell r="B21" t="str">
            <v>BELARUS ROUBLE</v>
          </cell>
          <cell r="E21" t="str">
            <v>BANGLA DESH</v>
          </cell>
          <cell r="K21">
            <v>19</v>
          </cell>
        </row>
        <row r="22">
          <cell r="B22" t="str">
            <v>BELGIAN FRANC</v>
          </cell>
          <cell r="E22" t="str">
            <v>BARBADOS</v>
          </cell>
          <cell r="K22">
            <v>20</v>
          </cell>
        </row>
        <row r="23">
          <cell r="B23" t="str">
            <v>BELIZE DOLLAR</v>
          </cell>
          <cell r="E23" t="str">
            <v>BELARUS</v>
          </cell>
          <cell r="K23">
            <v>21</v>
          </cell>
        </row>
        <row r="24">
          <cell r="B24" t="str">
            <v>BERMUDIAN DOLLAR</v>
          </cell>
          <cell r="E24" t="str">
            <v>BELGIUM</v>
          </cell>
          <cell r="K24">
            <v>22</v>
          </cell>
        </row>
        <row r="25">
          <cell r="B25" t="str">
            <v>BHUTAN NGULTRUM</v>
          </cell>
          <cell r="E25" t="str">
            <v>BELIZE</v>
          </cell>
          <cell r="K25">
            <v>23</v>
          </cell>
        </row>
        <row r="26">
          <cell r="B26" t="str">
            <v>BOLIVIAN BOLIVIANO</v>
          </cell>
          <cell r="E26" t="str">
            <v>BENIN</v>
          </cell>
          <cell r="K26">
            <v>24</v>
          </cell>
        </row>
        <row r="27">
          <cell r="B27" t="str">
            <v>BOTSWANIAN PULA</v>
          </cell>
          <cell r="E27" t="str">
            <v>BERMUDA</v>
          </cell>
          <cell r="K27">
            <v>25</v>
          </cell>
        </row>
        <row r="28">
          <cell r="B28" t="str">
            <v>BRAZILIAN REAL</v>
          </cell>
          <cell r="E28" t="str">
            <v>BHUTAN</v>
          </cell>
          <cell r="K28">
            <v>26</v>
          </cell>
        </row>
        <row r="29">
          <cell r="B29" t="str">
            <v>BRUNEI DOLLAR</v>
          </cell>
          <cell r="E29" t="str">
            <v>BOLIVIAN</v>
          </cell>
          <cell r="K29">
            <v>27</v>
          </cell>
        </row>
        <row r="30">
          <cell r="B30" t="str">
            <v>BULGARIAN LEV</v>
          </cell>
          <cell r="E30" t="str">
            <v>BONAIRE, ST. EUST, SABA (BES) 3</v>
          </cell>
          <cell r="K30">
            <v>28</v>
          </cell>
        </row>
        <row r="31">
          <cell r="B31" t="str">
            <v>BURUNDI FRANC</v>
          </cell>
          <cell r="E31" t="str">
            <v>BOSNIA-HERZEGOVINA</v>
          </cell>
          <cell r="K31">
            <v>29</v>
          </cell>
        </row>
        <row r="32">
          <cell r="B32" t="str">
            <v>CAMBODIAN RIAL</v>
          </cell>
          <cell r="E32" t="str">
            <v>BOTSWANA</v>
          </cell>
          <cell r="K32">
            <v>30</v>
          </cell>
        </row>
        <row r="33">
          <cell r="B33" t="str">
            <v>CANADIAN DOLLAR</v>
          </cell>
          <cell r="E33" t="str">
            <v>BOUVET ISLAND</v>
          </cell>
          <cell r="K33">
            <v>31</v>
          </cell>
        </row>
        <row r="34">
          <cell r="B34" t="str">
            <v>CAPE VERDE ESCUDO</v>
          </cell>
          <cell r="E34" t="str">
            <v>BRAZIL</v>
          </cell>
        </row>
        <row r="35">
          <cell r="B35" t="str">
            <v>CAYMAN ISLANDS DOLLAR</v>
          </cell>
          <cell r="E35" t="str">
            <v>BRITISH INDIAN OCEAN TERRITORY</v>
          </cell>
        </row>
        <row r="36">
          <cell r="B36" t="str">
            <v>CFA FRANC</v>
          </cell>
          <cell r="E36" t="str">
            <v>BRUNEI</v>
          </cell>
        </row>
        <row r="37">
          <cell r="B37" t="str">
            <v>CFP FRANC</v>
          </cell>
          <cell r="E37" t="str">
            <v>BULGARIA</v>
          </cell>
        </row>
        <row r="38">
          <cell r="B38" t="str">
            <v>CHILEAN PESO</v>
          </cell>
          <cell r="E38" t="str">
            <v>BURKINA FASO</v>
          </cell>
        </row>
        <row r="39">
          <cell r="B39" t="str">
            <v>COLOMBIAN PESO</v>
          </cell>
          <cell r="E39" t="str">
            <v>BURUNDI</v>
          </cell>
        </row>
        <row r="40">
          <cell r="B40" t="str">
            <v>COMOROS FRANC</v>
          </cell>
          <cell r="E40" t="str">
            <v>CAMEROON REPUBLIC</v>
          </cell>
        </row>
        <row r="41">
          <cell r="B41" t="str">
            <v>CONGO DEMOCRATIC REPUBLIC ZAIRE CONGELESE FRANC</v>
          </cell>
          <cell r="E41" t="str">
            <v>CANADA</v>
          </cell>
        </row>
        <row r="42">
          <cell r="B42" t="str">
            <v>COSTA RICAN COLON</v>
          </cell>
          <cell r="E42" t="str">
            <v>CAPE VERDE</v>
          </cell>
        </row>
        <row r="43">
          <cell r="B43" t="str">
            <v>CROATIA KUNA</v>
          </cell>
          <cell r="E43" t="str">
            <v>CAYMAN ISLANDS</v>
          </cell>
        </row>
        <row r="44">
          <cell r="B44" t="str">
            <v>CUBA CONVERTIBLE PESO</v>
          </cell>
          <cell r="E44" t="str">
            <v>CENTRAL AFRICAN REPUBLIC</v>
          </cell>
        </row>
        <row r="45">
          <cell r="B45" t="str">
            <v>CUBAN PESO</v>
          </cell>
          <cell r="E45" t="str">
            <v>CHAD</v>
          </cell>
        </row>
        <row r="46">
          <cell r="B46" t="str">
            <v>CYPRUS POUND</v>
          </cell>
          <cell r="E46" t="str">
            <v>CHILE</v>
          </cell>
        </row>
        <row r="47">
          <cell r="B47" t="str">
            <v>CZECH KORUNA</v>
          </cell>
          <cell r="E47" t="str">
            <v>CHINA</v>
          </cell>
        </row>
        <row r="48">
          <cell r="B48" t="str">
            <v>DANISH KRONER</v>
          </cell>
          <cell r="E48" t="str">
            <v>CHRISTMAS ISLAND</v>
          </cell>
        </row>
        <row r="49">
          <cell r="B49" t="str">
            <v>DEUTSCHE MARK</v>
          </cell>
          <cell r="E49" t="str">
            <v>COCOS (KEELING) ISLANDS</v>
          </cell>
        </row>
        <row r="50">
          <cell r="B50" t="str">
            <v>DJIBOUTI FRANC</v>
          </cell>
          <cell r="E50" t="str">
            <v>COLOMBIA</v>
          </cell>
        </row>
        <row r="51">
          <cell r="B51" t="str">
            <v>DOBRA</v>
          </cell>
          <cell r="E51" t="str">
            <v>COMBODIA</v>
          </cell>
        </row>
        <row r="52">
          <cell r="B52" t="str">
            <v>DOMINICAN PESO</v>
          </cell>
          <cell r="E52" t="str">
            <v>COMOROS</v>
          </cell>
        </row>
        <row r="53">
          <cell r="B53" t="str">
            <v>EAST CARBBI</v>
          </cell>
          <cell r="E53" t="str">
            <v>CONGO</v>
          </cell>
        </row>
        <row r="54">
          <cell r="B54" t="str">
            <v>ECUADOR SUCRE</v>
          </cell>
          <cell r="E54" t="str">
            <v>CONGO, DEM. REP. OF</v>
          </cell>
        </row>
        <row r="55">
          <cell r="B55" t="str">
            <v>EGYPTIAN POUND</v>
          </cell>
          <cell r="E55" t="str">
            <v>COOK ISLANDS</v>
          </cell>
        </row>
        <row r="56">
          <cell r="B56" t="str">
            <v>EL SALVADOR COLON</v>
          </cell>
          <cell r="E56" t="str">
            <v>COSTA RICA</v>
          </cell>
        </row>
        <row r="57">
          <cell r="B57" t="str">
            <v>ERITREAN NAKFA</v>
          </cell>
          <cell r="E57" t="str">
            <v>COTE D'IVOIRE</v>
          </cell>
        </row>
        <row r="58">
          <cell r="B58" t="str">
            <v>ESTONIAN KROON</v>
          </cell>
          <cell r="E58" t="str">
            <v>CROATIA</v>
          </cell>
        </row>
        <row r="59">
          <cell r="B59" t="str">
            <v>ETHIOPIAN BIRR</v>
          </cell>
          <cell r="E59" t="str">
            <v>CUBA</v>
          </cell>
        </row>
        <row r="60">
          <cell r="B60" t="str">
            <v>EURO (EUROPEAN UNION)</v>
          </cell>
          <cell r="E60" t="str">
            <v>CURACAO 3</v>
          </cell>
        </row>
        <row r="61">
          <cell r="B61" t="str">
            <v>EUROPEAN CURRENCY UNIT</v>
          </cell>
          <cell r="E61" t="str">
            <v>CYPRUS</v>
          </cell>
        </row>
        <row r="62">
          <cell r="B62" t="str">
            <v>FALKLAND ISLANDS POUND</v>
          </cell>
          <cell r="E62" t="str">
            <v>CZECH REPUBLIC</v>
          </cell>
        </row>
        <row r="63">
          <cell r="B63" t="str">
            <v>FIJI DOLLAR</v>
          </cell>
          <cell r="E63" t="str">
            <v>DENMARK</v>
          </cell>
        </row>
        <row r="64">
          <cell r="B64" t="str">
            <v>FINNISH MARKKA</v>
          </cell>
          <cell r="E64" t="str">
            <v>DJIBOUTI</v>
          </cell>
        </row>
        <row r="65">
          <cell r="B65" t="str">
            <v>FRANC</v>
          </cell>
          <cell r="E65" t="str">
            <v>DOMINICA</v>
          </cell>
        </row>
        <row r="66">
          <cell r="B66" t="str">
            <v>FRENCH FRANC</v>
          </cell>
          <cell r="E66" t="str">
            <v>DOMINICAN REPUBLIC</v>
          </cell>
        </row>
        <row r="67">
          <cell r="B67" t="str">
            <v>GAMBIAN DALASI</v>
          </cell>
          <cell r="E67" t="str">
            <v>EAST TIMOR</v>
          </cell>
        </row>
        <row r="68">
          <cell r="B68" t="str">
            <v>GEORGIAN LARI</v>
          </cell>
          <cell r="E68" t="str">
            <v>ECUADOR</v>
          </cell>
        </row>
        <row r="69">
          <cell r="B69" t="str">
            <v>GHANA CEDI</v>
          </cell>
          <cell r="E69" t="str">
            <v>EGYPT</v>
          </cell>
        </row>
        <row r="70">
          <cell r="B70" t="str">
            <v>GIBRALTAR POUND</v>
          </cell>
          <cell r="E70" t="str">
            <v>EL SALVADOR</v>
          </cell>
        </row>
        <row r="71">
          <cell r="B71" t="str">
            <v>GOLD (OUNCE)</v>
          </cell>
          <cell r="E71" t="str">
            <v>EQUATORIAL GUINEA</v>
          </cell>
        </row>
        <row r="72">
          <cell r="B72" t="str">
            <v>GOLD FRANC</v>
          </cell>
          <cell r="E72" t="str">
            <v>ERITREA</v>
          </cell>
        </row>
        <row r="73">
          <cell r="B73" t="str">
            <v>GREEK DRACHMA</v>
          </cell>
          <cell r="E73" t="str">
            <v>ESTONIA</v>
          </cell>
        </row>
        <row r="74">
          <cell r="B74" t="str">
            <v>GUATEMALA QUETZAL</v>
          </cell>
          <cell r="E74" t="str">
            <v>ETHIOPIA</v>
          </cell>
        </row>
        <row r="75">
          <cell r="B75" t="str">
            <v>GUERNSEY POUND</v>
          </cell>
          <cell r="E75" t="str">
            <v>EUROPEAN MONETARY SYSTEM</v>
          </cell>
        </row>
        <row r="76">
          <cell r="B76" t="str">
            <v>GUINEA FRANC</v>
          </cell>
          <cell r="E76" t="str">
            <v>EUROPEAN UNION</v>
          </cell>
        </row>
        <row r="77">
          <cell r="B77" t="str">
            <v>GUINEA FRANC</v>
          </cell>
          <cell r="E77" t="str">
            <v>FALKLAND ISLANDS</v>
          </cell>
        </row>
        <row r="78">
          <cell r="B78" t="str">
            <v>GUINEA-BISSAU PESO</v>
          </cell>
          <cell r="E78" t="str">
            <v>FAROE ISLANDS</v>
          </cell>
        </row>
        <row r="79">
          <cell r="B79" t="str">
            <v>GUYANA DOLLAR</v>
          </cell>
          <cell r="E79" t="str">
            <v>FIJI</v>
          </cell>
        </row>
        <row r="80">
          <cell r="B80" t="str">
            <v>HAITI GOURDE</v>
          </cell>
          <cell r="E80" t="str">
            <v>FINLAND</v>
          </cell>
        </row>
        <row r="81">
          <cell r="B81" t="str">
            <v>HONDURAS LEMPIRA</v>
          </cell>
          <cell r="E81" t="str">
            <v>FRANCE</v>
          </cell>
        </row>
        <row r="82">
          <cell r="B82" t="str">
            <v>HONG KONG DOLLARS</v>
          </cell>
          <cell r="E82" t="str">
            <v>FRENCH GUIANA</v>
          </cell>
        </row>
        <row r="83">
          <cell r="B83" t="str">
            <v>HUNGARIAN FORINT</v>
          </cell>
          <cell r="E83" t="str">
            <v>FRENCH POLYNESIA</v>
          </cell>
        </row>
        <row r="84">
          <cell r="B84" t="str">
            <v>ICELAND KRONA</v>
          </cell>
          <cell r="E84" t="str">
            <v>FRENCH SOUTHERN TERRITORIES</v>
          </cell>
        </row>
        <row r="85">
          <cell r="B85" t="str">
            <v>INDIAN RUPEE</v>
          </cell>
          <cell r="E85" t="str">
            <v>GABON</v>
          </cell>
        </row>
        <row r="86">
          <cell r="B86" t="str">
            <v>INDONESIAN RUPIAH</v>
          </cell>
          <cell r="E86" t="str">
            <v>GAMBIA</v>
          </cell>
        </row>
        <row r="87">
          <cell r="B87" t="str">
            <v>IRANIAN RIAL</v>
          </cell>
          <cell r="E87" t="str">
            <v>GEORGIA</v>
          </cell>
        </row>
        <row r="88">
          <cell r="B88" t="str">
            <v>IRAQI DINAR</v>
          </cell>
          <cell r="E88" t="str">
            <v>GERMANY</v>
          </cell>
        </row>
        <row r="89">
          <cell r="B89" t="str">
            <v>IRISH POUND</v>
          </cell>
          <cell r="E89" t="str">
            <v>GHANA</v>
          </cell>
        </row>
        <row r="90">
          <cell r="B90" t="str">
            <v>ISLE OF MAN POUND</v>
          </cell>
          <cell r="E90" t="str">
            <v>GIBRALTAR</v>
          </cell>
        </row>
        <row r="91">
          <cell r="B91" t="str">
            <v>ISRAELI NEW SHEKEL</v>
          </cell>
          <cell r="E91" t="str">
            <v>GREECE</v>
          </cell>
        </row>
        <row r="92">
          <cell r="B92" t="str">
            <v>ITALIAN LIRA</v>
          </cell>
          <cell r="E92" t="str">
            <v>GREENLAND</v>
          </cell>
        </row>
        <row r="93">
          <cell r="B93" t="str">
            <v>JAMAICAN DOLLAR</v>
          </cell>
          <cell r="E93" t="str">
            <v>GRENADA</v>
          </cell>
        </row>
        <row r="94">
          <cell r="B94" t="str">
            <v>JAPANESE YEN</v>
          </cell>
          <cell r="E94" t="str">
            <v>GUADELOUPE</v>
          </cell>
        </row>
        <row r="95">
          <cell r="B95" t="str">
            <v>JERSEY POUND</v>
          </cell>
          <cell r="E95" t="str">
            <v>GUAM</v>
          </cell>
        </row>
        <row r="96">
          <cell r="B96" t="str">
            <v>JORDANIAN DINAR</v>
          </cell>
          <cell r="E96" t="str">
            <v>GUATEMALA</v>
          </cell>
        </row>
        <row r="97">
          <cell r="B97" t="str">
            <v>JPY IN 000</v>
          </cell>
          <cell r="E97" t="str">
            <v>GUERNSEY</v>
          </cell>
        </row>
        <row r="98">
          <cell r="B98" t="str">
            <v>KAZAKSTAN TENGE</v>
          </cell>
          <cell r="E98" t="str">
            <v>GUINEA</v>
          </cell>
        </row>
        <row r="99">
          <cell r="B99" t="str">
            <v>KENYAN SHILLING</v>
          </cell>
          <cell r="E99" t="str">
            <v>GUINEA-BISSAU</v>
          </cell>
        </row>
        <row r="100">
          <cell r="B100" t="str">
            <v>KINAS (PAPUA NEW GUINEA)</v>
          </cell>
          <cell r="E100" t="str">
            <v>GUYANA</v>
          </cell>
        </row>
        <row r="101">
          <cell r="B101" t="str">
            <v>KUWAITI DINAR</v>
          </cell>
          <cell r="E101" t="str">
            <v>HAITI</v>
          </cell>
        </row>
        <row r="102">
          <cell r="B102" t="str">
            <v>KYRGYZSTAN SOM</v>
          </cell>
          <cell r="E102" t="str">
            <v>HEARD ISLAND AND MCDONALD ISLANDS</v>
          </cell>
        </row>
        <row r="103">
          <cell r="B103" t="str">
            <v>LAO NEW KIP</v>
          </cell>
          <cell r="E103" t="str">
            <v>HONDURAS</v>
          </cell>
        </row>
        <row r="104">
          <cell r="B104" t="str">
            <v>LATVIAN LATS</v>
          </cell>
          <cell r="E104" t="str">
            <v>HONG KONG</v>
          </cell>
        </row>
        <row r="105">
          <cell r="B105" t="str">
            <v>LEBANESE POUND</v>
          </cell>
          <cell r="E105" t="str">
            <v>HUNGARY</v>
          </cell>
        </row>
        <row r="106">
          <cell r="B106" t="str">
            <v>LEONE</v>
          </cell>
          <cell r="E106" t="str">
            <v>ICELAND</v>
          </cell>
        </row>
        <row r="107">
          <cell r="B107" t="str">
            <v>LESOTHO MALOTI</v>
          </cell>
          <cell r="E107" t="str">
            <v>INDIA</v>
          </cell>
        </row>
        <row r="108">
          <cell r="B108" t="str">
            <v>LEV</v>
          </cell>
          <cell r="E108" t="str">
            <v>INDONESIA</v>
          </cell>
        </row>
        <row r="109">
          <cell r="B109" t="str">
            <v>LIBERIAN DOLLAR</v>
          </cell>
          <cell r="E109" t="str">
            <v>INTENATIONAL ORGANISATION</v>
          </cell>
        </row>
        <row r="110">
          <cell r="B110" t="str">
            <v>LIBYAN DINAR</v>
          </cell>
          <cell r="E110" t="str">
            <v>IRAN</v>
          </cell>
        </row>
        <row r="111">
          <cell r="B111" t="str">
            <v>LITHUANIAN LITAS</v>
          </cell>
          <cell r="E111" t="str">
            <v>IRAQ</v>
          </cell>
        </row>
        <row r="112">
          <cell r="B112" t="str">
            <v>LUXEMBOURG FRANC</v>
          </cell>
          <cell r="E112" t="str">
            <v>IRELAND</v>
          </cell>
        </row>
        <row r="113">
          <cell r="B113" t="str">
            <v>MACAU PATACAS</v>
          </cell>
          <cell r="E113" t="str">
            <v>ISLE OF MAN</v>
          </cell>
        </row>
        <row r="114">
          <cell r="B114" t="str">
            <v>MACEDONIAN DINAR</v>
          </cell>
          <cell r="E114" t="str">
            <v>ISRAEL</v>
          </cell>
        </row>
        <row r="115">
          <cell r="B115" t="str">
            <v>MADAGASCAR FRANC</v>
          </cell>
          <cell r="E115" t="str">
            <v>ITALY</v>
          </cell>
        </row>
        <row r="116">
          <cell r="B116" t="str">
            <v>MALAGASY ARIAR</v>
          </cell>
          <cell r="E116" t="str">
            <v>JAMAICA</v>
          </cell>
        </row>
        <row r="117">
          <cell r="B117" t="str">
            <v>MALAWIAN KWACHA</v>
          </cell>
          <cell r="E117" t="str">
            <v>JAPAN</v>
          </cell>
        </row>
        <row r="118">
          <cell r="B118" t="str">
            <v>MALAYSIAN RINGGIT</v>
          </cell>
          <cell r="E118" t="str">
            <v>JERSEY</v>
          </cell>
        </row>
        <row r="119">
          <cell r="B119" t="str">
            <v>MALDIVIAN RUFIYAA</v>
          </cell>
          <cell r="E119" t="str">
            <v>JORDAN</v>
          </cell>
        </row>
        <row r="120">
          <cell r="B120" t="str">
            <v>MALTESE LIRA</v>
          </cell>
          <cell r="E120" t="str">
            <v>KAZAKSTAN</v>
          </cell>
        </row>
        <row r="121">
          <cell r="B121" t="str">
            <v>MAURITANIAN OUGUIYA</v>
          </cell>
          <cell r="E121" t="str">
            <v>KENYA</v>
          </cell>
        </row>
        <row r="122">
          <cell r="B122" t="str">
            <v>MAURITIUS RUPEE</v>
          </cell>
          <cell r="E122" t="str">
            <v>KIRIBATI</v>
          </cell>
        </row>
        <row r="123">
          <cell r="B123" t="str">
            <v>MEXICAN PESO</v>
          </cell>
          <cell r="E123" t="str">
            <v>KOREA, DEMOCRATIC PEOPLE'S REPUBLIC OF</v>
          </cell>
        </row>
        <row r="124">
          <cell r="B124" t="str">
            <v>MOLDOVAN LEU</v>
          </cell>
          <cell r="E124" t="str">
            <v>KOREA, REPUBLIC OF</v>
          </cell>
        </row>
        <row r="125">
          <cell r="B125" t="str">
            <v>MONGOLIAN TUGRIK</v>
          </cell>
          <cell r="E125" t="str">
            <v>KOSOVO</v>
          </cell>
        </row>
        <row r="126">
          <cell r="B126" t="str">
            <v>MOROCCAN DIRHAM</v>
          </cell>
          <cell r="E126" t="str">
            <v>KUWAIT</v>
          </cell>
        </row>
        <row r="127">
          <cell r="B127" t="str">
            <v>MOZAMBIQUE METICAL</v>
          </cell>
          <cell r="E127" t="str">
            <v>KYRGYZSTAN</v>
          </cell>
        </row>
        <row r="128">
          <cell r="B128" t="str">
            <v>MYANMAR KYAT</v>
          </cell>
          <cell r="E128" t="str">
            <v>LAOS</v>
          </cell>
        </row>
        <row r="129">
          <cell r="B129" t="str">
            <v>NAMIBIAN DOLLAR</v>
          </cell>
          <cell r="E129" t="str">
            <v>LATVIA</v>
          </cell>
        </row>
        <row r="130">
          <cell r="B130" t="str">
            <v>NEPALESE RUPEE</v>
          </cell>
          <cell r="E130" t="str">
            <v>LEBANON</v>
          </cell>
        </row>
        <row r="131">
          <cell r="B131" t="str">
            <v>NETH.ANTILLIES</v>
          </cell>
          <cell r="E131" t="str">
            <v>LESOTHO</v>
          </cell>
        </row>
        <row r="132">
          <cell r="B132" t="str">
            <v>NETHERLANDS GUILDER</v>
          </cell>
          <cell r="E132" t="str">
            <v>LIBERIA</v>
          </cell>
        </row>
        <row r="133">
          <cell r="B133" t="str">
            <v>NEW DINAR</v>
          </cell>
          <cell r="E133" t="str">
            <v>LIBYA</v>
          </cell>
        </row>
        <row r="134">
          <cell r="B134" t="str">
            <v>NEW ZEALAND DOLLAR</v>
          </cell>
          <cell r="E134" t="str">
            <v>LIECHTENSTEIN</v>
          </cell>
        </row>
        <row r="135">
          <cell r="B135" t="str">
            <v>NICARAGUAN GOLD CORDOBA</v>
          </cell>
          <cell r="E135" t="str">
            <v>LITHUANIA</v>
          </cell>
        </row>
        <row r="136">
          <cell r="B136" t="str">
            <v>NIGERIAN NAIRA</v>
          </cell>
          <cell r="E136" t="str">
            <v>LUXEMBOURG</v>
          </cell>
        </row>
        <row r="137">
          <cell r="B137" t="str">
            <v>NORTH KOREAN WON</v>
          </cell>
          <cell r="E137" t="str">
            <v>MACAU</v>
          </cell>
        </row>
        <row r="138">
          <cell r="B138" t="str">
            <v>NORWEGIAN KRONE</v>
          </cell>
          <cell r="E138" t="str">
            <v>MACEDONIA</v>
          </cell>
        </row>
        <row r="139">
          <cell r="B139" t="str">
            <v>OMANI RIAL</v>
          </cell>
          <cell r="E139" t="str">
            <v>MADAGASCAR</v>
          </cell>
        </row>
        <row r="140">
          <cell r="B140" t="str">
            <v>PAKISTANI RUPEE</v>
          </cell>
          <cell r="E140" t="str">
            <v>MALAWI</v>
          </cell>
        </row>
        <row r="141">
          <cell r="B141" t="str">
            <v>PALLADIUM (OUN</v>
          </cell>
          <cell r="E141" t="str">
            <v>MALAYSIA</v>
          </cell>
        </row>
        <row r="142">
          <cell r="B142" t="str">
            <v>PANAMAN BALBOA</v>
          </cell>
          <cell r="E142" t="str">
            <v>MALDIVES</v>
          </cell>
        </row>
        <row r="143">
          <cell r="B143" t="str">
            <v>PARAGUAY GUARANI</v>
          </cell>
          <cell r="E143" t="str">
            <v>MALI</v>
          </cell>
        </row>
        <row r="144">
          <cell r="B144" t="str">
            <v>PERUVIAN NEW SOL</v>
          </cell>
          <cell r="E144" t="str">
            <v>MALTA</v>
          </cell>
        </row>
        <row r="145">
          <cell r="B145" t="str">
            <v>PHILIPPINIAN PESO</v>
          </cell>
          <cell r="E145" t="str">
            <v>MARSHALL ISLANDS</v>
          </cell>
        </row>
        <row r="146">
          <cell r="B146" t="str">
            <v>PLATINUM (OUNC</v>
          </cell>
          <cell r="E146" t="str">
            <v>MARTINIQUE</v>
          </cell>
        </row>
        <row r="147">
          <cell r="B147" t="str">
            <v>POLISH ZLOTY</v>
          </cell>
          <cell r="E147" t="str">
            <v>MAURITANIA</v>
          </cell>
        </row>
        <row r="148">
          <cell r="B148" t="str">
            <v>PORTUGUESE ESCUDO</v>
          </cell>
          <cell r="E148" t="str">
            <v>MAURITIUS</v>
          </cell>
        </row>
        <row r="149">
          <cell r="B149" t="str">
            <v>POUND STERLING</v>
          </cell>
          <cell r="E149" t="str">
            <v>MAYOTTE</v>
          </cell>
        </row>
        <row r="150">
          <cell r="B150" t="str">
            <v>PULA</v>
          </cell>
          <cell r="E150" t="str">
            <v>MEXICO</v>
          </cell>
        </row>
        <row r="151">
          <cell r="B151" t="str">
            <v>QATARI RIAL</v>
          </cell>
          <cell r="E151" t="str">
            <v>MICRONESIA, FEDERATED STATES OF</v>
          </cell>
        </row>
        <row r="152">
          <cell r="B152" t="str">
            <v>REAJUSTADO</v>
          </cell>
          <cell r="E152" t="str">
            <v>MOLDOVA</v>
          </cell>
        </row>
        <row r="153">
          <cell r="B153" t="str">
            <v>ROMANIAN LEU</v>
          </cell>
          <cell r="E153" t="str">
            <v>MONACO</v>
          </cell>
        </row>
        <row r="154">
          <cell r="B154" t="str">
            <v>ROMANIAN NEW L</v>
          </cell>
          <cell r="E154" t="str">
            <v>MONGOLIA</v>
          </cell>
        </row>
        <row r="155">
          <cell r="B155" t="str">
            <v>RUBLE</v>
          </cell>
          <cell r="E155" t="str">
            <v>MONTENEGRO, REPUBLIC OF</v>
          </cell>
        </row>
        <row r="156">
          <cell r="B156" t="str">
            <v>RUSSIAN ROUBLE</v>
          </cell>
          <cell r="E156" t="str">
            <v>MONTSERRAT</v>
          </cell>
        </row>
        <row r="157">
          <cell r="B157" t="str">
            <v>RUSSIAN RUBLE</v>
          </cell>
          <cell r="E157" t="str">
            <v>MOROCCO</v>
          </cell>
        </row>
        <row r="158">
          <cell r="B158" t="str">
            <v>RWANDA FRANC</v>
          </cell>
          <cell r="E158" t="str">
            <v>MOZAMBIQUE</v>
          </cell>
        </row>
        <row r="159">
          <cell r="B159" t="str">
            <v>SAUDI RIAL</v>
          </cell>
          <cell r="E159" t="str">
            <v>MYANMAR</v>
          </cell>
        </row>
        <row r="160">
          <cell r="B160" t="str">
            <v>SEBORGA LUIGINO</v>
          </cell>
          <cell r="E160" t="str">
            <v>NAMIBIA</v>
          </cell>
        </row>
        <row r="161">
          <cell r="B161" t="str">
            <v>SERBIA DINAR</v>
          </cell>
          <cell r="E161" t="str">
            <v>NAURU</v>
          </cell>
        </row>
        <row r="162">
          <cell r="B162" t="str">
            <v>SERBIAN DINAR</v>
          </cell>
          <cell r="E162" t="str">
            <v>NEPAL</v>
          </cell>
        </row>
        <row r="163">
          <cell r="B163" t="str">
            <v>SEYCHELLES RUPEE</v>
          </cell>
          <cell r="E163" t="str">
            <v>NETHERLANDS</v>
          </cell>
        </row>
        <row r="164">
          <cell r="B164" t="str">
            <v>SILVER (OUNCE)</v>
          </cell>
          <cell r="E164" t="str">
            <v>NETHERLANDS ANTILLES</v>
          </cell>
        </row>
        <row r="165">
          <cell r="B165" t="str">
            <v>SINGAPORE DOLLAR</v>
          </cell>
          <cell r="E165" t="str">
            <v>NEW CALEDONIA</v>
          </cell>
        </row>
        <row r="166">
          <cell r="B166" t="str">
            <v>SLOVAK KORUNA</v>
          </cell>
          <cell r="E166" t="str">
            <v>NEW ZEALAND</v>
          </cell>
        </row>
        <row r="167">
          <cell r="B167" t="str">
            <v>SLOVENIAN TOLAR</v>
          </cell>
          <cell r="E167" t="str">
            <v>NICARAGUA</v>
          </cell>
        </row>
        <row r="168">
          <cell r="B168" t="str">
            <v>SOLOMON ISLANDS DOLLAR</v>
          </cell>
          <cell r="E168" t="str">
            <v>NIGER</v>
          </cell>
        </row>
        <row r="169">
          <cell r="B169" t="str">
            <v>SOMALI SHILLING</v>
          </cell>
          <cell r="E169" t="str">
            <v>NIGERIA</v>
          </cell>
        </row>
        <row r="170">
          <cell r="B170" t="str">
            <v>SOUTH AFRICAN RAND</v>
          </cell>
          <cell r="E170" t="str">
            <v>NIUE</v>
          </cell>
        </row>
        <row r="171">
          <cell r="B171" t="str">
            <v>SOUTH KOREAN WON</v>
          </cell>
          <cell r="E171" t="str">
            <v>NO SPECIFIC COUNTRY</v>
          </cell>
        </row>
        <row r="172">
          <cell r="B172" t="str">
            <v>SPANISH PESETA</v>
          </cell>
          <cell r="E172" t="str">
            <v>NORFOLK ISLAND</v>
          </cell>
        </row>
        <row r="173">
          <cell r="B173" t="str">
            <v>SPECIAL DRAWING RIGHTS</v>
          </cell>
          <cell r="E173" t="str">
            <v>NORTHERN MARIANA ISLANDS</v>
          </cell>
        </row>
        <row r="174">
          <cell r="B174" t="str">
            <v>SRI LANKAN RUPEE</v>
          </cell>
          <cell r="E174" t="str">
            <v>NORWAY</v>
          </cell>
        </row>
        <row r="175">
          <cell r="B175" t="str">
            <v>ST. HELENA POUND</v>
          </cell>
          <cell r="E175" t="str">
            <v>OFFSHORE UNIT (INDIA)</v>
          </cell>
        </row>
        <row r="176">
          <cell r="B176" t="str">
            <v>SUDANESE DINAR</v>
          </cell>
          <cell r="E176" t="str">
            <v>OMAN</v>
          </cell>
        </row>
        <row r="177">
          <cell r="B177" t="str">
            <v>SURINAME DOLLA</v>
          </cell>
          <cell r="E177" t="str">
            <v>PAKISTAN</v>
          </cell>
        </row>
        <row r="178">
          <cell r="B178" t="str">
            <v>SURINAME GUILDER</v>
          </cell>
          <cell r="E178" t="str">
            <v>PALAU</v>
          </cell>
        </row>
        <row r="179">
          <cell r="B179" t="str">
            <v>SWAZILAND LILANGENI</v>
          </cell>
          <cell r="E179" t="str">
            <v>PANAMA</v>
          </cell>
        </row>
        <row r="180">
          <cell r="B180" t="str">
            <v>SWEDISH KRONA</v>
          </cell>
          <cell r="E180" t="str">
            <v>PAPUA NEW GUINEA</v>
          </cell>
        </row>
        <row r="181">
          <cell r="B181" t="str">
            <v>SWISS FRANC</v>
          </cell>
          <cell r="E181" t="str">
            <v>PARAGUAY</v>
          </cell>
        </row>
        <row r="182">
          <cell r="B182" t="str">
            <v>SYRIAN POUND</v>
          </cell>
          <cell r="E182" t="str">
            <v>PERU</v>
          </cell>
        </row>
        <row r="183">
          <cell r="B183" t="str">
            <v>TAIWAN DOLLAR</v>
          </cell>
          <cell r="E183" t="str">
            <v>PHILIPPINES</v>
          </cell>
        </row>
        <row r="184">
          <cell r="B184" t="str">
            <v>TAJIK ROUBLE</v>
          </cell>
          <cell r="E184" t="str">
            <v>PITCAIRN </v>
          </cell>
        </row>
        <row r="185">
          <cell r="B185" t="str">
            <v>TAJIK SOMONI</v>
          </cell>
          <cell r="E185" t="str">
            <v>POLAND</v>
          </cell>
        </row>
        <row r="186">
          <cell r="B186" t="str">
            <v>TALA</v>
          </cell>
          <cell r="E186" t="str">
            <v>PORTUGAL</v>
          </cell>
        </row>
        <row r="187">
          <cell r="B187" t="str">
            <v>TANZANIAN SHILLING</v>
          </cell>
          <cell r="E187" t="str">
            <v>PUERTO RICO</v>
          </cell>
        </row>
        <row r="188">
          <cell r="B188" t="str">
            <v>THAI BAHT</v>
          </cell>
          <cell r="E188" t="str">
            <v>QATAR</v>
          </cell>
        </row>
        <row r="189">
          <cell r="B189" t="str">
            <v>TIMOR ESCUDO</v>
          </cell>
          <cell r="E189" t="str">
            <v>RÉUNION</v>
          </cell>
        </row>
        <row r="190">
          <cell r="B190" t="str">
            <v>TONGA PARANGAS</v>
          </cell>
          <cell r="E190" t="str">
            <v>ROMANIA</v>
          </cell>
        </row>
        <row r="191">
          <cell r="B191" t="str">
            <v>TRINIDAD AND TOBAGO DOLLAR</v>
          </cell>
          <cell r="E191" t="str">
            <v>RUSSIAN FEDERATION</v>
          </cell>
        </row>
        <row r="192">
          <cell r="B192" t="str">
            <v>TUNISIAN DINAR</v>
          </cell>
          <cell r="E192" t="str">
            <v>RWANDA</v>
          </cell>
        </row>
        <row r="193">
          <cell r="B193" t="str">
            <v>TURKISH LIRA</v>
          </cell>
          <cell r="E193" t="str">
            <v>SAN MARINO</v>
          </cell>
        </row>
        <row r="194">
          <cell r="B194" t="str">
            <v>TURKISH NEW LI</v>
          </cell>
          <cell r="E194" t="str">
            <v>SAN TOME AND PRINCIPE</v>
          </cell>
        </row>
        <row r="195">
          <cell r="B195" t="str">
            <v>TURKMENI MANAT</v>
          </cell>
          <cell r="E195" t="str">
            <v>SAUDI ARABIA</v>
          </cell>
        </row>
        <row r="196">
          <cell r="B196" t="str">
            <v>TUVALU DOLLAR</v>
          </cell>
          <cell r="E196" t="str">
            <v>SENEGAL</v>
          </cell>
        </row>
        <row r="197">
          <cell r="B197" t="str">
            <v>UAE DIRHAM</v>
          </cell>
          <cell r="E197" t="str">
            <v>SERBIA, REPUBLIC OF</v>
          </cell>
        </row>
        <row r="198">
          <cell r="B198" t="str">
            <v>UGANDA SHILLING</v>
          </cell>
          <cell r="E198" t="str">
            <v>SEYCHELLES</v>
          </cell>
        </row>
        <row r="199">
          <cell r="B199" t="str">
            <v>UIC FRANC</v>
          </cell>
          <cell r="E199" t="str">
            <v>SIERRA LEONE</v>
          </cell>
        </row>
        <row r="200">
          <cell r="B200" t="str">
            <v>UKRAINIAN HRYVNIA</v>
          </cell>
          <cell r="E200" t="str">
            <v>SINGAPORE</v>
          </cell>
        </row>
        <row r="201">
          <cell r="B201" t="str">
            <v>UNITED STATES DOLLAR</v>
          </cell>
          <cell r="E201" t="str">
            <v>SLOVAKIA</v>
          </cell>
        </row>
        <row r="202">
          <cell r="B202" t="str">
            <v>UNKNOWN</v>
          </cell>
          <cell r="E202" t="str">
            <v>SLOVENIA</v>
          </cell>
        </row>
        <row r="203">
          <cell r="B203" t="str">
            <v>URUGUAYAN PESO</v>
          </cell>
          <cell r="E203" t="str">
            <v>SOLOMON ISLANDS</v>
          </cell>
        </row>
        <row r="204">
          <cell r="B204" t="str">
            <v>URUGUAYAN PESO</v>
          </cell>
          <cell r="E204" t="str">
            <v>SOMALIA</v>
          </cell>
        </row>
        <row r="205">
          <cell r="B205" t="str">
            <v>UZBEKISTAN SUM</v>
          </cell>
          <cell r="E205" t="str">
            <v>SOUTH AFRICA</v>
          </cell>
        </row>
        <row r="206">
          <cell r="B206" t="str">
            <v>VANUATU VATU</v>
          </cell>
          <cell r="E206" t="str">
            <v>SOUTH GEORGIA AND SANDWICH ISLANDS</v>
          </cell>
        </row>
        <row r="207">
          <cell r="B207" t="str">
            <v>VENEZUELAN BOLIVAR</v>
          </cell>
          <cell r="E207" t="str">
            <v>SPAIN</v>
          </cell>
        </row>
        <row r="208">
          <cell r="B208" t="str">
            <v>VIETNAM DONG</v>
          </cell>
          <cell r="E208" t="str">
            <v>SRI LANKA</v>
          </cell>
        </row>
        <row r="209">
          <cell r="B209" t="str">
            <v>WEST AFRICAN CFA FRANC</v>
          </cell>
          <cell r="E209" t="str">
            <v>ST. HELENA</v>
          </cell>
        </row>
        <row r="210">
          <cell r="B210" t="str">
            <v>YEMENI RIAL</v>
          </cell>
          <cell r="E210" t="str">
            <v>ST. KITTS AND NEVIS</v>
          </cell>
        </row>
        <row r="211">
          <cell r="B211" t="str">
            <v>YUAN RENMINBI</v>
          </cell>
          <cell r="E211" t="str">
            <v>ST. LUCIA</v>
          </cell>
        </row>
        <row r="212">
          <cell r="B212" t="str">
            <v>ZAMBIAN KWACHA</v>
          </cell>
          <cell r="E212" t="str">
            <v>ST. MAARTEN 3</v>
          </cell>
        </row>
        <row r="213">
          <cell r="B213" t="str">
            <v>ZIMBABWE DOLLAR</v>
          </cell>
          <cell r="E213" t="str">
            <v>ST. PIERRE AND MIQUELON</v>
          </cell>
        </row>
        <row r="214">
          <cell r="E214" t="str">
            <v>ST. VINCENT &amp; GRENADINES</v>
          </cell>
        </row>
        <row r="215">
          <cell r="E215" t="str">
            <v>SUDAN</v>
          </cell>
        </row>
        <row r="216">
          <cell r="E216" t="str">
            <v>SURINAME</v>
          </cell>
        </row>
        <row r="217">
          <cell r="E217" t="str">
            <v>SWAZILAND</v>
          </cell>
        </row>
        <row r="218">
          <cell r="E218" t="str">
            <v>SWEDEN</v>
          </cell>
        </row>
        <row r="219">
          <cell r="E219" t="str">
            <v>SWITZERLAND</v>
          </cell>
        </row>
        <row r="220">
          <cell r="E220" t="str">
            <v>SYRIA</v>
          </cell>
        </row>
        <row r="221">
          <cell r="E221" t="str">
            <v>TAIWAN</v>
          </cell>
        </row>
        <row r="222">
          <cell r="E222" t="str">
            <v>TAJIKSTAN</v>
          </cell>
        </row>
        <row r="223">
          <cell r="E223" t="str">
            <v>TANZANIA</v>
          </cell>
        </row>
        <row r="224">
          <cell r="E224" t="str">
            <v>THAILAND</v>
          </cell>
        </row>
        <row r="225">
          <cell r="E225" t="str">
            <v>TIMOR-LESTE</v>
          </cell>
        </row>
        <row r="226">
          <cell r="E226" t="str">
            <v>TOGO REPUBLIC</v>
          </cell>
        </row>
        <row r="227">
          <cell r="E227" t="str">
            <v>TOKELAU </v>
          </cell>
        </row>
        <row r="228">
          <cell r="E228" t="str">
            <v>TONGA</v>
          </cell>
        </row>
        <row r="229">
          <cell r="E229" t="str">
            <v>TRINIDAD &amp; TOBAGO</v>
          </cell>
        </row>
        <row r="230">
          <cell r="E230" t="str">
            <v>TUNISIA</v>
          </cell>
        </row>
        <row r="231">
          <cell r="E231" t="str">
            <v>TURKEY</v>
          </cell>
        </row>
        <row r="232">
          <cell r="E232" t="str">
            <v>TURKMENISTAN</v>
          </cell>
        </row>
        <row r="233">
          <cell r="E233" t="str">
            <v>TURKS AND CAICOS ISLANDS</v>
          </cell>
        </row>
        <row r="234">
          <cell r="E234" t="str">
            <v>TUVALU</v>
          </cell>
        </row>
        <row r="235">
          <cell r="E235" t="str">
            <v>UGANDA</v>
          </cell>
        </row>
        <row r="236">
          <cell r="E236" t="str">
            <v>UKRAINE</v>
          </cell>
        </row>
        <row r="237">
          <cell r="E237" t="str">
            <v>UNITED ARAB EMIRATES</v>
          </cell>
        </row>
        <row r="238">
          <cell r="E238" t="str">
            <v>UNITED KINGDOM</v>
          </cell>
        </row>
        <row r="239">
          <cell r="E239" t="str">
            <v>UNITED STATES OF AMERICA</v>
          </cell>
        </row>
        <row r="240">
          <cell r="E240" t="str">
            <v>URUGUAY</v>
          </cell>
        </row>
        <row r="241">
          <cell r="E241" t="str">
            <v>US PACIFIC ISLANDS</v>
          </cell>
        </row>
        <row r="242">
          <cell r="E242" t="str">
            <v>UZBEKISTAN</v>
          </cell>
        </row>
        <row r="243">
          <cell r="E243" t="str">
            <v>VANUATU</v>
          </cell>
        </row>
        <row r="244">
          <cell r="E244" t="str">
            <v>VATICAN  CITY STATE</v>
          </cell>
        </row>
        <row r="245">
          <cell r="E245" t="str">
            <v>VENEZUELA</v>
          </cell>
        </row>
        <row r="246">
          <cell r="E246" t="str">
            <v>VIETNAM</v>
          </cell>
        </row>
        <row r="247">
          <cell r="E247" t="str">
            <v>VIRGIN ISLANDS, BRITISH</v>
          </cell>
        </row>
        <row r="248">
          <cell r="E248" t="str">
            <v>VIRGIN ISLANDS, U.S.</v>
          </cell>
        </row>
        <row r="249">
          <cell r="E249" t="str">
            <v>WALLIS AND FUTUNA ISLANDS</v>
          </cell>
        </row>
        <row r="250">
          <cell r="E250" t="str">
            <v>WEST BANK AND GAZA STRIP</v>
          </cell>
        </row>
        <row r="251">
          <cell r="E251" t="str">
            <v>WESTERN SAHARA</v>
          </cell>
        </row>
        <row r="252">
          <cell r="E252" t="str">
            <v>WESTERN SAMOA</v>
          </cell>
        </row>
        <row r="253">
          <cell r="E253" t="str">
            <v>YEMEN</v>
          </cell>
        </row>
        <row r="254">
          <cell r="E254" t="str">
            <v>YUGOSLAVIAN</v>
          </cell>
        </row>
        <row r="255">
          <cell r="E255" t="str">
            <v>ZAIRE</v>
          </cell>
        </row>
        <row r="256">
          <cell r="E256" t="str">
            <v>ZAMBIA</v>
          </cell>
        </row>
        <row r="257">
          <cell r="E257" t="str">
            <v>ZIMBABWE</v>
          </cell>
        </row>
        <row r="258">
          <cell r="E258" t="str">
            <v>YUGOSLAVIAN</v>
          </cell>
        </row>
        <row r="259">
          <cell r="E259" t="str">
            <v>ZAIRE</v>
          </cell>
        </row>
        <row r="260">
          <cell r="E260" t="str">
            <v>ZAMBIA</v>
          </cell>
        </row>
        <row r="261">
          <cell r="E261" t="str">
            <v>ZIMBABWE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sheetDataSet>
      <sheetData sheetId="4">
        <row r="1">
          <cell r="A1" t="str">
            <v>SELECT COUNTRY</v>
          </cell>
        </row>
        <row r="2">
          <cell r="A2" t="str">
            <v>AFGHANISTAN</v>
          </cell>
        </row>
        <row r="3">
          <cell r="A3" t="str">
            <v>ALBANIA</v>
          </cell>
        </row>
        <row r="4">
          <cell r="A4" t="str">
            <v>ALGERIA</v>
          </cell>
        </row>
        <row r="5">
          <cell r="A5" t="str">
            <v>ANDORA</v>
          </cell>
        </row>
        <row r="6">
          <cell r="A6" t="str">
            <v>ANGOLA</v>
          </cell>
        </row>
        <row r="7">
          <cell r="A7" t="str">
            <v>ARGENTINA</v>
          </cell>
        </row>
        <row r="8">
          <cell r="A8" t="str">
            <v>ARMENIA</v>
          </cell>
        </row>
        <row r="9">
          <cell r="A9" t="str">
            <v>ARUBA</v>
          </cell>
        </row>
        <row r="10">
          <cell r="A10" t="str">
            <v>AUSTRALIA</v>
          </cell>
        </row>
        <row r="11">
          <cell r="A11" t="str">
            <v>AUSTRIA</v>
          </cell>
        </row>
        <row r="12">
          <cell r="A12" t="str">
            <v>AMERICAL SAMOA</v>
          </cell>
        </row>
        <row r="13">
          <cell r="A13" t="str">
            <v>ANTIGUA &amp; BARUDA</v>
          </cell>
        </row>
        <row r="14">
          <cell r="A14" t="str">
            <v>ASIAN CLEARING UNION</v>
          </cell>
        </row>
        <row r="15">
          <cell r="A15" t="str">
            <v>AZARBAIJAN</v>
          </cell>
        </row>
        <row r="16">
          <cell r="A16" t="str">
            <v>BAHAMA ISLANDS</v>
          </cell>
        </row>
        <row r="17">
          <cell r="A17" t="str">
            <v>BAHRAIN</v>
          </cell>
        </row>
        <row r="18">
          <cell r="A18" t="str">
            <v>BANGLADESH</v>
          </cell>
        </row>
        <row r="19">
          <cell r="A19" t="str">
            <v>BARBADOS</v>
          </cell>
        </row>
        <row r="20">
          <cell r="A20" t="str">
            <v>BELGIUM</v>
          </cell>
        </row>
        <row r="21">
          <cell r="A21" t="str">
            <v>BELIZE</v>
          </cell>
        </row>
        <row r="22">
          <cell r="A22" t="str">
            <v>BENIN</v>
          </cell>
        </row>
        <row r="23">
          <cell r="A23" t="str">
            <v>BERMUDA</v>
          </cell>
        </row>
        <row r="24">
          <cell r="A24" t="str">
            <v>BHUTAN</v>
          </cell>
        </row>
        <row r="25">
          <cell r="A25" t="str">
            <v>BOLIVIA</v>
          </cell>
        </row>
        <row r="26">
          <cell r="A26" t="str">
            <v>BOTSWANA</v>
          </cell>
        </row>
        <row r="27">
          <cell r="A27" t="str">
            <v>BRAZIL</v>
          </cell>
        </row>
        <row r="28">
          <cell r="A28" t="str">
            <v>BRUNEI</v>
          </cell>
        </row>
        <row r="29">
          <cell r="A29" t="str">
            <v>BULGARIA</v>
          </cell>
        </row>
        <row r="30">
          <cell r="A30" t="str">
            <v>BURUNDI</v>
          </cell>
        </row>
        <row r="31">
          <cell r="A31" t="str">
            <v>BELARUS</v>
          </cell>
        </row>
        <row r="32">
          <cell r="A32" t="str">
            <v>BENIN</v>
          </cell>
        </row>
        <row r="33">
          <cell r="A33" t="str">
            <v>BOSNIA-HERZEGOVINA</v>
          </cell>
        </row>
        <row r="34">
          <cell r="A34" t="str">
            <v>BURKINA FASO</v>
          </cell>
        </row>
        <row r="35">
          <cell r="A35" t="str">
            <v>CAMEROON REP.</v>
          </cell>
        </row>
        <row r="36">
          <cell r="A36" t="str">
            <v>CANADA</v>
          </cell>
        </row>
        <row r="37">
          <cell r="A37" t="str">
            <v>CANARY ISLANDS</v>
          </cell>
        </row>
        <row r="38">
          <cell r="A38" t="str">
            <v>CAYMAN ISLANDS</v>
          </cell>
        </row>
        <row r="39">
          <cell r="A39" t="str">
            <v>CENTRAL AFRICAN REP.</v>
          </cell>
        </row>
        <row r="40">
          <cell r="A40" t="str">
            <v>CHILE</v>
          </cell>
        </row>
        <row r="41">
          <cell r="A41" t="str">
            <v>CHINA(MAINLAND) PEOPLES REP.</v>
          </cell>
        </row>
        <row r="42">
          <cell r="A42" t="str">
            <v>COLOMBIA</v>
          </cell>
        </row>
        <row r="43">
          <cell r="A43" t="str">
            <v>CONGO</v>
          </cell>
        </row>
        <row r="44">
          <cell r="A44" t="str">
            <v>CONGO KINSHASA</v>
          </cell>
        </row>
        <row r="45">
          <cell r="A45" t="str">
            <v>COOK ISLANDS</v>
          </cell>
        </row>
        <row r="46">
          <cell r="A46" t="str">
            <v>COSTA RICA</v>
          </cell>
        </row>
        <row r="47">
          <cell r="A47" t="str">
            <v>CUBA</v>
          </cell>
        </row>
        <row r="48">
          <cell r="A48" t="str">
            <v>CYPRUS</v>
          </cell>
        </row>
        <row r="49">
          <cell r="A49" t="str">
            <v>CZECH REP.</v>
          </cell>
        </row>
        <row r="50">
          <cell r="A50" t="str">
            <v>CAMBODIA</v>
          </cell>
        </row>
        <row r="51">
          <cell r="A51" t="str">
            <v>CAMEROON REPUBLIC</v>
          </cell>
        </row>
        <row r="52">
          <cell r="A52" t="str">
            <v>CAPE VERDE</v>
          </cell>
        </row>
        <row r="53">
          <cell r="A53" t="str">
            <v>CENTRAL AFRICAN REPUBLIC</v>
          </cell>
        </row>
        <row r="54">
          <cell r="A54" t="str">
            <v>CHAD</v>
          </cell>
        </row>
        <row r="55">
          <cell r="A55" t="str">
            <v>COMBODIA</v>
          </cell>
        </row>
        <row r="56">
          <cell r="A56" t="str">
            <v>COTE D'IVOIRE</v>
          </cell>
        </row>
        <row r="57">
          <cell r="A57" t="str">
            <v>CROATIA</v>
          </cell>
        </row>
        <row r="58">
          <cell r="A58" t="str">
            <v>CZECH REPUBLIC</v>
          </cell>
        </row>
        <row r="59">
          <cell r="A59" t="str">
            <v>DENMARK</v>
          </cell>
        </row>
        <row r="60">
          <cell r="A60" t="str">
            <v>DJIBOUTI REP.</v>
          </cell>
        </row>
        <row r="61">
          <cell r="A61" t="str">
            <v>DOMINICA</v>
          </cell>
        </row>
        <row r="62">
          <cell r="A62" t="str">
            <v>DOMINICAN REP.</v>
          </cell>
        </row>
        <row r="63">
          <cell r="A63" t="str">
            <v>EAST TIMOR</v>
          </cell>
        </row>
        <row r="64">
          <cell r="A64" t="str">
            <v>ECUADOR</v>
          </cell>
        </row>
        <row r="65">
          <cell r="A65" t="str">
            <v>EGYPT</v>
          </cell>
        </row>
        <row r="66">
          <cell r="A66" t="str">
            <v>EL SALVADOR</v>
          </cell>
        </row>
        <row r="67">
          <cell r="A67" t="str">
            <v>EQUATORIAL GUINEA</v>
          </cell>
        </row>
        <row r="68">
          <cell r="A68" t="str">
            <v>EQUATORIAL GUINEA</v>
          </cell>
        </row>
        <row r="69">
          <cell r="A69" t="str">
            <v>ESTONIA</v>
          </cell>
        </row>
        <row r="70">
          <cell r="A70" t="str">
            <v>ETHIOPIA</v>
          </cell>
        </row>
        <row r="71">
          <cell r="A71" t="str">
            <v>EUROPEAN MONETARY SYSTEM</v>
          </cell>
        </row>
        <row r="72">
          <cell r="A72" t="str">
            <v>EUROPEAN UNION</v>
          </cell>
        </row>
        <row r="73">
          <cell r="A73" t="str">
            <v>FALKLAND ISLANDS</v>
          </cell>
        </row>
        <row r="74">
          <cell r="A74" t="str">
            <v>FIJI ISLANDS</v>
          </cell>
        </row>
        <row r="75">
          <cell r="A75" t="str">
            <v>FINLAND</v>
          </cell>
        </row>
        <row r="76">
          <cell r="A76" t="str">
            <v>FRANCE</v>
          </cell>
        </row>
        <row r="77">
          <cell r="A77" t="str">
            <v>FRENCH GUIANA</v>
          </cell>
        </row>
        <row r="78">
          <cell r="A78" t="str">
            <v>FRENCH POLYNESIA</v>
          </cell>
        </row>
        <row r="79">
          <cell r="A79" t="str">
            <v>GUINEA-BISSAU</v>
          </cell>
        </row>
        <row r="80">
          <cell r="A80" t="str">
            <v>GABON</v>
          </cell>
        </row>
        <row r="81">
          <cell r="A81" t="str">
            <v>GAMBIA</v>
          </cell>
        </row>
        <row r="82">
          <cell r="A82" t="str">
            <v>GEORGIA</v>
          </cell>
        </row>
        <row r="83">
          <cell r="A83" t="str">
            <v>GERMANY</v>
          </cell>
        </row>
        <row r="84">
          <cell r="A84" t="str">
            <v>GHANA</v>
          </cell>
        </row>
        <row r="85">
          <cell r="A85" t="str">
            <v>GIBRALTAR</v>
          </cell>
        </row>
        <row r="86">
          <cell r="A86" t="str">
            <v>GREECE</v>
          </cell>
        </row>
        <row r="87">
          <cell r="A87" t="str">
            <v>GREENLAND</v>
          </cell>
        </row>
        <row r="88">
          <cell r="A88" t="str">
            <v>GRENADA</v>
          </cell>
        </row>
        <row r="89">
          <cell r="A89" t="str">
            <v>GUADELOUPE</v>
          </cell>
        </row>
        <row r="90">
          <cell r="A90" t="str">
            <v>GUAM</v>
          </cell>
        </row>
        <row r="91">
          <cell r="A91" t="str">
            <v>GUATEMALA</v>
          </cell>
        </row>
        <row r="92">
          <cell r="A92" t="str">
            <v>GUERNSEY</v>
          </cell>
        </row>
        <row r="93">
          <cell r="A93" t="str">
            <v>GUYANA</v>
          </cell>
        </row>
        <row r="94">
          <cell r="A94" t="str">
            <v>HAITI</v>
          </cell>
        </row>
        <row r="95">
          <cell r="A95" t="str">
            <v>HONDURAS REP.</v>
          </cell>
        </row>
        <row r="96">
          <cell r="A96" t="str">
            <v>HONG KONG</v>
          </cell>
        </row>
        <row r="97">
          <cell r="A97" t="str">
            <v>HUNGARY</v>
          </cell>
        </row>
        <row r="98">
          <cell r="A98" t="str">
            <v>ICELAND</v>
          </cell>
        </row>
        <row r="99">
          <cell r="A99" t="str">
            <v>INDIA</v>
          </cell>
        </row>
        <row r="100">
          <cell r="A100" t="str">
            <v>INDONESIA</v>
          </cell>
        </row>
        <row r="101">
          <cell r="A101" t="str">
            <v>INTENATIONAL ORGANISATION</v>
          </cell>
        </row>
        <row r="102">
          <cell r="A102" t="str">
            <v>IRAN</v>
          </cell>
        </row>
        <row r="103">
          <cell r="A103" t="str">
            <v>IRAQ</v>
          </cell>
        </row>
        <row r="104">
          <cell r="A104" t="str">
            <v>IRELAND</v>
          </cell>
        </row>
        <row r="105">
          <cell r="A105" t="str">
            <v>ISLE OF MAN</v>
          </cell>
        </row>
        <row r="106">
          <cell r="A106" t="str">
            <v>ISRAEL</v>
          </cell>
        </row>
        <row r="107">
          <cell r="A107" t="str">
            <v>ITALY</v>
          </cell>
        </row>
        <row r="108">
          <cell r="A108" t="str">
            <v>JAMAICA</v>
          </cell>
        </row>
        <row r="109">
          <cell r="A109" t="str">
            <v>JAPAN</v>
          </cell>
        </row>
        <row r="110">
          <cell r="A110" t="str">
            <v>JERSEY</v>
          </cell>
        </row>
        <row r="111">
          <cell r="A111" t="str">
            <v>JORDAN</v>
          </cell>
        </row>
        <row r="112">
          <cell r="A112" t="str">
            <v>KAZAKSTAN</v>
          </cell>
        </row>
        <row r="113">
          <cell r="A113" t="str">
            <v>KIRIBATI</v>
          </cell>
        </row>
        <row r="114">
          <cell r="A114" t="str">
            <v>KAZAKSTAN</v>
          </cell>
        </row>
        <row r="115">
          <cell r="A115" t="str">
            <v>KENYA</v>
          </cell>
        </row>
        <row r="116">
          <cell r="A116" t="str">
            <v>KOREA (NORTH)</v>
          </cell>
        </row>
        <row r="117">
          <cell r="A117" t="str">
            <v>KOREA (SOUTH)</v>
          </cell>
        </row>
        <row r="118">
          <cell r="A118" t="str">
            <v>KUWAIT</v>
          </cell>
        </row>
        <row r="119">
          <cell r="A119" t="str">
            <v>KYRGYZSTAN</v>
          </cell>
        </row>
        <row r="120">
          <cell r="A120" t="str">
            <v>LAO PEOPLES' DEM. REP. (LAOS</v>
          </cell>
        </row>
        <row r="121">
          <cell r="A121" t="str">
            <v>LATVIA</v>
          </cell>
        </row>
        <row r="122">
          <cell r="A122" t="str">
            <v>LEBANON</v>
          </cell>
        </row>
        <row r="123">
          <cell r="A123" t="str">
            <v>LESOTHO</v>
          </cell>
        </row>
        <row r="124">
          <cell r="A124" t="str">
            <v>LIBERIA</v>
          </cell>
        </row>
        <row r="125">
          <cell r="A125" t="str">
            <v>LIBYA</v>
          </cell>
        </row>
        <row r="126">
          <cell r="A126" t="str">
            <v>LIECHTENSTEIN</v>
          </cell>
        </row>
        <row r="127">
          <cell r="A127" t="str">
            <v>LITHUANIA</v>
          </cell>
        </row>
        <row r="128">
          <cell r="A128" t="str">
            <v>LUXEMBOURG</v>
          </cell>
        </row>
        <row r="129">
          <cell r="A129" t="str">
            <v>MACAO</v>
          </cell>
        </row>
        <row r="130">
          <cell r="A130" t="str">
            <v>MALDIVES</v>
          </cell>
        </row>
        <row r="131">
          <cell r="A131" t="str">
            <v>MARTINIQUE</v>
          </cell>
        </row>
        <row r="132">
          <cell r="A132" t="str">
            <v>MACEDONIA</v>
          </cell>
        </row>
        <row r="133">
          <cell r="A133" t="str">
            <v>MADAGASCAR DEM. REPUBLIC</v>
          </cell>
        </row>
        <row r="134">
          <cell r="A134" t="str">
            <v>MALAWI</v>
          </cell>
        </row>
        <row r="135">
          <cell r="A135" t="str">
            <v>MALAYSIA</v>
          </cell>
        </row>
        <row r="136">
          <cell r="A136" t="str">
            <v>MALI</v>
          </cell>
        </row>
        <row r="137">
          <cell r="A137" t="str">
            <v>MALTA</v>
          </cell>
        </row>
        <row r="138">
          <cell r="A138" t="str">
            <v>MARSHALL ISLANDS</v>
          </cell>
        </row>
        <row r="139">
          <cell r="A139" t="str">
            <v>MAURITANIA</v>
          </cell>
        </row>
        <row r="140">
          <cell r="A140" t="str">
            <v>MAURITIUS</v>
          </cell>
        </row>
        <row r="141">
          <cell r="A141" t="str">
            <v>MEXICO</v>
          </cell>
        </row>
        <row r="142">
          <cell r="A142" t="str">
            <v>MOLDOVA</v>
          </cell>
        </row>
        <row r="143">
          <cell r="A143" t="str">
            <v>MONACO</v>
          </cell>
        </row>
        <row r="144">
          <cell r="A144" t="str">
            <v>MONOGOLIA</v>
          </cell>
        </row>
        <row r="145">
          <cell r="A145" t="str">
            <v>MONTSERRAT</v>
          </cell>
        </row>
        <row r="146">
          <cell r="A146" t="str">
            <v>MOROCCO</v>
          </cell>
        </row>
        <row r="147">
          <cell r="A147" t="str">
            <v>MOZAMBIQUE</v>
          </cell>
        </row>
        <row r="148">
          <cell r="A148" t="str">
            <v>MYANMAR</v>
          </cell>
        </row>
        <row r="149">
          <cell r="A149" t="str">
            <v>NAURU</v>
          </cell>
        </row>
        <row r="150">
          <cell r="A150" t="str">
            <v>NAMIBIA</v>
          </cell>
        </row>
        <row r="151">
          <cell r="A151" t="str">
            <v>NEPAL</v>
          </cell>
        </row>
        <row r="152">
          <cell r="A152" t="str">
            <v>NETHERLANDS</v>
          </cell>
        </row>
        <row r="153">
          <cell r="A153" t="str">
            <v>NETHERLANDS ANTILLES</v>
          </cell>
        </row>
        <row r="154">
          <cell r="A154" t="str">
            <v>NEW CALEDONIA</v>
          </cell>
        </row>
        <row r="155">
          <cell r="A155" t="str">
            <v>NEW ZEALAND</v>
          </cell>
        </row>
        <row r="156">
          <cell r="A156" t="str">
            <v>NICARAGUA</v>
          </cell>
        </row>
        <row r="157">
          <cell r="A157" t="str">
            <v>NIGER</v>
          </cell>
        </row>
        <row r="158">
          <cell r="A158" t="str">
            <v>NIGERIA</v>
          </cell>
        </row>
        <row r="159">
          <cell r="A159" t="str">
            <v>NO SPECIFIC COUNTRY</v>
          </cell>
        </row>
        <row r="160">
          <cell r="A160" t="str">
            <v>NORWAY</v>
          </cell>
        </row>
        <row r="161">
          <cell r="A161" t="str">
            <v>OMAN, SULTANATE OF</v>
          </cell>
        </row>
        <row r="162">
          <cell r="A162" t="str">
            <v>PAPUA NEW GUINEA</v>
          </cell>
        </row>
        <row r="163">
          <cell r="A163" t="str">
            <v>PAKISTAN</v>
          </cell>
        </row>
        <row r="164">
          <cell r="A164" t="str">
            <v>PALAU</v>
          </cell>
        </row>
        <row r="165">
          <cell r="A165" t="str">
            <v>PANAMA</v>
          </cell>
        </row>
        <row r="166">
          <cell r="A166" t="str">
            <v>PANAMA CANAL ZONE</v>
          </cell>
        </row>
        <row r="167">
          <cell r="A167" t="str">
            <v>PARAGUAY</v>
          </cell>
        </row>
        <row r="168">
          <cell r="A168" t="str">
            <v>PERU</v>
          </cell>
        </row>
        <row r="169">
          <cell r="A169" t="str">
            <v>PHILIPPINES</v>
          </cell>
        </row>
        <row r="170">
          <cell r="A170" t="str">
            <v>POLAND</v>
          </cell>
        </row>
        <row r="171">
          <cell r="A171" t="str">
            <v>PORTUGAL</v>
          </cell>
        </row>
        <row r="172">
          <cell r="A172" t="str">
            <v>PUERTO RICO</v>
          </cell>
        </row>
        <row r="173">
          <cell r="A173" t="str">
            <v>QUATAR</v>
          </cell>
        </row>
        <row r="174">
          <cell r="A174" t="str">
            <v>REUNION</v>
          </cell>
        </row>
        <row r="175">
          <cell r="A175" t="str">
            <v>ROMANIA</v>
          </cell>
        </row>
        <row r="176">
          <cell r="A176" t="str">
            <v>RUSSIA</v>
          </cell>
        </row>
        <row r="177">
          <cell r="A177" t="str">
            <v>RUSSIA</v>
          </cell>
        </row>
        <row r="178">
          <cell r="A178" t="str">
            <v>RWANDA</v>
          </cell>
        </row>
        <row r="179">
          <cell r="A179" t="str">
            <v>SERBIA</v>
          </cell>
        </row>
        <row r="180">
          <cell r="A180" t="str">
            <v>SAN TOME AND PRINCIPE</v>
          </cell>
        </row>
        <row r="181">
          <cell r="A181" t="str">
            <v>SAUDI ARABIA</v>
          </cell>
        </row>
        <row r="182">
          <cell r="A182" t="str">
            <v>SENEGAL</v>
          </cell>
        </row>
        <row r="183">
          <cell r="A183" t="str">
            <v>SEYCHELLES</v>
          </cell>
        </row>
        <row r="184">
          <cell r="A184" t="str">
            <v>SIERRA LEONE</v>
          </cell>
        </row>
        <row r="185">
          <cell r="A185" t="str">
            <v>SINGAPORE</v>
          </cell>
        </row>
        <row r="186">
          <cell r="A186" t="str">
            <v>SLOVENIA</v>
          </cell>
        </row>
        <row r="187">
          <cell r="A187" t="str">
            <v>SOLOMON ISLANDS</v>
          </cell>
        </row>
        <row r="188">
          <cell r="A188" t="str">
            <v>SOMALI REPUBLIC</v>
          </cell>
        </row>
        <row r="189">
          <cell r="A189" t="str">
            <v>SOUTH AFRICA</v>
          </cell>
        </row>
        <row r="190">
          <cell r="A190" t="str">
            <v>SPAIN</v>
          </cell>
        </row>
        <row r="191">
          <cell r="A191" t="str">
            <v>SRI LANKA</v>
          </cell>
        </row>
        <row r="192">
          <cell r="A192" t="str">
            <v>ST. HELENA</v>
          </cell>
        </row>
        <row r="193">
          <cell r="A193" t="str">
            <v>ST. KITTS AND NEVIS</v>
          </cell>
        </row>
        <row r="194">
          <cell r="A194" t="str">
            <v>ST. LUCIA</v>
          </cell>
        </row>
        <row r="195">
          <cell r="A195" t="str">
            <v>ST. VINCENT</v>
          </cell>
        </row>
        <row r="196">
          <cell r="A196" t="str">
            <v>ST. VINCENT &amp; GRENADINES</v>
          </cell>
        </row>
        <row r="197">
          <cell r="A197" t="str">
            <v>SUDAN</v>
          </cell>
        </row>
        <row r="198">
          <cell r="A198" t="str">
            <v>SURINAM</v>
          </cell>
        </row>
        <row r="199">
          <cell r="A199" t="str">
            <v>SWAZILAND</v>
          </cell>
        </row>
        <row r="200">
          <cell r="A200" t="str">
            <v>SWEDEN</v>
          </cell>
        </row>
        <row r="201">
          <cell r="A201" t="str">
            <v>SWITZERLAND</v>
          </cell>
        </row>
        <row r="202">
          <cell r="A202" t="str">
            <v>SYRIAN ARAB REP.</v>
          </cell>
        </row>
        <row r="203">
          <cell r="A203" t="str">
            <v>TAIWAN</v>
          </cell>
        </row>
        <row r="204">
          <cell r="A204" t="str">
            <v>TURKS AND CAICOS ISLANDS</v>
          </cell>
        </row>
        <row r="205">
          <cell r="A205" t="str">
            <v>TAJIKSTAN</v>
          </cell>
        </row>
        <row r="206">
          <cell r="A206" t="str">
            <v>TANZANIA</v>
          </cell>
        </row>
        <row r="207">
          <cell r="A207" t="str">
            <v>THAILAND</v>
          </cell>
        </row>
        <row r="208">
          <cell r="A208" t="str">
            <v>TOGO REPUBLIC</v>
          </cell>
        </row>
        <row r="209">
          <cell r="A209" t="str">
            <v>TONGA ISLANDS</v>
          </cell>
        </row>
        <row r="210">
          <cell r="A210" t="str">
            <v>TRINIDAD AND TOBAGO</v>
          </cell>
        </row>
        <row r="211">
          <cell r="A211" t="str">
            <v>TUNISIA</v>
          </cell>
        </row>
        <row r="212">
          <cell r="A212" t="str">
            <v>TURKEY</v>
          </cell>
        </row>
        <row r="213">
          <cell r="A213" t="str">
            <v>TURKMENISTAN</v>
          </cell>
        </row>
        <row r="214">
          <cell r="A214" t="str">
            <v>U.S.A.</v>
          </cell>
        </row>
        <row r="215">
          <cell r="A215" t="str">
            <v>UK VIRGIN ISLANDS</v>
          </cell>
        </row>
        <row r="216">
          <cell r="A216" t="str">
            <v>UNDEFINED</v>
          </cell>
        </row>
        <row r="217">
          <cell r="A217" t="str">
            <v>US VIRGIN ISLAND</v>
          </cell>
        </row>
        <row r="218">
          <cell r="A218" t="str">
            <v>UGANDA</v>
          </cell>
        </row>
        <row r="219">
          <cell r="A219" t="str">
            <v>UKRAINE</v>
          </cell>
        </row>
        <row r="220">
          <cell r="A220" t="str">
            <v>UNITED ARAB EMIRATES</v>
          </cell>
        </row>
        <row r="221">
          <cell r="A221" t="str">
            <v>UNITED KINGDOM</v>
          </cell>
        </row>
        <row r="222">
          <cell r="A222" t="str">
            <v>URUGUAY</v>
          </cell>
        </row>
        <row r="223">
          <cell r="A223" t="str">
            <v>UZBEKISTAN</v>
          </cell>
        </row>
        <row r="224">
          <cell r="A224" t="str">
            <v>VANUATU</v>
          </cell>
        </row>
        <row r="225">
          <cell r="A225" t="str">
            <v>VATICAN CITY ISLAND</v>
          </cell>
        </row>
        <row r="226">
          <cell r="A226" t="str">
            <v>VENEZUELA</v>
          </cell>
        </row>
        <row r="227">
          <cell r="A227" t="str">
            <v>VIETNAM</v>
          </cell>
        </row>
        <row r="228">
          <cell r="A228" t="str">
            <v>WESTERN SAMOA</v>
          </cell>
        </row>
        <row r="229">
          <cell r="A229" t="str">
            <v>YEMEN</v>
          </cell>
        </row>
        <row r="230">
          <cell r="A230" t="str">
            <v>YEMEN DEMOCRATIC REPB.</v>
          </cell>
        </row>
        <row r="231">
          <cell r="A231" t="str">
            <v>YUGOSLAVIAN</v>
          </cell>
        </row>
        <row r="232">
          <cell r="A232" t="str">
            <v>ZAIRE</v>
          </cell>
        </row>
        <row r="233">
          <cell r="A233" t="str">
            <v>ZAMBIA</v>
          </cell>
        </row>
        <row r="234">
          <cell r="A234" t="str">
            <v>ZIMBABWE</v>
          </cell>
        </row>
      </sheetData>
      <sheetData sheetId="5">
        <row r="1">
          <cell r="A1" t="str">
            <v>Select</v>
          </cell>
        </row>
        <row r="2">
          <cell r="A2" t="str">
            <v>Private Limited Company</v>
          </cell>
        </row>
        <row r="3">
          <cell r="A3" t="str">
            <v>Public Limited Company</v>
          </cell>
        </row>
        <row r="4">
          <cell r="A4" t="str">
            <v>Government</v>
          </cell>
        </row>
        <row r="5">
          <cell r="A5" t="str">
            <v>Non-profit Organisation</v>
          </cell>
        </row>
        <row r="6">
          <cell r="A6" t="str">
            <v>Any 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Instructions"/>
      <sheetName val="Technical_Instruction"/>
      <sheetName val="Part-I_and_II"/>
      <sheetName val="Part-III"/>
      <sheetName val="Declaration"/>
      <sheetName val="List"/>
      <sheetName val="List."/>
    </sheetNames>
    <sheetDataSet>
      <sheetData sheetId="6">
        <row r="1">
          <cell r="A1" t="str">
            <v>Select: Organisation Type</v>
          </cell>
          <cell r="E1" t="str">
            <v>Select</v>
          </cell>
          <cell r="F1" t="str">
            <v>Select: Type of Agreement</v>
          </cell>
          <cell r="L1" t="str">
            <v>Select: National Industrial Classification Code (2-digit)</v>
          </cell>
          <cell r="O1" t="str">
            <v>Select</v>
          </cell>
        </row>
        <row r="2">
          <cell r="A2" t="str">
            <v>Public Sector Undertaking </v>
          </cell>
          <cell r="E2" t="str">
            <v>Yes</v>
          </cell>
          <cell r="F2" t="str">
            <v>Technical</v>
          </cell>
          <cell r="L2" t="str">
            <v>Crop and animal production, hunting and related service activities</v>
          </cell>
          <cell r="O2" t="str">
            <v>TOTAL BAN ON EXPORTS</v>
          </cell>
        </row>
        <row r="3">
          <cell r="A3" t="str">
            <v>Joint Stock company (Public/Private Limited)</v>
          </cell>
          <cell r="E3" t="str">
            <v>No</v>
          </cell>
          <cell r="F3" t="str">
            <v>Financial</v>
          </cell>
          <cell r="L3" t="str">
            <v>Forestry and logging</v>
          </cell>
          <cell r="O3" t="str">
            <v>PROHIBITION OF EXPORTS TO COLLABORATOR'S COUNTRY</v>
          </cell>
        </row>
        <row r="4">
          <cell r="A4" t="str">
            <v>Partnership concern</v>
          </cell>
          <cell r="F4" t="str">
            <v>Technical-cum-Financial</v>
          </cell>
          <cell r="L4" t="str">
            <v>Fishing and aquaculture</v>
          </cell>
          <cell r="O4" t="str">
            <v>PROHIBITION OF EXPORTS TO COUNTRIES IN WHICH THE COLLABORATOR OPERATES THROUGH BRANCHES/SUBSIDIARIES OR IS HAVING SIMILAR COLLABORATION AGREEMENT</v>
          </cell>
        </row>
        <row r="5">
          <cell r="A5" t="str">
            <v>Proprietary concern</v>
          </cell>
          <cell r="F5" t="str">
            <v>Overseas marketing through Collaborator</v>
          </cell>
          <cell r="L5" t="str">
            <v>Mining of coal and lignite</v>
          </cell>
          <cell r="O5" t="str">
            <v>EXPORTS ONLY THROUGH COLLABORATOR/HIS AGENTS/DISTRIBTORS</v>
          </cell>
        </row>
        <row r="6">
          <cell r="A6" t="str">
            <v>Others</v>
          </cell>
          <cell r="F6" t="str">
            <v>Buy Back by Collaborator</v>
          </cell>
          <cell r="L6" t="str">
            <v>Extraction of crude petroleum and natural gas</v>
          </cell>
          <cell r="O6" t="str">
            <v>PROHIBITION ON THE USE OF TRADEMARKS FOR EXPORTS</v>
          </cell>
        </row>
        <row r="7">
          <cell r="F7" t="str">
            <v>Other</v>
          </cell>
          <cell r="L7" t="str">
            <v>Mining of metal ores</v>
          </cell>
          <cell r="O7" t="str">
            <v>RESTRICTION ON EXPORTS PRICES</v>
          </cell>
        </row>
        <row r="8">
          <cell r="L8" t="str">
            <v>Other mining and quarrying</v>
          </cell>
        </row>
        <row r="9">
          <cell r="L9" t="str">
            <v>Mining support service activities</v>
          </cell>
        </row>
        <row r="10">
          <cell r="L10" t="str">
            <v>Manufacture of food products</v>
          </cell>
        </row>
        <row r="11">
          <cell r="L11" t="str">
            <v>Manufacture of beverages</v>
          </cell>
        </row>
        <row r="12">
          <cell r="D12" t="str">
            <v>Select: Type of Asset</v>
          </cell>
          <cell r="F12" t="str">
            <v>Select: Royalty Payable</v>
          </cell>
          <cell r="L12" t="str">
            <v>Manufacture of tobacco products</v>
          </cell>
        </row>
        <row r="13">
          <cell r="D13" t="str">
            <v>Know-how</v>
          </cell>
          <cell r="F13" t="str">
            <v>On output</v>
          </cell>
          <cell r="L13" t="str">
            <v>Manufacture of textiles</v>
          </cell>
        </row>
        <row r="14">
          <cell r="D14" t="str">
            <v>Patent</v>
          </cell>
          <cell r="F14" t="str">
            <v>On Sales</v>
          </cell>
          <cell r="L14" t="str">
            <v>Manufacture of wearing apparel</v>
          </cell>
        </row>
        <row r="15">
          <cell r="D15" t="str">
            <v>Trademark/ Brand Name</v>
          </cell>
          <cell r="F15" t="str">
            <v>On Exports</v>
          </cell>
          <cell r="L15" t="str">
            <v>Manufacture of leather and related products</v>
          </cell>
        </row>
        <row r="16">
          <cell r="D16" t="str">
            <v>Other</v>
          </cell>
          <cell r="F16" t="str">
            <v>On both Internal Sales &amp; Exports</v>
          </cell>
          <cell r="L16" t="str">
            <v>Manufacture of wood and products of wood and cork, except furniture</v>
          </cell>
        </row>
        <row r="17">
          <cell r="L17" t="str">
            <v>Manufacture of paper and paper products</v>
          </cell>
        </row>
        <row r="18">
          <cell r="L18" t="str">
            <v>Printing and reproduction of recorded media</v>
          </cell>
        </row>
        <row r="19">
          <cell r="D19" t="str">
            <v>Select: Lump Sum/ Technical Fees</v>
          </cell>
          <cell r="F19" t="str">
            <v>Select: Other Restrictions</v>
          </cell>
          <cell r="L19" t="str">
            <v>Manufacture of coke and refined petroleum products</v>
          </cell>
        </row>
        <row r="20">
          <cell r="D20" t="str">
            <v>At the time of Signing</v>
          </cell>
          <cell r="F20" t="str">
            <v>On sources of raw material/plant/machinery</v>
          </cell>
          <cell r="L20" t="str">
            <v>Manufacture of chemicals and chemical products</v>
          </cell>
        </row>
        <row r="21">
          <cell r="D21" t="str">
            <v>Upon transfer of technology</v>
          </cell>
          <cell r="F21" t="str">
            <v>On production capacity</v>
          </cell>
          <cell r="L21" t="str">
            <v>Manufacture of pharmaceuticals, medicinal chemical and botanical products</v>
          </cell>
        </row>
        <row r="22">
          <cell r="D22" t="str">
            <v>Subject to performance</v>
          </cell>
          <cell r="F22" t="str">
            <v>On product specifications</v>
          </cell>
          <cell r="L22" t="str">
            <v>Manufacture of rubber and plastics products</v>
          </cell>
        </row>
        <row r="23">
          <cell r="D23" t="str">
            <v>Other</v>
          </cell>
          <cell r="F23" t="str">
            <v>On distribution channels</v>
          </cell>
          <cell r="L23" t="str">
            <v>Manufacture of other non-metallic mineral products</v>
          </cell>
        </row>
        <row r="24">
          <cell r="F24" t="str">
            <v>Any other restriction</v>
          </cell>
          <cell r="L24" t="str">
            <v>Manufacture of basic metals</v>
          </cell>
        </row>
        <row r="25">
          <cell r="L25" t="str">
            <v>Manufacture of fabricated metal products, except machinery and equipment</v>
          </cell>
        </row>
        <row r="26">
          <cell r="L26" t="str">
            <v>Manufacture of computer, electronic and optical products</v>
          </cell>
        </row>
        <row r="27">
          <cell r="L27" t="str">
            <v>Manufacture of electrical equipment</v>
          </cell>
          <cell r="N27" t="str">
            <v>Select</v>
          </cell>
        </row>
        <row r="28">
          <cell r="L28" t="str">
            <v>Manufacture of machinery and equipment n.e.c.</v>
          </cell>
          <cell r="N28" t="str">
            <v>Foreign Subsidiary</v>
          </cell>
        </row>
        <row r="29">
          <cell r="L29" t="str">
            <v>Manufacture of motor vehicles, trailers and semi-trailers</v>
          </cell>
          <cell r="N29" t="str">
            <v>Foreign Associate</v>
          </cell>
        </row>
        <row r="30">
          <cell r="L30" t="str">
            <v>Manufacture of other transport equipment</v>
          </cell>
          <cell r="N30" t="str">
            <v>Pure Technical Collaboration</v>
          </cell>
        </row>
        <row r="31">
          <cell r="L31" t="str">
            <v>Manufacture of furniture</v>
          </cell>
          <cell r="N31" t="str">
            <v>Others</v>
          </cell>
        </row>
        <row r="32">
          <cell r="L32" t="str">
            <v>Other manufacturing</v>
          </cell>
        </row>
        <row r="33">
          <cell r="L33" t="str">
            <v>Repair and installation of machinery and equipment</v>
          </cell>
        </row>
        <row r="34">
          <cell r="L34" t="str">
            <v>Electricity, gas, steam and air conditioning supply</v>
          </cell>
        </row>
        <row r="35">
          <cell r="L35" t="str">
            <v>Water collection, treatment and supply</v>
          </cell>
        </row>
        <row r="36">
          <cell r="L36" t="str">
            <v>Sewerage</v>
          </cell>
        </row>
        <row r="37">
          <cell r="L37" t="str">
            <v>Waste collection, treatment and disposal activities; materials recovery</v>
          </cell>
        </row>
        <row r="38">
          <cell r="L38" t="str">
            <v>Remediation activities and other waste management services</v>
          </cell>
        </row>
        <row r="39">
          <cell r="L39" t="str">
            <v>Construction of buildings</v>
          </cell>
        </row>
        <row r="40">
          <cell r="L40" t="str">
            <v>Civil engineering</v>
          </cell>
        </row>
        <row r="41">
          <cell r="L41" t="str">
            <v>Specialized construction activities</v>
          </cell>
        </row>
        <row r="42">
          <cell r="L42" t="str">
            <v>Wholesale and retail trade and repair of motor vehicles and motorcycles</v>
          </cell>
        </row>
        <row r="43">
          <cell r="L43" t="str">
            <v>Wholesale trade, except of motor vehicles and motorcycles</v>
          </cell>
        </row>
        <row r="44">
          <cell r="L44" t="str">
            <v>Retail trade, except of motor vehicles and motorcycles</v>
          </cell>
        </row>
        <row r="45">
          <cell r="L45" t="str">
            <v>Land transport and transport via pipelines</v>
          </cell>
        </row>
        <row r="46">
          <cell r="L46" t="str">
            <v>Water transport</v>
          </cell>
        </row>
        <row r="47">
          <cell r="L47" t="str">
            <v>Air transport</v>
          </cell>
        </row>
        <row r="48">
          <cell r="L48" t="str">
            <v>Warehousing and support activities for transportation</v>
          </cell>
        </row>
        <row r="49">
          <cell r="L49" t="str">
            <v>Postal and courier activities</v>
          </cell>
        </row>
        <row r="50">
          <cell r="L50" t="str">
            <v>Accommodation</v>
          </cell>
        </row>
        <row r="51">
          <cell r="L51" t="str">
            <v>Food and beverage service activities</v>
          </cell>
        </row>
        <row r="52">
          <cell r="L52" t="str">
            <v>Publishing activities</v>
          </cell>
        </row>
        <row r="53">
          <cell r="L53" t="str">
            <v>Motion picture, video and television programme production, sound recording and music publishing activities</v>
          </cell>
        </row>
        <row r="54">
          <cell r="L54" t="str">
            <v>Broadcasting and programming activities</v>
          </cell>
        </row>
        <row r="55">
          <cell r="L55" t="str">
            <v>Telecommunications</v>
          </cell>
        </row>
        <row r="56">
          <cell r="L56" t="str">
            <v>Computer programming, consultancy and related activities</v>
          </cell>
        </row>
        <row r="57">
          <cell r="L57" t="str">
            <v>Information service activities</v>
          </cell>
        </row>
        <row r="58">
          <cell r="L58" t="str">
            <v>Financial service activities, except insurance and pension funding</v>
          </cell>
        </row>
        <row r="59">
          <cell r="L59" t="str">
            <v>Insurance, reinsurance and pension funding, except compulsory social security</v>
          </cell>
        </row>
        <row r="60">
          <cell r="L60" t="str">
            <v>Other financial activities</v>
          </cell>
        </row>
        <row r="61">
          <cell r="L61" t="str">
            <v>Real estate activities</v>
          </cell>
        </row>
        <row r="62">
          <cell r="L62" t="str">
            <v>Legal and accounting activities</v>
          </cell>
        </row>
        <row r="63">
          <cell r="L63" t="str">
            <v>Activities of head offices; management consultancy activities</v>
          </cell>
        </row>
        <row r="64">
          <cell r="L64" t="str">
            <v>Architecture and engineering activities; technical testing and analysis</v>
          </cell>
        </row>
        <row r="65">
          <cell r="L65" t="str">
            <v>Scientific research and development</v>
          </cell>
        </row>
        <row r="66">
          <cell r="L66" t="str">
            <v>Advertising and market research</v>
          </cell>
        </row>
        <row r="67">
          <cell r="L67" t="str">
            <v>Other professional, scientific and technical activities</v>
          </cell>
        </row>
        <row r="68">
          <cell r="L68" t="str">
            <v>Veterinary activities</v>
          </cell>
        </row>
        <row r="69">
          <cell r="L69" t="str">
            <v>Rental and leasing activities</v>
          </cell>
        </row>
        <row r="70">
          <cell r="L70" t="str">
            <v>Employment activities</v>
          </cell>
        </row>
        <row r="71">
          <cell r="L71" t="str">
            <v>Travel agency, tour operator and other reservation service activities</v>
          </cell>
        </row>
        <row r="72">
          <cell r="L72" t="str">
            <v>Security and investigation activities</v>
          </cell>
        </row>
        <row r="73">
          <cell r="L73" t="str">
            <v>Services to buildings and landscape activities</v>
          </cell>
        </row>
        <row r="74">
          <cell r="L74" t="str">
            <v>Office administrative, office support and other business support activities</v>
          </cell>
        </row>
        <row r="75">
          <cell r="L75" t="str">
            <v>Public administration and defence; compulsory social security</v>
          </cell>
        </row>
        <row r="76">
          <cell r="L76" t="str">
            <v>Education</v>
          </cell>
        </row>
        <row r="77">
          <cell r="L77" t="str">
            <v>Human health activities</v>
          </cell>
        </row>
        <row r="78">
          <cell r="L78" t="str">
            <v>Social work activities without accommodation</v>
          </cell>
        </row>
        <row r="79">
          <cell r="L79" t="str">
            <v>Creative, arts and entertainment activities</v>
          </cell>
        </row>
        <row r="80">
          <cell r="L80" t="str">
            <v>Libraries, archives, museums and other cultural activities</v>
          </cell>
        </row>
        <row r="81">
          <cell r="L81" t="str">
            <v>Gambling and betting activities</v>
          </cell>
        </row>
        <row r="82">
          <cell r="L82" t="str">
            <v>Sports activities and amusement and recreation activities</v>
          </cell>
        </row>
        <row r="83">
          <cell r="L83" t="str">
            <v>Activities of membership organizations</v>
          </cell>
        </row>
        <row r="84">
          <cell r="L84" t="str">
            <v>Repair of computers and personal and household goods</v>
          </cell>
        </row>
        <row r="85">
          <cell r="L85" t="str">
            <v>Other personal service activities</v>
          </cell>
        </row>
        <row r="86">
          <cell r="L86" t="str">
            <v>Activities of households as employers of domestic personnel</v>
          </cell>
        </row>
        <row r="87">
          <cell r="L87" t="str">
            <v>Undifferentiated goods- and services-producing activities of private households for own use</v>
          </cell>
        </row>
        <row r="88">
          <cell r="L88" t="str">
            <v>Activities of extraterritorial organizations and bodies</v>
          </cell>
        </row>
      </sheetData>
    </sheetDataSet>
  </externalBook>
</externalLink>
</file>

<file path=xl/tables/table1.xml><?xml version="1.0" encoding="utf-8"?>
<table xmlns="http://schemas.openxmlformats.org/spreadsheetml/2006/main" id="130" name="Table1131" displayName="Table1131" ref="F4:G91" comment="" totalsRowShown="0">
  <tableColumns count="2">
    <tableColumn id="1" name="NIC Code"/>
    <tableColumn id="2" name="National Industrial Classification Code (2-digit)"/>
  </tableColumns>
  <tableStyleInfo name="TableStyleMedium11" showFirstColumn="0" showLastColumn="0" showRowStripes="1" showColumnStripes="0"/>
</table>
</file>

<file path=xl/tables/table2.xml><?xml version="1.0" encoding="utf-8"?>
<table xmlns="http://schemas.openxmlformats.org/spreadsheetml/2006/main" id="131" name="Table2132" displayName="Table2132" ref="D4:D247" comment="" totalsRowShown="0">
  <tableColumns count="1">
    <tableColumn id="1" name="Country"/>
  </tableColumns>
  <tableStyleInfo name="TableStyleMedium12" showFirstColumn="0" showLastColumn="0" showRowStripes="1" showColumnStripes="0"/>
</table>
</file>

<file path=xl/tables/table3.xml><?xml version="1.0" encoding="utf-8"?>
<table xmlns="http://schemas.openxmlformats.org/spreadsheetml/2006/main" id="132" name="Table3133" displayName="Table3133" ref="B4:B9" comment="" totalsRowShown="0">
  <tableColumns count="1">
    <tableColumn id="1" name="Organisation Type"/>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pageSetUpPr fitToPage="1"/>
  </sheetPr>
  <dimension ref="B2:AN46"/>
  <sheetViews>
    <sheetView showGridLines="0" showRowColHeaders="0" tabSelected="1" zoomScalePageLayoutView="0" workbookViewId="0" topLeftCell="A1">
      <selection activeCell="AH19" sqref="AH19"/>
    </sheetView>
  </sheetViews>
  <sheetFormatPr defaultColWidth="0" defaultRowHeight="15" zeroHeight="1"/>
  <cols>
    <col min="1" max="21" width="2.7109375" style="0" customWidth="1"/>
    <col min="22" max="22" width="3.140625" style="0" customWidth="1"/>
    <col min="23" max="41" width="2.7109375" style="0" customWidth="1"/>
    <col min="42" max="53" width="2.7109375" style="0" hidden="1" customWidth="1"/>
    <col min="54" max="16384" width="0" style="0" hidden="1" customWidth="1"/>
  </cols>
  <sheetData>
    <row r="1" ht="15"/>
    <row r="2" spans="2:40" ht="15">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row>
    <row r="3" spans="2:40" ht="1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row>
    <row r="4" spans="2:40" ht="15">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row>
    <row r="5" spans="2:40" ht="15">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row>
    <row r="6" spans="2:40" ht="19.5" customHeight="1">
      <c r="B6" s="176" t="s">
        <v>361</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row>
    <row r="7" spans="2:40" s="90" customFormat="1" ht="19.5" customHeight="1">
      <c r="B7" s="177" t="s">
        <v>362</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row>
    <row r="8" spans="2:40" ht="19.5" customHeight="1">
      <c r="B8" s="178" t="s">
        <v>622</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row>
    <row r="9" spans="2:40" ht="6" customHeight="1">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row>
    <row r="10" spans="2:40" ht="19.5" customHeight="1">
      <c r="B10" s="180" t="s">
        <v>363</v>
      </c>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row>
    <row r="11" spans="2:40" ht="19.5" customHeight="1">
      <c r="B11" s="181" t="str">
        <f>"संदर्भ अवधि : "&amp;IF(R18="",B12-2&amp;"-"&amp;RIGHT(B12,2)-1,R18)&amp;" to "&amp;IF(W18="",B12-1&amp;"-"&amp;RIGHT(B12,2),W18)</f>
        <v>संदर्भ अवधि : 2021-22 to 2022-23</v>
      </c>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row>
    <row r="12" spans="2:40" ht="14.25">
      <c r="B12" s="77" t="str">
        <f ca="1">TEXT(TODAY(),"YYYY")</f>
        <v>2023</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row>
    <row r="13" spans="2:40" ht="14.25" hidden="1">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182"/>
      <c r="AG13" s="182"/>
      <c r="AH13" s="182"/>
      <c r="AI13" s="63"/>
      <c r="AJ13" s="63"/>
      <c r="AK13" s="63"/>
      <c r="AL13" s="63"/>
      <c r="AM13" s="63"/>
      <c r="AN13" s="63"/>
    </row>
    <row r="14" spans="2:40" ht="14.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row>
    <row r="15" spans="2:40" ht="24" customHeight="1">
      <c r="B15" s="63"/>
      <c r="C15" s="63"/>
      <c r="D15" s="63"/>
      <c r="E15" s="63"/>
      <c r="F15" s="63"/>
      <c r="G15" s="63"/>
      <c r="H15" s="63"/>
      <c r="I15" s="63"/>
      <c r="J15" s="63"/>
      <c r="K15" s="63"/>
      <c r="L15" s="63"/>
      <c r="M15" s="64"/>
      <c r="N15" s="63"/>
      <c r="O15" s="63"/>
      <c r="P15" s="65"/>
      <c r="Q15" s="66" t="s">
        <v>364</v>
      </c>
      <c r="R15" s="173">
        <v>2023</v>
      </c>
      <c r="S15" s="174"/>
      <c r="T15" s="174"/>
      <c r="U15" s="174"/>
      <c r="V15" s="174"/>
      <c r="W15" s="174"/>
      <c r="X15" s="174"/>
      <c r="Y15" s="174"/>
      <c r="Z15" s="175"/>
      <c r="AA15" s="63"/>
      <c r="AB15" s="63"/>
      <c r="AC15" s="63"/>
      <c r="AD15" s="63"/>
      <c r="AE15" s="63"/>
      <c r="AF15" s="63"/>
      <c r="AG15" s="63"/>
      <c r="AH15" s="63"/>
      <c r="AI15" s="63"/>
      <c r="AJ15" s="63"/>
      <c r="AK15" s="63"/>
      <c r="AL15" s="63"/>
      <c r="AM15" s="63"/>
      <c r="AN15" s="63"/>
    </row>
    <row r="16" spans="2:40" ht="14.25">
      <c r="B16" s="63"/>
      <c r="C16" s="63"/>
      <c r="D16" s="63"/>
      <c r="E16" s="63"/>
      <c r="F16" s="63"/>
      <c r="G16" s="63"/>
      <c r="H16" s="63"/>
      <c r="I16" s="63"/>
      <c r="J16" s="63"/>
      <c r="K16" s="63"/>
      <c r="L16" s="63"/>
      <c r="M16" s="63"/>
      <c r="N16" s="63"/>
      <c r="O16" s="63"/>
      <c r="P16" s="65"/>
      <c r="Q16" s="65"/>
      <c r="R16" s="65"/>
      <c r="S16" s="65"/>
      <c r="T16" s="65"/>
      <c r="U16" s="65"/>
      <c r="V16" s="65"/>
      <c r="W16" s="65"/>
      <c r="X16" s="65"/>
      <c r="Y16" s="65"/>
      <c r="Z16" s="65"/>
      <c r="AA16" s="63"/>
      <c r="AB16" s="63"/>
      <c r="AC16" s="63"/>
      <c r="AD16" s="63"/>
      <c r="AE16" s="63"/>
      <c r="AF16" s="63"/>
      <c r="AG16" s="63"/>
      <c r="AH16" s="63"/>
      <c r="AI16" s="63"/>
      <c r="AJ16" s="63"/>
      <c r="AK16" s="63"/>
      <c r="AL16" s="63"/>
      <c r="AM16" s="63"/>
      <c r="AN16" s="63"/>
    </row>
    <row r="17" spans="2:40" ht="14.25">
      <c r="B17" s="63"/>
      <c r="C17" s="63"/>
      <c r="D17" s="63"/>
      <c r="E17" s="63"/>
      <c r="F17" s="63"/>
      <c r="G17" s="63"/>
      <c r="H17" s="63"/>
      <c r="I17" s="63"/>
      <c r="J17" s="63"/>
      <c r="K17" s="63"/>
      <c r="L17" s="63"/>
      <c r="M17" s="63"/>
      <c r="N17" s="63"/>
      <c r="O17" s="63"/>
      <c r="P17" s="65"/>
      <c r="Q17" s="65"/>
      <c r="R17" s="65"/>
      <c r="S17" s="65"/>
      <c r="T17" s="65"/>
      <c r="U17" s="65"/>
      <c r="V17" s="65"/>
      <c r="W17" s="65"/>
      <c r="X17" s="65"/>
      <c r="Y17" s="65"/>
      <c r="Z17" s="65"/>
      <c r="AA17" s="63"/>
      <c r="AB17" s="63"/>
      <c r="AC17" s="63"/>
      <c r="AD17" s="63"/>
      <c r="AE17" s="63"/>
      <c r="AF17" s="63"/>
      <c r="AG17" s="63"/>
      <c r="AH17" s="63"/>
      <c r="AI17" s="63"/>
      <c r="AJ17" s="63"/>
      <c r="AK17" s="63"/>
      <c r="AL17" s="63"/>
      <c r="AM17" s="63"/>
      <c r="AN17" s="63"/>
    </row>
    <row r="18" spans="2:40" ht="21" customHeight="1">
      <c r="B18" s="63"/>
      <c r="C18" s="63"/>
      <c r="D18" s="63"/>
      <c r="E18" s="63"/>
      <c r="F18" s="63"/>
      <c r="G18" s="63"/>
      <c r="H18" s="63"/>
      <c r="I18" s="63"/>
      <c r="J18" s="63"/>
      <c r="K18" s="63"/>
      <c r="L18" s="63"/>
      <c r="M18" s="63"/>
      <c r="N18" s="63"/>
      <c r="O18" s="63"/>
      <c r="P18" s="65"/>
      <c r="Q18" s="66" t="s">
        <v>365</v>
      </c>
      <c r="R18" s="170" t="str">
        <f>IF(R15="Y Y Y Y","",$R$15-2&amp;"-"&amp;RIGHT($R$15-1,2))</f>
        <v>2021-22</v>
      </c>
      <c r="S18" s="171"/>
      <c r="T18" s="171"/>
      <c r="U18" s="171"/>
      <c r="V18" s="85" t="s">
        <v>297</v>
      </c>
      <c r="W18" s="171" t="str">
        <f>IF(R15="Y Y Y Y","",$R$15-1&amp;"-"&amp;RIGHT($R$15,2))</f>
        <v>2022-23</v>
      </c>
      <c r="X18" s="171"/>
      <c r="Y18" s="171"/>
      <c r="Z18" s="172"/>
      <c r="AA18" s="63"/>
      <c r="AB18" s="63"/>
      <c r="AC18" s="63"/>
      <c r="AD18" s="63"/>
      <c r="AE18" s="63"/>
      <c r="AF18" s="63"/>
      <c r="AG18" s="63"/>
      <c r="AH18" s="63"/>
      <c r="AI18" s="63"/>
      <c r="AJ18" s="63"/>
      <c r="AK18" s="63"/>
      <c r="AL18" s="63"/>
      <c r="AM18" s="63"/>
      <c r="AN18" s="63"/>
    </row>
    <row r="19" spans="2:40" ht="14.25">
      <c r="B19" s="63"/>
      <c r="C19" s="63"/>
      <c r="D19" s="63"/>
      <c r="E19" s="63"/>
      <c r="F19" s="63"/>
      <c r="G19" s="63"/>
      <c r="H19" s="63"/>
      <c r="I19" s="63"/>
      <c r="J19" s="63"/>
      <c r="K19" s="63"/>
      <c r="L19" s="63"/>
      <c r="M19" s="63"/>
      <c r="N19" s="63"/>
      <c r="O19" s="63"/>
      <c r="P19" s="65"/>
      <c r="Q19" s="65"/>
      <c r="R19" s="65"/>
      <c r="S19" s="65"/>
      <c r="T19" s="65"/>
      <c r="U19" s="65"/>
      <c r="V19" s="65"/>
      <c r="W19" s="65"/>
      <c r="X19" s="65"/>
      <c r="Y19" s="65"/>
      <c r="Z19" s="65"/>
      <c r="AA19" s="63"/>
      <c r="AB19" s="63"/>
      <c r="AC19" s="63"/>
      <c r="AD19" s="63"/>
      <c r="AE19" s="63"/>
      <c r="AF19" s="63"/>
      <c r="AG19" s="63"/>
      <c r="AH19" s="63"/>
      <c r="AI19" s="63"/>
      <c r="AJ19" s="63"/>
      <c r="AK19" s="63"/>
      <c r="AL19" s="63"/>
      <c r="AM19" s="63"/>
      <c r="AN19" s="63"/>
    </row>
    <row r="20" spans="2:40" ht="14.25">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row>
    <row r="21" spans="2:40" ht="19.5" customHeight="1">
      <c r="B21" s="63"/>
      <c r="C21" s="63"/>
      <c r="D21" s="63"/>
      <c r="E21" s="63"/>
      <c r="F21" s="63"/>
      <c r="G21" s="63"/>
      <c r="H21" s="63"/>
      <c r="I21" s="63"/>
      <c r="J21" s="63"/>
      <c r="K21" s="63"/>
      <c r="L21" s="63"/>
      <c r="M21" s="63"/>
      <c r="N21" s="159"/>
      <c r="O21" s="159"/>
      <c r="P21" s="159"/>
      <c r="Q21" s="159"/>
      <c r="R21" s="159"/>
      <c r="S21" s="159"/>
      <c r="T21" s="159"/>
      <c r="U21" s="159"/>
      <c r="V21" s="160" t="s">
        <v>616</v>
      </c>
      <c r="W21" s="159"/>
      <c r="X21" s="159"/>
      <c r="Y21" s="159"/>
      <c r="Z21" s="159"/>
      <c r="AA21" s="159"/>
      <c r="AB21" s="159"/>
      <c r="AC21" s="159"/>
      <c r="AD21" s="159"/>
      <c r="AE21" s="63"/>
      <c r="AF21" s="63"/>
      <c r="AG21" s="63"/>
      <c r="AH21" s="63"/>
      <c r="AI21" s="63"/>
      <c r="AJ21" s="63"/>
      <c r="AK21" s="63"/>
      <c r="AL21" s="63"/>
      <c r="AM21" s="63"/>
      <c r="AN21" s="63"/>
    </row>
    <row r="22" spans="2:40" ht="14.25">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row>
    <row r="23" spans="2:40" ht="15">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row>
    <row r="24" spans="2:40" ht="1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row>
    <row r="25" spans="2:40" ht="1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row>
    <row r="26" spans="2:40" ht="14.25">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row>
    <row r="27" spans="2:40" ht="14.25">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2:40" ht="14.25">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row>
    <row r="29" spans="2:40" ht="14.25">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row>
    <row r="30" spans="2:40" ht="14.25">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row>
    <row r="31" spans="2:40" ht="14.25">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row>
    <row r="32" spans="2:40" ht="14.25">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row>
    <row r="33" spans="2:40" ht="14.25">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row>
    <row r="34" spans="2:40" ht="14.25">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row>
    <row r="35" spans="2:40" ht="14.25">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row>
    <row r="36" spans="2:40" ht="14.25">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row>
    <row r="37" spans="2:40" ht="14.25">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row>
    <row r="38" spans="2:40" ht="14.25">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row>
    <row r="39" spans="2:40" ht="14.25">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row>
    <row r="40" spans="2:40" ht="14.25">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row>
    <row r="41" spans="2:40" ht="14.25">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row>
    <row r="42" spans="2:40" ht="14.25">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row>
    <row r="43" spans="2:40" ht="14.25">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row>
    <row r="44" spans="2:40" ht="14.25">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row>
    <row r="45" spans="2:40" ht="14.25">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row>
    <row r="46" spans="2:40" ht="14.2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row>
    <row r="47" ht="14.25"/>
    <row r="48" ht="14.25"/>
    <row r="49" ht="14.25"/>
    <row r="50" ht="14.25"/>
    <row r="51" ht="14.25"/>
    <row r="52" ht="14.25" hidden="1"/>
    <row r="53" ht="14.25" hidden="1"/>
  </sheetData>
  <sheetProtection password="CE88" sheet="1" objects="1" scenarios="1"/>
  <mergeCells count="10">
    <mergeCell ref="R18:U18"/>
    <mergeCell ref="W18:Z18"/>
    <mergeCell ref="R15:Z15"/>
    <mergeCell ref="B6:AN6"/>
    <mergeCell ref="B7:AN7"/>
    <mergeCell ref="B8:AN8"/>
    <mergeCell ref="B9:AN9"/>
    <mergeCell ref="B10:AN10"/>
    <mergeCell ref="B11:AN11"/>
    <mergeCell ref="AF13:AH13"/>
  </mergeCells>
  <conditionalFormatting sqref="R15:Z15">
    <cfRule type="cellIs" priority="1" dxfId="376" operator="equal" stopIfTrue="1">
      <formula>"Y Y Y Y"</formula>
    </cfRule>
  </conditionalFormatting>
  <dataValidations count="1">
    <dataValidation type="whole" operator="greaterThan" allowBlank="1" showInputMessage="1" showErrorMessage="1" error="Enter the Correct Year." sqref="R15:Z15">
      <formula1>1899</formula1>
    </dataValidation>
  </dataValidations>
  <printOptions/>
  <pageMargins left="0.25" right="0.25" top="0.75" bottom="0.75" header="0.3" footer="0.3"/>
  <pageSetup fitToHeight="0" fitToWidth="1" horizontalDpi="300" verticalDpi="300" orientation="portrait"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K56"/>
  <sheetViews>
    <sheetView showGridLines="0" showRowColHeaders="0" zoomScalePageLayoutView="0" workbookViewId="0" topLeftCell="A1">
      <selection activeCell="B16" sqref="B16:K16"/>
    </sheetView>
  </sheetViews>
  <sheetFormatPr defaultColWidth="0" defaultRowHeight="15" zeroHeight="1"/>
  <cols>
    <col min="1" max="1" width="2.7109375" style="107" customWidth="1"/>
    <col min="2" max="5" width="9.140625" style="107" customWidth="1"/>
    <col min="6" max="6" width="12.28125" style="107" customWidth="1"/>
    <col min="7" max="7" width="6.140625" style="107" customWidth="1"/>
    <col min="8" max="9" width="9.140625" style="107" customWidth="1"/>
    <col min="10" max="10" width="12.7109375" style="107" customWidth="1"/>
    <col min="11" max="11" width="10.28125" style="107" customWidth="1"/>
    <col min="12" max="12" width="2.421875" style="107" customWidth="1"/>
    <col min="13" max="16384" width="0" style="107" hidden="1" customWidth="1"/>
  </cols>
  <sheetData>
    <row r="1" ht="14.25"/>
    <row r="2" spans="2:11" ht="23.25" customHeight="1">
      <c r="B2" s="186" t="s">
        <v>361</v>
      </c>
      <c r="C2" s="186"/>
      <c r="D2" s="186"/>
      <c r="E2" s="186"/>
      <c r="F2" s="186"/>
      <c r="G2" s="186"/>
      <c r="H2" s="186"/>
      <c r="I2" s="186"/>
      <c r="J2" s="186"/>
      <c r="K2" s="186"/>
    </row>
    <row r="3" spans="2:11" ht="18" customHeight="1">
      <c r="B3" s="187" t="s">
        <v>362</v>
      </c>
      <c r="C3" s="187"/>
      <c r="D3" s="187"/>
      <c r="E3" s="187"/>
      <c r="F3" s="187"/>
      <c r="G3" s="187"/>
      <c r="H3" s="187"/>
      <c r="I3" s="187"/>
      <c r="J3" s="187"/>
      <c r="K3" s="187"/>
    </row>
    <row r="4" spans="2:11" ht="18" customHeight="1">
      <c r="B4" s="187" t="s">
        <v>622</v>
      </c>
      <c r="C4" s="187"/>
      <c r="D4" s="187"/>
      <c r="E4" s="187"/>
      <c r="F4" s="187"/>
      <c r="G4" s="187"/>
      <c r="H4" s="187"/>
      <c r="I4" s="187"/>
      <c r="J4" s="187"/>
      <c r="K4" s="187"/>
    </row>
    <row r="5" spans="2:11" ht="18" customHeight="1">
      <c r="B5" s="188"/>
      <c r="C5" s="188"/>
      <c r="D5" s="188"/>
      <c r="E5" s="188"/>
      <c r="F5" s="188"/>
      <c r="G5" s="188"/>
      <c r="H5" s="188"/>
      <c r="I5" s="188"/>
      <c r="J5" s="188"/>
      <c r="K5" s="188"/>
    </row>
    <row r="6" spans="2:11" ht="19.5" customHeight="1">
      <c r="B6" s="189" t="s">
        <v>363</v>
      </c>
      <c r="C6" s="189"/>
      <c r="D6" s="189"/>
      <c r="E6" s="189"/>
      <c r="F6" s="189"/>
      <c r="G6" s="189"/>
      <c r="H6" s="189"/>
      <c r="I6" s="189"/>
      <c r="J6" s="189"/>
      <c r="K6" s="189"/>
    </row>
    <row r="7" spans="2:11" ht="19.5" customHeight="1">
      <c r="B7" s="190" t="str">
        <f>"संदर्भ अवधि: अप्रैल  - मार्च: "&amp;$G$9-2&amp;-($G$9-2001)&amp;" to "&amp;$G$9-1&amp;-($G$9-2000)&amp;""</f>
        <v>संदर्भ अवधि: अप्रैल  - मार्च: 2021-22 to 2022-23</v>
      </c>
      <c r="C7" s="190"/>
      <c r="D7" s="190"/>
      <c r="E7" s="190"/>
      <c r="F7" s="190"/>
      <c r="G7" s="190"/>
      <c r="H7" s="190"/>
      <c r="I7" s="190"/>
      <c r="J7" s="190"/>
      <c r="K7" s="190"/>
    </row>
    <row r="8" spans="2:11" ht="18" customHeight="1">
      <c r="B8" s="183"/>
      <c r="C8" s="183"/>
      <c r="D8" s="183"/>
      <c r="E8" s="183"/>
      <c r="F8" s="183"/>
      <c r="G8" s="183"/>
      <c r="H8" s="183"/>
      <c r="I8" s="183"/>
      <c r="J8" s="183"/>
      <c r="K8" s="183"/>
    </row>
    <row r="9" spans="2:11" ht="19.5" customHeight="1">
      <c r="B9" s="164" t="s">
        <v>625</v>
      </c>
      <c r="C9" s="115"/>
      <c r="D9" s="162"/>
      <c r="E9" s="115"/>
      <c r="F9" s="115"/>
      <c r="G9" s="165" t="str">
        <f ca="1">TEXT(TODAY(),"YYYY")</f>
        <v>2023</v>
      </c>
      <c r="H9" s="164" t="s">
        <v>617</v>
      </c>
      <c r="I9" s="115"/>
      <c r="J9" s="163"/>
      <c r="K9" s="122"/>
    </row>
    <row r="10" spans="2:11" ht="34.5" customHeight="1">
      <c r="B10" s="184" t="s">
        <v>408</v>
      </c>
      <c r="C10" s="185"/>
      <c r="D10" s="185"/>
      <c r="E10" s="185"/>
      <c r="F10" s="185"/>
      <c r="G10" s="185"/>
      <c r="H10" s="185"/>
      <c r="I10" s="185"/>
      <c r="J10" s="185"/>
      <c r="K10" s="185"/>
    </row>
    <row r="11" spans="2:11" ht="18" customHeight="1">
      <c r="B11" s="198"/>
      <c r="C11" s="199" t="s">
        <v>626</v>
      </c>
      <c r="D11" s="200"/>
      <c r="E11" s="200"/>
      <c r="F11" s="200"/>
      <c r="G11" s="200"/>
      <c r="H11" s="200"/>
      <c r="I11" s="200"/>
      <c r="J11" s="200"/>
      <c r="K11" s="200"/>
    </row>
    <row r="12" spans="2:11" ht="18" customHeight="1" hidden="1">
      <c r="B12" s="198"/>
      <c r="C12" s="199"/>
      <c r="D12" s="200"/>
      <c r="E12" s="200"/>
      <c r="F12" s="200"/>
      <c r="G12" s="200"/>
      <c r="H12" s="200"/>
      <c r="I12" s="200"/>
      <c r="J12" s="200"/>
      <c r="K12" s="200"/>
    </row>
    <row r="13" spans="2:11" ht="18" customHeight="1">
      <c r="B13" s="198"/>
      <c r="C13" s="199" t="s">
        <v>618</v>
      </c>
      <c r="D13" s="200"/>
      <c r="E13" s="200"/>
      <c r="F13" s="200"/>
      <c r="G13" s="200"/>
      <c r="H13" s="200"/>
      <c r="I13" s="200"/>
      <c r="J13" s="200"/>
      <c r="K13" s="200"/>
    </row>
    <row r="14" spans="2:11" ht="25.5" customHeight="1">
      <c r="B14" s="201" t="s">
        <v>409</v>
      </c>
      <c r="C14" s="201"/>
      <c r="D14" s="201"/>
      <c r="E14" s="201"/>
      <c r="F14" s="201"/>
      <c r="G14" s="201"/>
      <c r="H14" s="201"/>
      <c r="I14" s="201"/>
      <c r="J14" s="201"/>
      <c r="K14" s="201"/>
    </row>
    <row r="15" spans="2:11" ht="18" customHeight="1">
      <c r="B15" s="199" t="s">
        <v>410</v>
      </c>
      <c r="C15" s="200"/>
      <c r="D15" s="200"/>
      <c r="E15" s="200"/>
      <c r="F15" s="200"/>
      <c r="G15" s="200"/>
      <c r="H15" s="200"/>
      <c r="I15" s="200"/>
      <c r="J15" s="200"/>
      <c r="K15" s="200"/>
    </row>
    <row r="16" spans="2:11" ht="18" customHeight="1">
      <c r="B16" s="199" t="s">
        <v>624</v>
      </c>
      <c r="C16" s="200"/>
      <c r="D16" s="200"/>
      <c r="E16" s="200"/>
      <c r="F16" s="200"/>
      <c r="G16" s="200"/>
      <c r="H16" s="200"/>
      <c r="I16" s="200"/>
      <c r="J16" s="200"/>
      <c r="K16" s="200"/>
    </row>
    <row r="17" spans="2:11" ht="18" customHeight="1">
      <c r="B17" s="199" t="s">
        <v>362</v>
      </c>
      <c r="C17" s="200"/>
      <c r="D17" s="200"/>
      <c r="E17" s="200"/>
      <c r="F17" s="200"/>
      <c r="G17" s="200"/>
      <c r="H17" s="200"/>
      <c r="I17" s="200"/>
      <c r="J17" s="200"/>
      <c r="K17" s="200"/>
    </row>
    <row r="18" spans="2:11" ht="18" customHeight="1">
      <c r="B18" s="199" t="s">
        <v>361</v>
      </c>
      <c r="C18" s="200"/>
      <c r="D18" s="200"/>
      <c r="E18" s="200"/>
      <c r="F18" s="200"/>
      <c r="G18" s="200"/>
      <c r="H18" s="200"/>
      <c r="I18" s="200"/>
      <c r="J18" s="200"/>
      <c r="K18" s="200"/>
    </row>
    <row r="19" spans="2:11" ht="18" customHeight="1">
      <c r="B19" s="199" t="s">
        <v>411</v>
      </c>
      <c r="C19" s="200"/>
      <c r="D19" s="200"/>
      <c r="E19" s="200"/>
      <c r="F19" s="200"/>
      <c r="G19" s="200"/>
      <c r="H19" s="200"/>
      <c r="I19" s="200"/>
      <c r="J19" s="200"/>
      <c r="K19" s="200"/>
    </row>
    <row r="20" spans="2:11" ht="18" customHeight="1">
      <c r="B20" s="199" t="s">
        <v>412</v>
      </c>
      <c r="C20" s="200"/>
      <c r="D20" s="200"/>
      <c r="E20" s="200"/>
      <c r="F20" s="200"/>
      <c r="G20" s="200"/>
      <c r="H20" s="200"/>
      <c r="I20" s="200"/>
      <c r="J20" s="200"/>
      <c r="K20" s="200"/>
    </row>
    <row r="21" spans="2:11" ht="18" customHeight="1">
      <c r="B21" s="118"/>
      <c r="C21" s="119"/>
      <c r="D21" s="119"/>
      <c r="E21" s="119"/>
      <c r="F21" s="119"/>
      <c r="G21" s="119"/>
      <c r="H21" s="119"/>
      <c r="I21" s="119"/>
      <c r="J21" s="119"/>
      <c r="K21" s="119"/>
    </row>
    <row r="22" spans="2:11" ht="19.5" customHeight="1">
      <c r="B22" s="202" t="s">
        <v>413</v>
      </c>
      <c r="C22" s="202"/>
      <c r="D22" s="202"/>
      <c r="E22" s="202"/>
      <c r="F22" s="202"/>
      <c r="G22" s="202"/>
      <c r="H22" s="202"/>
      <c r="I22" s="202"/>
      <c r="J22" s="202"/>
      <c r="K22" s="202"/>
    </row>
    <row r="23" spans="2:11" ht="14.25">
      <c r="B23" s="108"/>
      <c r="C23" s="109"/>
      <c r="D23" s="109"/>
      <c r="E23" s="109"/>
      <c r="F23" s="109"/>
      <c r="G23" s="109"/>
      <c r="H23" s="109"/>
      <c r="I23" s="109"/>
      <c r="J23" s="109"/>
      <c r="K23" s="109"/>
    </row>
    <row r="24" spans="2:11" ht="14.25">
      <c r="B24" s="110" t="s">
        <v>414</v>
      </c>
      <c r="C24" s="109"/>
      <c r="D24" s="109"/>
      <c r="E24" s="109"/>
      <c r="F24" s="109"/>
      <c r="G24" s="109"/>
      <c r="H24" s="109"/>
      <c r="I24" s="109"/>
      <c r="J24" s="109"/>
      <c r="K24" s="109"/>
    </row>
    <row r="25" spans="2:11" ht="52.5" customHeight="1">
      <c r="B25" s="191" t="s">
        <v>415</v>
      </c>
      <c r="C25" s="191"/>
      <c r="D25" s="191"/>
      <c r="E25" s="191"/>
      <c r="F25" s="191"/>
      <c r="G25" s="191"/>
      <c r="H25" s="191"/>
      <c r="I25" s="191"/>
      <c r="J25" s="191"/>
      <c r="K25" s="191"/>
    </row>
    <row r="26" spans="2:11" ht="14.25">
      <c r="B26" s="118"/>
      <c r="C26" s="119"/>
      <c r="D26" s="119"/>
      <c r="E26" s="119"/>
      <c r="F26" s="119"/>
      <c r="G26" s="119"/>
      <c r="H26" s="119"/>
      <c r="I26" s="119"/>
      <c r="J26" s="119"/>
      <c r="K26" s="119"/>
    </row>
    <row r="27" spans="2:11" ht="14.25">
      <c r="B27" s="120" t="s">
        <v>416</v>
      </c>
      <c r="C27" s="119"/>
      <c r="D27" s="119"/>
      <c r="E27" s="119"/>
      <c r="F27" s="119"/>
      <c r="G27" s="119"/>
      <c r="H27" s="119"/>
      <c r="I27" s="119"/>
      <c r="J27" s="119"/>
      <c r="K27" s="119"/>
    </row>
    <row r="28" spans="2:11" ht="66.75" customHeight="1">
      <c r="B28" s="191" t="s">
        <v>417</v>
      </c>
      <c r="C28" s="191"/>
      <c r="D28" s="191"/>
      <c r="E28" s="191"/>
      <c r="F28" s="191"/>
      <c r="G28" s="191"/>
      <c r="H28" s="191"/>
      <c r="I28" s="191"/>
      <c r="J28" s="191"/>
      <c r="K28" s="191"/>
    </row>
    <row r="29" spans="2:11" ht="14.25">
      <c r="B29" s="121"/>
      <c r="C29" s="121"/>
      <c r="D29" s="121"/>
      <c r="E29" s="121"/>
      <c r="F29" s="121"/>
      <c r="G29" s="121"/>
      <c r="H29" s="121"/>
      <c r="I29" s="121"/>
      <c r="J29" s="121"/>
      <c r="K29" s="121"/>
    </row>
    <row r="30" spans="2:11" ht="14.25">
      <c r="B30" s="120" t="s">
        <v>418</v>
      </c>
      <c r="C30" s="119"/>
      <c r="D30" s="119"/>
      <c r="E30" s="119"/>
      <c r="F30" s="119"/>
      <c r="G30" s="119"/>
      <c r="H30" s="119"/>
      <c r="I30" s="119"/>
      <c r="J30" s="119"/>
      <c r="K30" s="119"/>
    </row>
    <row r="31" spans="2:11" ht="32.25" customHeight="1">
      <c r="B31" s="191" t="s">
        <v>419</v>
      </c>
      <c r="C31" s="191"/>
      <c r="D31" s="191"/>
      <c r="E31" s="191"/>
      <c r="F31" s="191"/>
      <c r="G31" s="191"/>
      <c r="H31" s="191"/>
      <c r="I31" s="191"/>
      <c r="J31" s="191"/>
      <c r="K31" s="191"/>
    </row>
    <row r="32" spans="2:11" ht="15" thickBot="1">
      <c r="B32" s="108"/>
      <c r="C32" s="109"/>
      <c r="D32" s="109"/>
      <c r="E32" s="109"/>
      <c r="F32" s="109"/>
      <c r="G32" s="109"/>
      <c r="H32" s="109"/>
      <c r="I32" s="109"/>
      <c r="J32" s="109"/>
      <c r="K32" s="109"/>
    </row>
    <row r="33" spans="2:11" ht="14.25">
      <c r="B33" s="204" t="s">
        <v>420</v>
      </c>
      <c r="C33" s="205"/>
      <c r="D33" s="205"/>
      <c r="E33" s="205"/>
      <c r="F33" s="205"/>
      <c r="G33" s="205"/>
      <c r="H33" s="205"/>
      <c r="I33" s="205"/>
      <c r="J33" s="205"/>
      <c r="K33" s="206"/>
    </row>
    <row r="34" spans="2:11" ht="14.25">
      <c r="B34" s="116" t="s">
        <v>6</v>
      </c>
      <c r="C34" s="195" t="s">
        <v>421</v>
      </c>
      <c r="D34" s="195"/>
      <c r="E34" s="195"/>
      <c r="F34" s="195"/>
      <c r="G34" s="195"/>
      <c r="H34" s="195"/>
      <c r="I34" s="195"/>
      <c r="J34" s="195"/>
      <c r="K34" s="207"/>
    </row>
    <row r="35" spans="2:11" ht="14.25">
      <c r="B35" s="116" t="s">
        <v>7</v>
      </c>
      <c r="C35" s="195" t="s">
        <v>422</v>
      </c>
      <c r="D35" s="195"/>
      <c r="E35" s="195"/>
      <c r="F35" s="195"/>
      <c r="G35" s="195"/>
      <c r="H35" s="195"/>
      <c r="I35" s="195"/>
      <c r="J35" s="195"/>
      <c r="K35" s="207"/>
    </row>
    <row r="36" spans="2:11" ht="14.25">
      <c r="B36" s="116" t="s">
        <v>8</v>
      </c>
      <c r="C36" s="195" t="s">
        <v>423</v>
      </c>
      <c r="D36" s="196"/>
      <c r="E36" s="196"/>
      <c r="F36" s="196"/>
      <c r="G36" s="196"/>
      <c r="H36" s="196"/>
      <c r="I36" s="196"/>
      <c r="J36" s="196"/>
      <c r="K36" s="197"/>
    </row>
    <row r="37" spans="2:11" ht="28.5" customHeight="1">
      <c r="B37" s="116" t="s">
        <v>9</v>
      </c>
      <c r="C37" s="192" t="s">
        <v>424</v>
      </c>
      <c r="D37" s="193"/>
      <c r="E37" s="193"/>
      <c r="F37" s="193"/>
      <c r="G37" s="193"/>
      <c r="H37" s="193"/>
      <c r="I37" s="193"/>
      <c r="J37" s="193"/>
      <c r="K37" s="194"/>
    </row>
    <row r="38" spans="2:11" ht="14.25">
      <c r="B38" s="116" t="s">
        <v>10</v>
      </c>
      <c r="C38" s="195" t="s">
        <v>425</v>
      </c>
      <c r="D38" s="196"/>
      <c r="E38" s="196"/>
      <c r="F38" s="196"/>
      <c r="G38" s="196"/>
      <c r="H38" s="196"/>
      <c r="I38" s="196"/>
      <c r="J38" s="196"/>
      <c r="K38" s="197"/>
    </row>
    <row r="39" spans="2:11" ht="14.25">
      <c r="B39" s="116" t="s">
        <v>11</v>
      </c>
      <c r="C39" s="195" t="s">
        <v>426</v>
      </c>
      <c r="D39" s="196"/>
      <c r="E39" s="196"/>
      <c r="F39" s="196"/>
      <c r="G39" s="196"/>
      <c r="H39" s="196"/>
      <c r="I39" s="196"/>
      <c r="J39" s="196"/>
      <c r="K39" s="197"/>
    </row>
    <row r="40" spans="2:11" ht="15.75" customHeight="1" thickBot="1">
      <c r="B40" s="111" t="s">
        <v>12</v>
      </c>
      <c r="C40" s="208" t="s">
        <v>427</v>
      </c>
      <c r="D40" s="208"/>
      <c r="E40" s="208"/>
      <c r="F40" s="208"/>
      <c r="G40" s="208"/>
      <c r="H40" s="208"/>
      <c r="I40" s="208"/>
      <c r="J40" s="208"/>
      <c r="K40" s="209"/>
    </row>
    <row r="41" spans="2:11" ht="14.25">
      <c r="B41" s="210" t="s">
        <v>428</v>
      </c>
      <c r="C41" s="211"/>
      <c r="D41" s="211"/>
      <c r="E41" s="211"/>
      <c r="F41" s="211"/>
      <c r="G41" s="211"/>
      <c r="H41" s="211"/>
      <c r="I41" s="211"/>
      <c r="J41" s="211"/>
      <c r="K41" s="212"/>
    </row>
    <row r="42" spans="2:11" ht="47.25" customHeight="1">
      <c r="B42" s="112" t="s">
        <v>429</v>
      </c>
      <c r="C42" s="203" t="s">
        <v>437</v>
      </c>
      <c r="D42" s="193"/>
      <c r="E42" s="193"/>
      <c r="F42" s="193"/>
      <c r="G42" s="193"/>
      <c r="H42" s="193"/>
      <c r="I42" s="193"/>
      <c r="J42" s="193"/>
      <c r="K42" s="194"/>
    </row>
    <row r="43" spans="2:11" ht="16.5" customHeight="1">
      <c r="B43" s="112" t="s">
        <v>430</v>
      </c>
      <c r="C43" s="193" t="s">
        <v>438</v>
      </c>
      <c r="D43" s="193"/>
      <c r="E43" s="193"/>
      <c r="F43" s="193"/>
      <c r="G43" s="193"/>
      <c r="H43" s="193"/>
      <c r="I43" s="193"/>
      <c r="J43" s="193"/>
      <c r="K43" s="194"/>
    </row>
    <row r="44" spans="2:11" ht="16.5" customHeight="1">
      <c r="B44" s="112" t="s">
        <v>431</v>
      </c>
      <c r="C44" s="193" t="s">
        <v>439</v>
      </c>
      <c r="D44" s="193"/>
      <c r="E44" s="193"/>
      <c r="F44" s="193"/>
      <c r="G44" s="193"/>
      <c r="H44" s="193"/>
      <c r="I44" s="193"/>
      <c r="J44" s="193"/>
      <c r="K44" s="194"/>
    </row>
    <row r="45" spans="2:11" ht="16.5" customHeight="1">
      <c r="B45" s="112" t="s">
        <v>432</v>
      </c>
      <c r="C45" s="203" t="s">
        <v>440</v>
      </c>
      <c r="D45" s="193"/>
      <c r="E45" s="193"/>
      <c r="F45" s="193"/>
      <c r="G45" s="193"/>
      <c r="H45" s="193"/>
      <c r="I45" s="193"/>
      <c r="J45" s="193"/>
      <c r="K45" s="194"/>
    </row>
    <row r="46" spans="2:11" ht="16.5" customHeight="1">
      <c r="B46" s="117" t="s">
        <v>433</v>
      </c>
      <c r="C46" s="196" t="s">
        <v>441</v>
      </c>
      <c r="D46" s="196"/>
      <c r="E46" s="196"/>
      <c r="F46" s="196"/>
      <c r="G46" s="196"/>
      <c r="H46" s="196"/>
      <c r="I46" s="196"/>
      <c r="J46" s="196"/>
      <c r="K46" s="197"/>
    </row>
    <row r="47" spans="2:11" ht="16.5" customHeight="1">
      <c r="B47" s="112" t="s">
        <v>434</v>
      </c>
      <c r="C47" s="193" t="s">
        <v>442</v>
      </c>
      <c r="D47" s="193"/>
      <c r="E47" s="193"/>
      <c r="F47" s="193"/>
      <c r="G47" s="193"/>
      <c r="H47" s="193"/>
      <c r="I47" s="193"/>
      <c r="J47" s="193"/>
      <c r="K47" s="194"/>
    </row>
    <row r="48" spans="2:11" ht="16.5" customHeight="1">
      <c r="B48" s="112" t="s">
        <v>435</v>
      </c>
      <c r="C48" s="193" t="s">
        <v>443</v>
      </c>
      <c r="D48" s="193"/>
      <c r="E48" s="193"/>
      <c r="F48" s="193"/>
      <c r="G48" s="193"/>
      <c r="H48" s="193"/>
      <c r="I48" s="193"/>
      <c r="J48" s="193"/>
      <c r="K48" s="194"/>
    </row>
    <row r="49" spans="2:11" ht="16.5" customHeight="1">
      <c r="B49" s="112" t="s">
        <v>436</v>
      </c>
      <c r="C49" s="193" t="s">
        <v>444</v>
      </c>
      <c r="D49" s="193"/>
      <c r="E49" s="193"/>
      <c r="F49" s="193"/>
      <c r="G49" s="193"/>
      <c r="H49" s="193"/>
      <c r="I49" s="193"/>
      <c r="J49" s="193"/>
      <c r="K49" s="194"/>
    </row>
    <row r="50" spans="2:11" ht="16.5" customHeight="1">
      <c r="B50" s="113" t="s">
        <v>313</v>
      </c>
      <c r="C50" s="193" t="s">
        <v>445</v>
      </c>
      <c r="D50" s="193"/>
      <c r="E50" s="193"/>
      <c r="F50" s="193"/>
      <c r="G50" s="193"/>
      <c r="H50" s="193"/>
      <c r="I50" s="193"/>
      <c r="J50" s="193"/>
      <c r="K50" s="194"/>
    </row>
    <row r="51" spans="2:11" ht="16.5" customHeight="1">
      <c r="B51" s="113" t="s">
        <v>314</v>
      </c>
      <c r="C51" s="193" t="s">
        <v>446</v>
      </c>
      <c r="D51" s="193"/>
      <c r="E51" s="193"/>
      <c r="F51" s="193"/>
      <c r="G51" s="193"/>
      <c r="H51" s="193"/>
      <c r="I51" s="193"/>
      <c r="J51" s="193"/>
      <c r="K51" s="194"/>
    </row>
    <row r="52" spans="2:11" ht="16.5" customHeight="1">
      <c r="B52" s="113" t="s">
        <v>315</v>
      </c>
      <c r="C52" s="193" t="s">
        <v>447</v>
      </c>
      <c r="D52" s="193"/>
      <c r="E52" s="193"/>
      <c r="F52" s="193"/>
      <c r="G52" s="193"/>
      <c r="H52" s="193"/>
      <c r="I52" s="193"/>
      <c r="J52" s="193"/>
      <c r="K52" s="194"/>
    </row>
    <row r="53" spans="2:11" ht="16.5" customHeight="1">
      <c r="B53" s="113" t="s">
        <v>316</v>
      </c>
      <c r="C53" s="193" t="s">
        <v>448</v>
      </c>
      <c r="D53" s="193"/>
      <c r="E53" s="193"/>
      <c r="F53" s="193"/>
      <c r="G53" s="193"/>
      <c r="H53" s="193"/>
      <c r="I53" s="193"/>
      <c r="J53" s="193"/>
      <c r="K53" s="194"/>
    </row>
    <row r="54" spans="2:11" ht="16.5" customHeight="1">
      <c r="B54" s="113" t="s">
        <v>317</v>
      </c>
      <c r="C54" s="193" t="s">
        <v>449</v>
      </c>
      <c r="D54" s="193"/>
      <c r="E54" s="193"/>
      <c r="F54" s="193"/>
      <c r="G54" s="193"/>
      <c r="H54" s="193"/>
      <c r="I54" s="193"/>
      <c r="J54" s="193"/>
      <c r="K54" s="194"/>
    </row>
    <row r="55" spans="2:11" ht="16.5" customHeight="1">
      <c r="B55" s="113" t="s">
        <v>318</v>
      </c>
      <c r="C55" s="193" t="s">
        <v>450</v>
      </c>
      <c r="D55" s="193"/>
      <c r="E55" s="193"/>
      <c r="F55" s="193"/>
      <c r="G55" s="193"/>
      <c r="H55" s="193"/>
      <c r="I55" s="193"/>
      <c r="J55" s="193"/>
      <c r="K55" s="194"/>
    </row>
    <row r="56" spans="2:11" ht="16.5" customHeight="1" thickBot="1">
      <c r="B56" s="114" t="s">
        <v>341</v>
      </c>
      <c r="C56" s="213" t="s">
        <v>451</v>
      </c>
      <c r="D56" s="213"/>
      <c r="E56" s="213"/>
      <c r="F56" s="213"/>
      <c r="G56" s="213"/>
      <c r="H56" s="213"/>
      <c r="I56" s="213"/>
      <c r="J56" s="213"/>
      <c r="K56" s="214"/>
    </row>
    <row r="57" ht="49.5" customHeight="1"/>
  </sheetData>
  <sheetProtection password="CE88" sheet="1" objects="1" scenarios="1"/>
  <mergeCells count="47">
    <mergeCell ref="C55:K55"/>
    <mergeCell ref="C54:K54"/>
    <mergeCell ref="C43:K43"/>
    <mergeCell ref="C44:K44"/>
    <mergeCell ref="C45:K45"/>
    <mergeCell ref="C56:K56"/>
    <mergeCell ref="C48:K48"/>
    <mergeCell ref="C49:K49"/>
    <mergeCell ref="C50:K50"/>
    <mergeCell ref="C51:K51"/>
    <mergeCell ref="C39:K39"/>
    <mergeCell ref="C40:K40"/>
    <mergeCell ref="B41:K41"/>
    <mergeCell ref="C52:K52"/>
    <mergeCell ref="C53:K53"/>
    <mergeCell ref="B16:K16"/>
    <mergeCell ref="B17:K17"/>
    <mergeCell ref="B18:K18"/>
    <mergeCell ref="B19:K19"/>
    <mergeCell ref="C46:K46"/>
    <mergeCell ref="C47:K47"/>
    <mergeCell ref="B22:K22"/>
    <mergeCell ref="B25:K25"/>
    <mergeCell ref="B28:K28"/>
    <mergeCell ref="C42:K42"/>
    <mergeCell ref="B20:K20"/>
    <mergeCell ref="B33:K33"/>
    <mergeCell ref="C34:K34"/>
    <mergeCell ref="C35:K35"/>
    <mergeCell ref="C36:K36"/>
    <mergeCell ref="B31:K31"/>
    <mergeCell ref="C37:K37"/>
    <mergeCell ref="C38:K38"/>
    <mergeCell ref="B11:B13"/>
    <mergeCell ref="C11:K11"/>
    <mergeCell ref="C12:K12"/>
    <mergeCell ref="C13:K13"/>
    <mergeCell ref="B14:K14"/>
    <mergeCell ref="B15:K15"/>
    <mergeCell ref="B8:K8"/>
    <mergeCell ref="B10:K10"/>
    <mergeCell ref="B2:K2"/>
    <mergeCell ref="B3:K3"/>
    <mergeCell ref="B4:K4"/>
    <mergeCell ref="B5:K5"/>
    <mergeCell ref="B6:K6"/>
    <mergeCell ref="B7:K7"/>
  </mergeCells>
  <printOptions/>
  <pageMargins left="0.25" right="0.25" top="0.75" bottom="0.75" header="0.3" footer="0.3"/>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53"/>
  <sheetViews>
    <sheetView showGridLines="0" showRowColHeaders="0" zoomScalePageLayoutView="0" workbookViewId="0" topLeftCell="A1">
      <selection activeCell="B38" sqref="B38:K38"/>
    </sheetView>
  </sheetViews>
  <sheetFormatPr defaultColWidth="0" defaultRowHeight="15" zeroHeight="1"/>
  <cols>
    <col min="1" max="1" width="3.57421875" style="0" customWidth="1"/>
    <col min="2" max="10" width="8.8515625" style="0" customWidth="1"/>
    <col min="11" max="11" width="7.00390625" style="0" customWidth="1"/>
    <col min="12" max="12" width="8.8515625" style="0" customWidth="1"/>
    <col min="13" max="16384" width="0" style="0" hidden="1" customWidth="1"/>
  </cols>
  <sheetData>
    <row r="1" spans="1:10" s="58" customFormat="1" ht="13.5" customHeight="1">
      <c r="A1" s="131"/>
      <c r="B1" s="131"/>
      <c r="C1" s="131"/>
      <c r="D1" s="131"/>
      <c r="E1" s="131"/>
      <c r="F1" s="131"/>
      <c r="G1" s="131"/>
      <c r="H1" s="131"/>
      <c r="I1" s="131"/>
      <c r="J1" s="131"/>
    </row>
    <row r="2" spans="1:11" s="58" customFormat="1" ht="14.25" hidden="1">
      <c r="A2" s="131"/>
      <c r="B2" s="132"/>
      <c r="C2" s="132"/>
      <c r="D2" s="132"/>
      <c r="E2" s="132"/>
      <c r="F2" s="132"/>
      <c r="G2" s="132"/>
      <c r="H2" s="132"/>
      <c r="I2" s="132"/>
      <c r="J2" s="132"/>
      <c r="K2" s="132"/>
    </row>
    <row r="3" spans="1:11" s="58" customFormat="1" ht="14.25" hidden="1">
      <c r="A3" s="131"/>
      <c r="B3" s="132"/>
      <c r="C3" s="132"/>
      <c r="D3" s="132"/>
      <c r="E3" s="132"/>
      <c r="F3" s="132"/>
      <c r="G3" s="132"/>
      <c r="H3" s="132"/>
      <c r="I3" s="132"/>
      <c r="J3" s="132"/>
      <c r="K3" s="132"/>
    </row>
    <row r="4" spans="1:11" s="58" customFormat="1" ht="15">
      <c r="A4" s="131"/>
      <c r="B4" s="132"/>
      <c r="C4" s="132"/>
      <c r="D4" s="132"/>
      <c r="E4" s="132"/>
      <c r="F4" s="132"/>
      <c r="G4" s="132"/>
      <c r="H4" s="132"/>
      <c r="I4" s="132"/>
      <c r="J4" s="132"/>
      <c r="K4" s="132"/>
    </row>
    <row r="5" spans="1:11" s="58" customFormat="1" ht="19.5" customHeight="1">
      <c r="A5" s="131"/>
      <c r="B5" s="218" t="s">
        <v>361</v>
      </c>
      <c r="C5" s="218"/>
      <c r="D5" s="218"/>
      <c r="E5" s="218"/>
      <c r="F5" s="218"/>
      <c r="G5" s="218"/>
      <c r="H5" s="218"/>
      <c r="I5" s="218"/>
      <c r="J5" s="218"/>
      <c r="K5" s="218"/>
    </row>
    <row r="6" spans="1:11" s="58" customFormat="1" ht="19.5" customHeight="1">
      <c r="A6" s="131"/>
      <c r="B6" s="219" t="s">
        <v>362</v>
      </c>
      <c r="C6" s="219"/>
      <c r="D6" s="219"/>
      <c r="E6" s="219"/>
      <c r="F6" s="219"/>
      <c r="G6" s="219"/>
      <c r="H6" s="219"/>
      <c r="I6" s="219"/>
      <c r="J6" s="219"/>
      <c r="K6" s="219"/>
    </row>
    <row r="7" spans="1:11" s="58" customFormat="1" ht="30" customHeight="1">
      <c r="A7" s="131"/>
      <c r="B7" s="220" t="s">
        <v>619</v>
      </c>
      <c r="C7" s="220"/>
      <c r="D7" s="220"/>
      <c r="E7" s="220"/>
      <c r="F7" s="220"/>
      <c r="G7" s="220"/>
      <c r="H7" s="220"/>
      <c r="I7" s="220"/>
      <c r="J7" s="220"/>
      <c r="K7" s="220"/>
    </row>
    <row r="8" spans="1:11" s="58" customFormat="1" ht="14.25" hidden="1">
      <c r="A8" s="131"/>
      <c r="B8" s="132"/>
      <c r="C8" s="132"/>
      <c r="D8" s="132"/>
      <c r="E8" s="132"/>
      <c r="F8" s="132"/>
      <c r="G8" s="132"/>
      <c r="H8" s="132"/>
      <c r="I8" s="132"/>
      <c r="J8" s="132"/>
      <c r="K8" s="132"/>
    </row>
    <row r="9" spans="1:11" s="58" customFormat="1" ht="14.25" hidden="1">
      <c r="A9" s="131"/>
      <c r="B9" s="132"/>
      <c r="C9" s="132"/>
      <c r="D9" s="132"/>
      <c r="E9" s="132"/>
      <c r="F9" s="132"/>
      <c r="G9" s="132"/>
      <c r="H9" s="132"/>
      <c r="I9" s="132"/>
      <c r="J9" s="132"/>
      <c r="K9" s="132"/>
    </row>
    <row r="10" spans="1:11" s="58" customFormat="1" ht="14.25" hidden="1">
      <c r="A10" s="131"/>
      <c r="B10" s="132"/>
      <c r="C10" s="132"/>
      <c r="D10" s="132"/>
      <c r="E10" s="132"/>
      <c r="F10" s="132"/>
      <c r="G10" s="132"/>
      <c r="H10" s="132"/>
      <c r="I10" s="132"/>
      <c r="J10" s="132"/>
      <c r="K10" s="132"/>
    </row>
    <row r="11" spans="1:11" s="58" customFormat="1" ht="23.25" customHeight="1" thickBot="1">
      <c r="A11" s="131"/>
      <c r="B11" s="221" t="s">
        <v>530</v>
      </c>
      <c r="C11" s="221"/>
      <c r="D11" s="221"/>
      <c r="E11" s="221"/>
      <c r="F11" s="221"/>
      <c r="G11" s="221"/>
      <c r="H11" s="221"/>
      <c r="I11" s="221"/>
      <c r="J11" s="221"/>
      <c r="K11" s="221"/>
    </row>
    <row r="12" spans="2:11" s="58" customFormat="1" ht="21" customHeight="1" thickBot="1">
      <c r="B12" s="222" t="s">
        <v>531</v>
      </c>
      <c r="C12" s="223"/>
      <c r="D12" s="223"/>
      <c r="E12" s="223"/>
      <c r="F12" s="223"/>
      <c r="G12" s="223"/>
      <c r="H12" s="223"/>
      <c r="I12" s="223"/>
      <c r="J12" s="223"/>
      <c r="K12" s="224"/>
    </row>
    <row r="13" spans="2:11" s="58" customFormat="1" ht="14.25" hidden="1">
      <c r="B13" s="132"/>
      <c r="C13" s="132"/>
      <c r="D13" s="132"/>
      <c r="E13" s="132"/>
      <c r="F13" s="132"/>
      <c r="G13" s="132"/>
      <c r="H13" s="132"/>
      <c r="I13" s="132"/>
      <c r="J13" s="132"/>
      <c r="K13" s="132"/>
    </row>
    <row r="14" spans="2:11" s="58" customFormat="1" ht="14.25" hidden="1">
      <c r="B14" s="132"/>
      <c r="C14" s="132"/>
      <c r="D14" s="132"/>
      <c r="E14" s="132"/>
      <c r="F14" s="132"/>
      <c r="G14" s="132"/>
      <c r="H14" s="132"/>
      <c r="I14" s="132"/>
      <c r="J14" s="132"/>
      <c r="K14" s="132"/>
    </row>
    <row r="15" spans="2:11" s="58" customFormat="1" ht="14.25">
      <c r="B15" s="132"/>
      <c r="C15" s="132"/>
      <c r="D15" s="132"/>
      <c r="E15" s="132"/>
      <c r="F15" s="132"/>
      <c r="G15" s="132"/>
      <c r="H15" s="132"/>
      <c r="I15" s="132"/>
      <c r="J15" s="132"/>
      <c r="K15" s="132"/>
    </row>
    <row r="16" spans="2:11" s="58" customFormat="1" ht="20.25" customHeight="1">
      <c r="B16" s="225" t="s">
        <v>532</v>
      </c>
      <c r="C16" s="225"/>
      <c r="D16" s="225"/>
      <c r="E16" s="225"/>
      <c r="F16" s="225"/>
      <c r="G16" s="225"/>
      <c r="H16" s="225"/>
      <c r="I16" s="225"/>
      <c r="J16" s="225"/>
      <c r="K16" s="225"/>
    </row>
    <row r="17" spans="2:11" s="58" customFormat="1" ht="14.25" hidden="1">
      <c r="B17" s="132"/>
      <c r="C17" s="132"/>
      <c r="D17" s="132"/>
      <c r="E17" s="132"/>
      <c r="F17" s="132"/>
      <c r="G17" s="132"/>
      <c r="H17" s="132"/>
      <c r="I17" s="132"/>
      <c r="J17" s="132"/>
      <c r="K17" s="132"/>
    </row>
    <row r="18" spans="2:11" s="58" customFormat="1" ht="8.25" customHeight="1">
      <c r="B18" s="132"/>
      <c r="C18" s="132"/>
      <c r="D18" s="132"/>
      <c r="E18" s="132"/>
      <c r="F18" s="132"/>
      <c r="G18" s="132"/>
      <c r="H18" s="132"/>
      <c r="I18" s="132"/>
      <c r="J18" s="132"/>
      <c r="K18" s="132"/>
    </row>
    <row r="19" spans="2:11" s="58" customFormat="1" ht="14.25">
      <c r="B19" s="133"/>
      <c r="C19" s="134"/>
      <c r="D19" s="134"/>
      <c r="E19" s="134"/>
      <c r="F19" s="134"/>
      <c r="G19" s="134"/>
      <c r="H19" s="134"/>
      <c r="I19" s="134"/>
      <c r="J19" s="134"/>
      <c r="K19" s="135"/>
    </row>
    <row r="20" spans="2:11" s="58" customFormat="1" ht="34.5" customHeight="1">
      <c r="B20" s="226" t="s">
        <v>533</v>
      </c>
      <c r="C20" s="227"/>
      <c r="D20" s="227"/>
      <c r="E20" s="227"/>
      <c r="F20" s="227"/>
      <c r="G20" s="227"/>
      <c r="H20" s="227"/>
      <c r="I20" s="227"/>
      <c r="J20" s="227"/>
      <c r="K20" s="228"/>
    </row>
    <row r="21" spans="2:11" s="58" customFormat="1" ht="34.5" customHeight="1" hidden="1">
      <c r="B21" s="138"/>
      <c r="C21" s="136"/>
      <c r="D21" s="136"/>
      <c r="E21" s="136"/>
      <c r="F21" s="136"/>
      <c r="G21" s="136"/>
      <c r="H21" s="136"/>
      <c r="I21" s="136"/>
      <c r="J21" s="136"/>
      <c r="K21" s="137"/>
    </row>
    <row r="22" spans="2:11" s="58" customFormat="1" ht="34.5" customHeight="1" hidden="1">
      <c r="B22" s="138"/>
      <c r="C22" s="136"/>
      <c r="D22" s="136"/>
      <c r="E22" s="136"/>
      <c r="F22" s="136"/>
      <c r="G22" s="136"/>
      <c r="H22" s="136"/>
      <c r="I22" s="136"/>
      <c r="J22" s="136"/>
      <c r="K22" s="137"/>
    </row>
    <row r="23" spans="2:11" s="58" customFormat="1" ht="34.5" customHeight="1">
      <c r="B23" s="226" t="s">
        <v>534</v>
      </c>
      <c r="C23" s="227"/>
      <c r="D23" s="227"/>
      <c r="E23" s="227"/>
      <c r="F23" s="227"/>
      <c r="G23" s="227"/>
      <c r="H23" s="227"/>
      <c r="I23" s="227"/>
      <c r="J23" s="227"/>
      <c r="K23" s="228"/>
    </row>
    <row r="24" spans="2:11" s="58" customFormat="1" ht="14.25" hidden="1">
      <c r="B24" s="138"/>
      <c r="C24" s="136"/>
      <c r="D24" s="136"/>
      <c r="E24" s="136"/>
      <c r="F24" s="136"/>
      <c r="G24" s="136"/>
      <c r="H24" s="136"/>
      <c r="I24" s="136"/>
      <c r="J24" s="136"/>
      <c r="K24" s="137"/>
    </row>
    <row r="25" spans="2:11" s="58" customFormat="1" ht="14.25" hidden="1">
      <c r="B25" s="138"/>
      <c r="C25" s="136"/>
      <c r="D25" s="136"/>
      <c r="E25" s="136"/>
      <c r="F25" s="136"/>
      <c r="G25" s="136"/>
      <c r="H25" s="136"/>
      <c r="I25" s="136"/>
      <c r="J25" s="136"/>
      <c r="K25" s="137"/>
    </row>
    <row r="26" spans="2:11" s="58" customFormat="1" ht="19.5" customHeight="1">
      <c r="B26" s="138" t="s">
        <v>535</v>
      </c>
      <c r="C26" s="136"/>
      <c r="D26" s="136"/>
      <c r="E26" s="136"/>
      <c r="F26" s="136"/>
      <c r="G26" s="136"/>
      <c r="H26" s="136"/>
      <c r="I26" s="136"/>
      <c r="J26" s="136"/>
      <c r="K26" s="137"/>
    </row>
    <row r="27" spans="2:11" s="58" customFormat="1" ht="19.5" customHeight="1" hidden="1">
      <c r="B27" s="138"/>
      <c r="C27" s="136"/>
      <c r="D27" s="136"/>
      <c r="E27" s="136"/>
      <c r="F27" s="136"/>
      <c r="G27" s="136"/>
      <c r="H27" s="136"/>
      <c r="I27" s="136"/>
      <c r="J27" s="136"/>
      <c r="K27" s="137"/>
    </row>
    <row r="28" spans="2:11" s="58" customFormat="1" ht="19.5" customHeight="1" hidden="1">
      <c r="B28" s="138"/>
      <c r="C28" s="136"/>
      <c r="D28" s="136"/>
      <c r="E28" s="136"/>
      <c r="F28" s="136"/>
      <c r="G28" s="136"/>
      <c r="H28" s="136"/>
      <c r="I28" s="136"/>
      <c r="J28" s="136"/>
      <c r="K28" s="137"/>
    </row>
    <row r="29" spans="2:11" s="58" customFormat="1" ht="42" customHeight="1">
      <c r="B29" s="138"/>
      <c r="C29" s="227" t="s">
        <v>536</v>
      </c>
      <c r="D29" s="227"/>
      <c r="E29" s="227"/>
      <c r="F29" s="227"/>
      <c r="G29" s="227"/>
      <c r="H29" s="227"/>
      <c r="I29" s="227"/>
      <c r="J29" s="227"/>
      <c r="K29" s="228"/>
    </row>
    <row r="30" spans="2:11" s="58" customFormat="1" ht="19.5" customHeight="1" hidden="1">
      <c r="B30" s="138"/>
      <c r="C30" s="136"/>
      <c r="D30" s="136"/>
      <c r="E30" s="136"/>
      <c r="F30" s="136"/>
      <c r="G30" s="136"/>
      <c r="H30" s="136"/>
      <c r="I30" s="136"/>
      <c r="J30" s="136"/>
      <c r="K30" s="137"/>
    </row>
    <row r="31" spans="2:11" s="58" customFormat="1" ht="19.5" customHeight="1" hidden="1">
      <c r="B31" s="138"/>
      <c r="C31" s="136"/>
      <c r="D31" s="136"/>
      <c r="E31" s="136"/>
      <c r="F31" s="136"/>
      <c r="G31" s="136"/>
      <c r="H31" s="136"/>
      <c r="I31" s="136"/>
      <c r="J31" s="136"/>
      <c r="K31" s="137"/>
    </row>
    <row r="32" spans="2:11" s="58" customFormat="1" ht="41.25" customHeight="1">
      <c r="B32" s="229" t="s">
        <v>537</v>
      </c>
      <c r="C32" s="230"/>
      <c r="D32" s="230"/>
      <c r="E32" s="230"/>
      <c r="F32" s="230"/>
      <c r="G32" s="230"/>
      <c r="H32" s="230"/>
      <c r="I32" s="230"/>
      <c r="J32" s="230"/>
      <c r="K32" s="231"/>
    </row>
    <row r="33" spans="2:11" s="58" customFormat="1" ht="19.5" customHeight="1" hidden="1">
      <c r="B33" s="138"/>
      <c r="C33" s="136"/>
      <c r="D33" s="136"/>
      <c r="E33" s="136"/>
      <c r="F33" s="136"/>
      <c r="G33" s="136"/>
      <c r="H33" s="136"/>
      <c r="I33" s="136"/>
      <c r="J33" s="136"/>
      <c r="K33" s="137"/>
    </row>
    <row r="34" spans="2:11" s="58" customFormat="1" ht="19.5" customHeight="1" hidden="1">
      <c r="B34" s="138"/>
      <c r="C34" s="136"/>
      <c r="D34" s="136"/>
      <c r="E34" s="136"/>
      <c r="F34" s="136"/>
      <c r="G34" s="136"/>
      <c r="H34" s="136"/>
      <c r="I34" s="136"/>
      <c r="J34" s="136"/>
      <c r="K34" s="137"/>
    </row>
    <row r="35" spans="2:11" s="58" customFormat="1" ht="40.5" customHeight="1">
      <c r="B35" s="229" t="s">
        <v>538</v>
      </c>
      <c r="C35" s="230"/>
      <c r="D35" s="230"/>
      <c r="E35" s="230"/>
      <c r="F35" s="230"/>
      <c r="G35" s="230"/>
      <c r="H35" s="230"/>
      <c r="I35" s="230"/>
      <c r="J35" s="230"/>
      <c r="K35" s="231"/>
    </row>
    <row r="36" spans="2:11" s="58" customFormat="1" ht="19.5" customHeight="1" hidden="1">
      <c r="B36" s="138"/>
      <c r="C36" s="136"/>
      <c r="D36" s="136"/>
      <c r="E36" s="136"/>
      <c r="F36" s="136"/>
      <c r="G36" s="136"/>
      <c r="H36" s="136"/>
      <c r="I36" s="136"/>
      <c r="J36" s="136"/>
      <c r="K36" s="137"/>
    </row>
    <row r="37" spans="2:11" s="58" customFormat="1" ht="19.5" customHeight="1" hidden="1">
      <c r="B37" s="138"/>
      <c r="C37" s="136"/>
      <c r="D37" s="136"/>
      <c r="E37" s="136"/>
      <c r="F37" s="136"/>
      <c r="G37" s="136"/>
      <c r="H37" s="136"/>
      <c r="I37" s="136"/>
      <c r="J37" s="136"/>
      <c r="K37" s="137"/>
    </row>
    <row r="38" spans="2:11" s="58" customFormat="1" ht="55.5" customHeight="1">
      <c r="B38" s="229" t="s">
        <v>872</v>
      </c>
      <c r="C38" s="230"/>
      <c r="D38" s="230"/>
      <c r="E38" s="230"/>
      <c r="F38" s="230"/>
      <c r="G38" s="230"/>
      <c r="H38" s="230"/>
      <c r="I38" s="230"/>
      <c r="J38" s="230"/>
      <c r="K38" s="231"/>
    </row>
    <row r="39" spans="2:11" s="58" customFormat="1" ht="19.5" customHeight="1" hidden="1">
      <c r="B39" s="138"/>
      <c r="C39" s="136"/>
      <c r="D39" s="136"/>
      <c r="E39" s="136"/>
      <c r="F39" s="136"/>
      <c r="G39" s="136"/>
      <c r="H39" s="136"/>
      <c r="I39" s="136"/>
      <c r="J39" s="136"/>
      <c r="K39" s="137"/>
    </row>
    <row r="40" spans="2:11" s="58" customFormat="1" ht="19.5" customHeight="1" hidden="1">
      <c r="B40" s="138"/>
      <c r="C40" s="136"/>
      <c r="D40" s="136"/>
      <c r="E40" s="136"/>
      <c r="F40" s="136"/>
      <c r="G40" s="136"/>
      <c r="H40" s="136"/>
      <c r="I40" s="136"/>
      <c r="J40" s="136"/>
      <c r="K40" s="137"/>
    </row>
    <row r="41" spans="2:11" s="58" customFormat="1" ht="72.75" customHeight="1">
      <c r="B41" s="215" t="s">
        <v>620</v>
      </c>
      <c r="C41" s="216"/>
      <c r="D41" s="216"/>
      <c r="E41" s="216"/>
      <c r="F41" s="216"/>
      <c r="G41" s="216"/>
      <c r="H41" s="216"/>
      <c r="I41" s="216"/>
      <c r="J41" s="216"/>
      <c r="K41" s="217"/>
    </row>
    <row r="42" spans="2:11" s="58" customFormat="1" ht="19.5" customHeight="1">
      <c r="B42" s="139"/>
      <c r="C42" s="140"/>
      <c r="D42" s="140"/>
      <c r="E42" s="140"/>
      <c r="F42" s="140"/>
      <c r="G42" s="140"/>
      <c r="H42" s="140"/>
      <c r="I42" s="140"/>
      <c r="J42" s="140"/>
      <c r="K42" s="141"/>
    </row>
    <row r="43" spans="2:11" s="58" customFormat="1" ht="19.5" customHeight="1">
      <c r="B43" s="132"/>
      <c r="C43" s="132"/>
      <c r="D43" s="132"/>
      <c r="E43" s="132"/>
      <c r="F43" s="132"/>
      <c r="G43" s="132"/>
      <c r="H43" s="132"/>
      <c r="I43" s="132"/>
      <c r="J43" s="132"/>
      <c r="K43" s="132"/>
    </row>
    <row r="44" spans="2:11" s="58" customFormat="1" ht="19.5" customHeight="1">
      <c r="B44" s="132"/>
      <c r="C44" s="132"/>
      <c r="D44" s="132"/>
      <c r="E44" s="132"/>
      <c r="F44" s="161" t="s">
        <v>621</v>
      </c>
      <c r="G44" s="132"/>
      <c r="H44" s="132"/>
      <c r="I44" s="132"/>
      <c r="J44" s="132"/>
      <c r="K44" s="132"/>
    </row>
    <row r="45" spans="2:11" s="58" customFormat="1" ht="19.5" customHeight="1">
      <c r="B45" s="132"/>
      <c r="C45" s="132"/>
      <c r="D45" s="132"/>
      <c r="E45" s="132"/>
      <c r="F45" s="132"/>
      <c r="G45" s="132"/>
      <c r="H45" s="132"/>
      <c r="I45" s="132"/>
      <c r="J45" s="132"/>
      <c r="K45" s="132"/>
    </row>
    <row r="46" spans="2:11" s="58" customFormat="1" ht="19.5" customHeight="1">
      <c r="B46" s="132"/>
      <c r="C46" s="132"/>
      <c r="D46" s="132"/>
      <c r="E46" s="132"/>
      <c r="F46" s="132"/>
      <c r="G46" s="132"/>
      <c r="H46" s="132"/>
      <c r="I46" s="132"/>
      <c r="J46" s="132"/>
      <c r="K46" s="132"/>
    </row>
    <row r="47" spans="2:11" s="58" customFormat="1" ht="19.5" customHeight="1">
      <c r="B47" s="132"/>
      <c r="C47" s="132"/>
      <c r="D47" s="132"/>
      <c r="E47" s="132"/>
      <c r="F47" s="132"/>
      <c r="G47" s="132"/>
      <c r="H47" s="132"/>
      <c r="I47" s="132"/>
      <c r="J47" s="132"/>
      <c r="K47" s="132"/>
    </row>
    <row r="48" spans="1:11" s="58" customFormat="1" ht="19.5" customHeight="1" hidden="1">
      <c r="A48"/>
      <c r="B48"/>
      <c r="C48"/>
      <c r="D48"/>
      <c r="E48"/>
      <c r="F48"/>
      <c r="G48"/>
      <c r="H48"/>
      <c r="I48"/>
      <c r="J48"/>
      <c r="K48"/>
    </row>
    <row r="49" spans="1:11" s="58" customFormat="1" ht="19.5" customHeight="1" hidden="1">
      <c r="A49"/>
      <c r="B49"/>
      <c r="C49"/>
      <c r="D49"/>
      <c r="E49"/>
      <c r="F49"/>
      <c r="G49"/>
      <c r="H49"/>
      <c r="I49"/>
      <c r="J49"/>
      <c r="K49"/>
    </row>
    <row r="50" spans="1:11" s="58" customFormat="1" ht="19.5" customHeight="1" hidden="1">
      <c r="A50"/>
      <c r="B50"/>
      <c r="C50"/>
      <c r="D50"/>
      <c r="E50"/>
      <c r="F50"/>
      <c r="G50"/>
      <c r="H50"/>
      <c r="I50"/>
      <c r="J50"/>
      <c r="K50"/>
    </row>
    <row r="51" spans="1:11" s="58" customFormat="1" ht="19.5" customHeight="1" hidden="1">
      <c r="A51"/>
      <c r="B51"/>
      <c r="C51"/>
      <c r="D51"/>
      <c r="E51"/>
      <c r="F51"/>
      <c r="G51"/>
      <c r="H51"/>
      <c r="I51"/>
      <c r="J51"/>
      <c r="K51"/>
    </row>
    <row r="52" spans="1:11" s="58" customFormat="1" ht="19.5" customHeight="1" hidden="1">
      <c r="A52"/>
      <c r="B52"/>
      <c r="C52"/>
      <c r="D52"/>
      <c r="E52"/>
      <c r="F52"/>
      <c r="G52"/>
      <c r="H52"/>
      <c r="I52"/>
      <c r="J52"/>
      <c r="K52"/>
    </row>
    <row r="53" spans="1:11" s="58" customFormat="1" ht="19.5" customHeight="1" hidden="1">
      <c r="A53"/>
      <c r="B53"/>
      <c r="C53"/>
      <c r="D53"/>
      <c r="E53"/>
      <c r="F53"/>
      <c r="G53"/>
      <c r="H53"/>
      <c r="I53"/>
      <c r="J53"/>
      <c r="K53"/>
    </row>
    <row r="54" ht="14.25" hidden="1"/>
  </sheetData>
  <sheetProtection password="CE88" sheet="1" objects="1" scenarios="1"/>
  <mergeCells count="13">
    <mergeCell ref="B32:K32"/>
    <mergeCell ref="B35:K35"/>
    <mergeCell ref="B38:K38"/>
    <mergeCell ref="B41:K41"/>
    <mergeCell ref="B5:K5"/>
    <mergeCell ref="B6:K6"/>
    <mergeCell ref="B7:K7"/>
    <mergeCell ref="B11:K11"/>
    <mergeCell ref="B12:K12"/>
    <mergeCell ref="B16:K16"/>
    <mergeCell ref="B20:K20"/>
    <mergeCell ref="B23:K23"/>
    <mergeCell ref="C29:K29"/>
  </mergeCells>
  <printOptions/>
  <pageMargins left="0.25" right="0.25"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B2:AN438"/>
  <sheetViews>
    <sheetView showGridLines="0" showRowColHeaders="0" zoomScalePageLayoutView="0" workbookViewId="0" topLeftCell="A1">
      <selection activeCell="T299" sqref="T299:AB299"/>
    </sheetView>
  </sheetViews>
  <sheetFormatPr defaultColWidth="0" defaultRowHeight="15" customHeight="1" zeroHeight="1"/>
  <cols>
    <col min="1" max="1" width="2.7109375" style="21" customWidth="1"/>
    <col min="2" max="2" width="3.7109375" style="21" customWidth="1"/>
    <col min="3" max="3" width="4.140625" style="21" customWidth="1"/>
    <col min="4" max="11" width="2.7109375" style="21" customWidth="1"/>
    <col min="12" max="12" width="5.28125" style="21" customWidth="1"/>
    <col min="13" max="13" width="6.140625" style="21" customWidth="1"/>
    <col min="14" max="14" width="5.7109375" style="21" customWidth="1"/>
    <col min="15" max="15" width="5.57421875" style="21" customWidth="1"/>
    <col min="16" max="16" width="5.8515625" style="21" customWidth="1"/>
    <col min="17" max="39" width="2.7109375" style="21" customWidth="1"/>
    <col min="40" max="40" width="3.57421875" style="21" customWidth="1"/>
    <col min="41" max="41" width="2.7109375" style="21" customWidth="1"/>
    <col min="42" max="52" width="2.7109375" style="21" hidden="1" customWidth="1"/>
    <col min="53" max="16384" width="0" style="21" hidden="1" customWidth="1"/>
  </cols>
  <sheetData>
    <row r="1" ht="15" customHeight="1"/>
    <row r="2" spans="2:40" ht="15" customHeight="1">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row>
    <row r="3" spans="2:40" ht="15" customHeight="1">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2:40" ht="15"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row>
    <row r="5" spans="2:40" ht="15" customHeight="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2:40" ht="18" customHeight="1">
      <c r="B6" s="176" t="s">
        <v>361</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row>
    <row r="7" spans="2:40" ht="18" customHeight="1">
      <c r="B7" s="177" t="s">
        <v>362</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row>
    <row r="8" spans="2:40" ht="34.5" customHeight="1">
      <c r="B8" s="263" t="s">
        <v>623</v>
      </c>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row>
    <row r="9" spans="2:40" ht="18" customHeight="1">
      <c r="B9" s="181" t="str">
        <f>"संदर्भ अवधि : "&amp;Welcome!$R$18&amp;" - "&amp;Welcome!$W$18&amp;""</f>
        <v>संदर्भ अवधि : 2021-22 - 2022-23</v>
      </c>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row>
    <row r="10" spans="2:40" ht="24.75" customHeight="1">
      <c r="B10" s="265" t="s">
        <v>453</v>
      </c>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row>
    <row r="11" spans="2:40" ht="9.75" customHeight="1">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row>
    <row r="12" spans="2:40" ht="39.75" customHeight="1">
      <c r="B12" s="267" t="s">
        <v>504</v>
      </c>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row>
    <row r="13" spans="2:40" ht="10.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row>
    <row r="14" spans="2:40" ht="14.25">
      <c r="B14" s="61" t="s">
        <v>457</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row>
    <row r="15" spans="2:40" ht="12" customHeight="1">
      <c r="B15" s="6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row>
    <row r="16" spans="2:40" ht="15" customHeight="1">
      <c r="B16" s="25" t="s">
        <v>466</v>
      </c>
      <c r="C16" s="26" t="s">
        <v>454</v>
      </c>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row>
    <row r="17" spans="2:40" ht="15" customHeight="1">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4"/>
      <c r="AM17" s="24"/>
      <c r="AN17" s="24"/>
    </row>
    <row r="18" spans="2:40" ht="15" customHeight="1">
      <c r="B18" s="73" t="s">
        <v>313</v>
      </c>
      <c r="C18" s="23" t="s">
        <v>366</v>
      </c>
      <c r="D18" s="23"/>
      <c r="E18" s="23"/>
      <c r="F18" s="23"/>
      <c r="G18" s="23"/>
      <c r="H18" s="23"/>
      <c r="I18" s="23"/>
      <c r="J18" s="23"/>
      <c r="K18" s="23"/>
      <c r="L18" s="23"/>
      <c r="M18" s="23"/>
      <c r="N18" s="23"/>
      <c r="O18" s="23"/>
      <c r="P18" s="23"/>
      <c r="Q18" s="256"/>
      <c r="R18" s="235"/>
      <c r="S18" s="235"/>
      <c r="T18" s="235"/>
      <c r="U18" s="235"/>
      <c r="V18" s="235"/>
      <c r="W18" s="235"/>
      <c r="X18" s="235"/>
      <c r="Y18" s="235"/>
      <c r="Z18" s="235"/>
      <c r="AA18" s="235"/>
      <c r="AB18" s="235"/>
      <c r="AC18" s="235"/>
      <c r="AD18" s="235"/>
      <c r="AE18" s="235"/>
      <c r="AF18" s="235"/>
      <c r="AG18" s="235"/>
      <c r="AH18" s="235"/>
      <c r="AI18" s="235"/>
      <c r="AJ18" s="235"/>
      <c r="AK18" s="235"/>
      <c r="AL18" s="235"/>
      <c r="AM18" s="236"/>
      <c r="AN18" s="24"/>
    </row>
    <row r="19" spans="2:40" ht="15" customHeight="1">
      <c r="B19" s="73" t="s">
        <v>314</v>
      </c>
      <c r="C19" s="23" t="s">
        <v>404</v>
      </c>
      <c r="D19" s="23"/>
      <c r="E19" s="23"/>
      <c r="F19" s="23"/>
      <c r="G19" s="23"/>
      <c r="H19" s="23"/>
      <c r="I19" s="23"/>
      <c r="J19" s="23"/>
      <c r="K19" s="23"/>
      <c r="L19" s="23"/>
      <c r="M19" s="23"/>
      <c r="N19" s="23"/>
      <c r="O19" s="23"/>
      <c r="P19" s="23"/>
      <c r="Q19" s="266"/>
      <c r="R19" s="235"/>
      <c r="S19" s="235"/>
      <c r="T19" s="235"/>
      <c r="U19" s="235"/>
      <c r="V19" s="235"/>
      <c r="W19" s="235"/>
      <c r="X19" s="235"/>
      <c r="Y19" s="235"/>
      <c r="Z19" s="235"/>
      <c r="AA19" s="235"/>
      <c r="AB19" s="235"/>
      <c r="AC19" s="235"/>
      <c r="AD19" s="235"/>
      <c r="AE19" s="235"/>
      <c r="AF19" s="235"/>
      <c r="AG19" s="235"/>
      <c r="AH19" s="235"/>
      <c r="AI19" s="235"/>
      <c r="AJ19" s="235"/>
      <c r="AK19" s="235"/>
      <c r="AL19" s="235"/>
      <c r="AM19" s="236"/>
      <c r="AN19" s="124"/>
    </row>
    <row r="20" spans="2:40" ht="15" customHeight="1">
      <c r="B20" s="73" t="s">
        <v>315</v>
      </c>
      <c r="C20" s="23" t="s">
        <v>367</v>
      </c>
      <c r="D20" s="23"/>
      <c r="E20" s="23"/>
      <c r="F20" s="23"/>
      <c r="G20" s="23"/>
      <c r="H20" s="23"/>
      <c r="I20" s="23"/>
      <c r="J20" s="23"/>
      <c r="K20" s="23"/>
      <c r="L20" s="23"/>
      <c r="M20" s="23"/>
      <c r="N20" s="23"/>
      <c r="O20" s="23"/>
      <c r="P20" s="23"/>
      <c r="Q20" s="256"/>
      <c r="R20" s="235"/>
      <c r="S20" s="235"/>
      <c r="T20" s="235"/>
      <c r="U20" s="235"/>
      <c r="V20" s="235"/>
      <c r="W20" s="235"/>
      <c r="X20" s="235"/>
      <c r="Y20" s="235"/>
      <c r="Z20" s="235"/>
      <c r="AA20" s="235"/>
      <c r="AB20" s="235"/>
      <c r="AC20" s="235"/>
      <c r="AD20" s="235"/>
      <c r="AE20" s="235"/>
      <c r="AF20" s="235"/>
      <c r="AG20" s="235"/>
      <c r="AH20" s="235"/>
      <c r="AI20" s="235"/>
      <c r="AJ20" s="235"/>
      <c r="AK20" s="235"/>
      <c r="AL20" s="235"/>
      <c r="AM20" s="236"/>
      <c r="AN20" s="24"/>
    </row>
    <row r="21" spans="2:40" ht="15" customHeight="1">
      <c r="B21" s="28"/>
      <c r="C21" s="29"/>
      <c r="D21" s="23"/>
      <c r="E21" s="23"/>
      <c r="F21" s="23"/>
      <c r="G21" s="23"/>
      <c r="H21" s="23"/>
      <c r="I21" s="23"/>
      <c r="J21" s="23"/>
      <c r="K21" s="23"/>
      <c r="L21" s="23"/>
      <c r="M21" s="23"/>
      <c r="N21" s="23"/>
      <c r="O21" s="23"/>
      <c r="P21" s="23"/>
      <c r="Q21" s="256"/>
      <c r="R21" s="235"/>
      <c r="S21" s="235"/>
      <c r="T21" s="235"/>
      <c r="U21" s="235"/>
      <c r="V21" s="235"/>
      <c r="W21" s="235"/>
      <c r="X21" s="235"/>
      <c r="Y21" s="235"/>
      <c r="Z21" s="235"/>
      <c r="AA21" s="235"/>
      <c r="AB21" s="235"/>
      <c r="AC21" s="235"/>
      <c r="AD21" s="235"/>
      <c r="AE21" s="235"/>
      <c r="AF21" s="235"/>
      <c r="AG21" s="235"/>
      <c r="AH21" s="235"/>
      <c r="AI21" s="235"/>
      <c r="AJ21" s="235"/>
      <c r="AK21" s="235"/>
      <c r="AL21" s="235"/>
      <c r="AM21" s="236"/>
      <c r="AN21" s="24"/>
    </row>
    <row r="22" spans="2:40" ht="15" customHeight="1">
      <c r="B22" s="28"/>
      <c r="C22" s="29"/>
      <c r="D22" s="23"/>
      <c r="E22" s="23"/>
      <c r="F22" s="23"/>
      <c r="G22" s="23"/>
      <c r="H22" s="23"/>
      <c r="I22" s="23"/>
      <c r="J22" s="23"/>
      <c r="K22" s="23"/>
      <c r="L22" s="23"/>
      <c r="M22" s="23"/>
      <c r="N22" s="23"/>
      <c r="O22" s="23"/>
      <c r="P22" s="23"/>
      <c r="Q22" s="256"/>
      <c r="R22" s="235"/>
      <c r="S22" s="235"/>
      <c r="T22" s="235"/>
      <c r="U22" s="235"/>
      <c r="V22" s="235"/>
      <c r="W22" s="235"/>
      <c r="X22" s="235"/>
      <c r="Y22" s="235"/>
      <c r="Z22" s="235"/>
      <c r="AA22" s="235"/>
      <c r="AB22" s="235"/>
      <c r="AC22" s="235"/>
      <c r="AD22" s="235"/>
      <c r="AE22" s="235"/>
      <c r="AF22" s="235"/>
      <c r="AG22" s="235"/>
      <c r="AH22" s="235"/>
      <c r="AI22" s="235"/>
      <c r="AJ22" s="235"/>
      <c r="AK22" s="235"/>
      <c r="AL22" s="235"/>
      <c r="AM22" s="236"/>
      <c r="AN22" s="24"/>
    </row>
    <row r="23" spans="2:40" ht="15" customHeight="1">
      <c r="B23" s="73" t="s">
        <v>316</v>
      </c>
      <c r="C23" s="23" t="s">
        <v>368</v>
      </c>
      <c r="D23" s="23"/>
      <c r="E23" s="23"/>
      <c r="F23" s="23"/>
      <c r="G23" s="23"/>
      <c r="H23" s="23"/>
      <c r="I23" s="23"/>
      <c r="J23" s="23"/>
      <c r="K23" s="23"/>
      <c r="L23" s="23"/>
      <c r="M23" s="23"/>
      <c r="N23" s="23"/>
      <c r="O23" s="23"/>
      <c r="P23" s="23"/>
      <c r="Q23" s="256"/>
      <c r="R23" s="235"/>
      <c r="S23" s="235"/>
      <c r="T23" s="235"/>
      <c r="U23" s="235"/>
      <c r="V23" s="235"/>
      <c r="W23" s="235"/>
      <c r="X23" s="235"/>
      <c r="Y23" s="235"/>
      <c r="Z23" s="235"/>
      <c r="AA23" s="235"/>
      <c r="AB23" s="235"/>
      <c r="AC23" s="236"/>
      <c r="AD23" s="30"/>
      <c r="AE23" s="30"/>
      <c r="AF23" s="30"/>
      <c r="AG23" s="30"/>
      <c r="AH23" s="30"/>
      <c r="AI23" s="30"/>
      <c r="AJ23" s="30"/>
      <c r="AK23" s="30"/>
      <c r="AL23" s="24"/>
      <c r="AM23" s="24"/>
      <c r="AN23" s="24"/>
    </row>
    <row r="24" spans="2:40" ht="15" customHeight="1">
      <c r="B24" s="73" t="s">
        <v>317</v>
      </c>
      <c r="C24" s="23" t="s">
        <v>369</v>
      </c>
      <c r="D24" s="23"/>
      <c r="E24" s="23"/>
      <c r="F24" s="23"/>
      <c r="G24" s="23"/>
      <c r="H24" s="23"/>
      <c r="I24" s="23"/>
      <c r="J24" s="23"/>
      <c r="K24" s="23"/>
      <c r="L24" s="23"/>
      <c r="M24" s="23"/>
      <c r="N24" s="23"/>
      <c r="O24" s="23"/>
      <c r="P24" s="23"/>
      <c r="Q24" s="256"/>
      <c r="R24" s="235"/>
      <c r="S24" s="235"/>
      <c r="T24" s="235"/>
      <c r="U24" s="235"/>
      <c r="V24" s="235"/>
      <c r="W24" s="235"/>
      <c r="X24" s="235"/>
      <c r="Y24" s="235"/>
      <c r="Z24" s="235"/>
      <c r="AA24" s="235"/>
      <c r="AB24" s="235"/>
      <c r="AC24" s="236"/>
      <c r="AD24" s="30"/>
      <c r="AE24" s="30"/>
      <c r="AF24" s="30"/>
      <c r="AG24" s="30"/>
      <c r="AH24" s="30"/>
      <c r="AI24" s="30"/>
      <c r="AJ24" s="30"/>
      <c r="AK24" s="30"/>
      <c r="AL24" s="24"/>
      <c r="AM24" s="24"/>
      <c r="AN24" s="24"/>
    </row>
    <row r="25" spans="2:40" ht="15" customHeight="1">
      <c r="B25" s="73" t="s">
        <v>318</v>
      </c>
      <c r="C25" s="23" t="s">
        <v>370</v>
      </c>
      <c r="D25" s="23"/>
      <c r="E25" s="23"/>
      <c r="F25" s="23"/>
      <c r="G25" s="23"/>
      <c r="H25" s="23"/>
      <c r="I25" s="23"/>
      <c r="J25" s="23"/>
      <c r="K25" s="23"/>
      <c r="L25" s="23"/>
      <c r="M25" s="23"/>
      <c r="N25" s="23"/>
      <c r="O25" s="23"/>
      <c r="P25" s="23"/>
      <c r="Q25" s="260"/>
      <c r="R25" s="261"/>
      <c r="S25" s="261"/>
      <c r="T25" s="261"/>
      <c r="U25" s="262"/>
      <c r="V25" s="30"/>
      <c r="W25" s="30"/>
      <c r="X25" s="30"/>
      <c r="Y25" s="30"/>
      <c r="Z25" s="30"/>
      <c r="AA25" s="30"/>
      <c r="AB25" s="30"/>
      <c r="AC25" s="30"/>
      <c r="AD25" s="30"/>
      <c r="AE25" s="30"/>
      <c r="AF25" s="30"/>
      <c r="AG25" s="30"/>
      <c r="AH25" s="30"/>
      <c r="AI25" s="30"/>
      <c r="AJ25" s="30"/>
      <c r="AK25" s="30"/>
      <c r="AL25" s="24"/>
      <c r="AM25" s="24"/>
      <c r="AN25" s="24"/>
    </row>
    <row r="26" spans="2:40" ht="15" customHeight="1">
      <c r="B26" s="28"/>
      <c r="C26" s="29"/>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4"/>
      <c r="AM26" s="24"/>
      <c r="AN26" s="24"/>
    </row>
    <row r="27" spans="2:40" ht="15" customHeight="1" hidden="1">
      <c r="B27" s="28"/>
      <c r="C27" s="29"/>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4"/>
      <c r="AM27" s="24"/>
      <c r="AN27" s="24"/>
    </row>
    <row r="28" spans="2:40" ht="15" customHeight="1" hidden="1">
      <c r="B28" s="28"/>
      <c r="C28" s="29"/>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4"/>
      <c r="AM28" s="24"/>
      <c r="AN28" s="24"/>
    </row>
    <row r="29" spans="2:40" ht="15" customHeight="1" hidden="1">
      <c r="B29" s="28"/>
      <c r="C29" s="23"/>
      <c r="D29" s="23"/>
      <c r="E29" s="23"/>
      <c r="F29" s="23"/>
      <c r="G29" s="23"/>
      <c r="H29" s="23"/>
      <c r="I29" s="23"/>
      <c r="J29" s="23"/>
      <c r="K29" s="23"/>
      <c r="L29" s="23"/>
      <c r="M29" s="23"/>
      <c r="N29" s="23"/>
      <c r="O29" s="23"/>
      <c r="P29" s="23"/>
      <c r="Q29" s="23"/>
      <c r="R29" s="30"/>
      <c r="S29" s="30"/>
      <c r="T29" s="30"/>
      <c r="U29" s="30"/>
      <c r="V29" s="30"/>
      <c r="W29" s="30"/>
      <c r="X29" s="23"/>
      <c r="Y29" s="23"/>
      <c r="Z29" s="23"/>
      <c r="AA29" s="23"/>
      <c r="AB29" s="23"/>
      <c r="AC29" s="23"/>
      <c r="AD29" s="23"/>
      <c r="AE29" s="23"/>
      <c r="AF29" s="23"/>
      <c r="AG29" s="23"/>
      <c r="AH29" s="23"/>
      <c r="AI29" s="23"/>
      <c r="AJ29" s="23"/>
      <c r="AK29" s="23"/>
      <c r="AL29" s="24"/>
      <c r="AM29" s="24"/>
      <c r="AN29" s="24"/>
    </row>
    <row r="30" spans="2:40" ht="15" customHeight="1">
      <c r="B30" s="25" t="s">
        <v>467</v>
      </c>
      <c r="C30" s="26" t="s">
        <v>455</v>
      </c>
      <c r="D30" s="26"/>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31"/>
      <c r="AM30" s="31"/>
      <c r="AN30" s="31"/>
    </row>
    <row r="31" spans="2:40" ht="15" customHeight="1">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4"/>
      <c r="AM31" s="24"/>
      <c r="AN31" s="24"/>
    </row>
    <row r="32" spans="2:40" ht="15" customHeight="1">
      <c r="B32" s="28"/>
      <c r="C32" s="32" t="s">
        <v>371</v>
      </c>
      <c r="D32" s="23"/>
      <c r="E32" s="23"/>
      <c r="F32" s="23"/>
      <c r="G32" s="23"/>
      <c r="H32" s="23"/>
      <c r="I32" s="23"/>
      <c r="J32" s="23"/>
      <c r="K32" s="23"/>
      <c r="L32" s="23"/>
      <c r="M32" s="23"/>
      <c r="N32" s="23"/>
      <c r="O32" s="23"/>
      <c r="P32" s="23"/>
      <c r="Q32" s="256"/>
      <c r="R32" s="235"/>
      <c r="S32" s="235"/>
      <c r="T32" s="235"/>
      <c r="U32" s="235"/>
      <c r="V32" s="235"/>
      <c r="W32" s="235"/>
      <c r="X32" s="235"/>
      <c r="Y32" s="235"/>
      <c r="Z32" s="235"/>
      <c r="AA32" s="235"/>
      <c r="AB32" s="235"/>
      <c r="AC32" s="235"/>
      <c r="AD32" s="235"/>
      <c r="AE32" s="235"/>
      <c r="AF32" s="235"/>
      <c r="AG32" s="235"/>
      <c r="AH32" s="235"/>
      <c r="AI32" s="235"/>
      <c r="AJ32" s="235"/>
      <c r="AK32" s="235"/>
      <c r="AL32" s="235"/>
      <c r="AM32" s="236"/>
      <c r="AN32" s="24"/>
    </row>
    <row r="33" spans="2:40" ht="15" customHeight="1">
      <c r="B33" s="28"/>
      <c r="C33" s="32" t="s">
        <v>372</v>
      </c>
      <c r="D33" s="23"/>
      <c r="E33" s="23"/>
      <c r="F33" s="23"/>
      <c r="G33" s="23"/>
      <c r="H33" s="23"/>
      <c r="I33" s="23"/>
      <c r="J33" s="23"/>
      <c r="K33" s="23"/>
      <c r="L33" s="23"/>
      <c r="M33" s="23"/>
      <c r="N33" s="23"/>
      <c r="O33" s="23"/>
      <c r="P33" s="23"/>
      <c r="Q33" s="256"/>
      <c r="R33" s="235"/>
      <c r="S33" s="235"/>
      <c r="T33" s="235"/>
      <c r="U33" s="235"/>
      <c r="V33" s="235"/>
      <c r="W33" s="235"/>
      <c r="X33" s="235"/>
      <c r="Y33" s="235"/>
      <c r="Z33" s="235"/>
      <c r="AA33" s="235"/>
      <c r="AB33" s="235"/>
      <c r="AC33" s="235"/>
      <c r="AD33" s="235"/>
      <c r="AE33" s="235"/>
      <c r="AF33" s="235"/>
      <c r="AG33" s="235"/>
      <c r="AH33" s="235"/>
      <c r="AI33" s="235"/>
      <c r="AJ33" s="235"/>
      <c r="AK33" s="235"/>
      <c r="AL33" s="235"/>
      <c r="AM33" s="236"/>
      <c r="AN33" s="24"/>
    </row>
    <row r="34" spans="2:40" ht="15" customHeight="1">
      <c r="B34" s="33"/>
      <c r="C34" s="32" t="s">
        <v>373</v>
      </c>
      <c r="D34" s="23"/>
      <c r="E34" s="23"/>
      <c r="F34" s="23"/>
      <c r="G34" s="23"/>
      <c r="H34" s="23"/>
      <c r="I34" s="23"/>
      <c r="J34" s="23"/>
      <c r="K34" s="23"/>
      <c r="L34" s="23"/>
      <c r="M34" s="23"/>
      <c r="N34" s="23"/>
      <c r="O34" s="23"/>
      <c r="P34" s="23"/>
      <c r="Q34" s="256"/>
      <c r="R34" s="235"/>
      <c r="S34" s="235"/>
      <c r="T34" s="235"/>
      <c r="U34" s="235"/>
      <c r="V34" s="235"/>
      <c r="W34" s="235"/>
      <c r="X34" s="235"/>
      <c r="Y34" s="235"/>
      <c r="Z34" s="235"/>
      <c r="AA34" s="235"/>
      <c r="AB34" s="235"/>
      <c r="AC34" s="235"/>
      <c r="AD34" s="235"/>
      <c r="AE34" s="235"/>
      <c r="AF34" s="235"/>
      <c r="AG34" s="235"/>
      <c r="AH34" s="235"/>
      <c r="AI34" s="235"/>
      <c r="AJ34" s="235"/>
      <c r="AK34" s="235"/>
      <c r="AL34" s="235"/>
      <c r="AM34" s="236"/>
      <c r="AN34" s="24"/>
    </row>
    <row r="35" spans="2:40" ht="15" customHeight="1">
      <c r="B35" s="33"/>
      <c r="C35" s="32" t="s">
        <v>374</v>
      </c>
      <c r="D35" s="23"/>
      <c r="E35" s="23"/>
      <c r="F35" s="23"/>
      <c r="G35" s="23"/>
      <c r="H35" s="23"/>
      <c r="I35" s="23"/>
      <c r="J35" s="23"/>
      <c r="K35" s="23"/>
      <c r="L35" s="23"/>
      <c r="M35" s="23"/>
      <c r="N35" s="23"/>
      <c r="O35" s="23"/>
      <c r="P35" s="23"/>
      <c r="Q35" s="256"/>
      <c r="R35" s="235"/>
      <c r="S35" s="235"/>
      <c r="T35" s="235"/>
      <c r="U35" s="235"/>
      <c r="V35" s="235"/>
      <c r="W35" s="235"/>
      <c r="X35" s="235"/>
      <c r="Y35" s="235"/>
      <c r="Z35" s="235"/>
      <c r="AA35" s="235"/>
      <c r="AB35" s="235"/>
      <c r="AC35" s="235"/>
      <c r="AD35" s="235"/>
      <c r="AE35" s="235"/>
      <c r="AF35" s="235"/>
      <c r="AG35" s="235"/>
      <c r="AH35" s="235"/>
      <c r="AI35" s="235"/>
      <c r="AJ35" s="235"/>
      <c r="AK35" s="235"/>
      <c r="AL35" s="235"/>
      <c r="AM35" s="236"/>
      <c r="AN35" s="24"/>
    </row>
    <row r="36" spans="2:40" ht="15" customHeight="1">
      <c r="B36" s="33"/>
      <c r="C36" s="32" t="s">
        <v>375</v>
      </c>
      <c r="D36" s="23"/>
      <c r="E36" s="23"/>
      <c r="F36" s="23"/>
      <c r="G36" s="23"/>
      <c r="H36" s="23"/>
      <c r="I36" s="23"/>
      <c r="J36" s="23"/>
      <c r="K36" s="23"/>
      <c r="L36" s="23"/>
      <c r="M36" s="23"/>
      <c r="N36" s="23"/>
      <c r="O36" s="23"/>
      <c r="P36" s="23"/>
      <c r="Q36" s="256"/>
      <c r="R36" s="235"/>
      <c r="S36" s="235"/>
      <c r="T36" s="235"/>
      <c r="U36" s="235"/>
      <c r="V36" s="235"/>
      <c r="W36" s="235"/>
      <c r="X36" s="235"/>
      <c r="Y36" s="235"/>
      <c r="Z36" s="235"/>
      <c r="AA36" s="235"/>
      <c r="AB36" s="235"/>
      <c r="AC36" s="235"/>
      <c r="AD36" s="235"/>
      <c r="AE36" s="235"/>
      <c r="AF36" s="235"/>
      <c r="AG36" s="235"/>
      <c r="AH36" s="235"/>
      <c r="AI36" s="235"/>
      <c r="AJ36" s="235"/>
      <c r="AK36" s="235"/>
      <c r="AL36" s="235"/>
      <c r="AM36" s="236"/>
      <c r="AN36" s="24"/>
    </row>
    <row r="37" spans="2:40" ht="15" customHeight="1">
      <c r="B37" s="33"/>
      <c r="C37" s="32"/>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4"/>
      <c r="AM37" s="24"/>
      <c r="AN37" s="24"/>
    </row>
    <row r="38" spans="2:40" ht="15" customHeight="1" hidden="1">
      <c r="B38" s="33"/>
      <c r="C38" s="32"/>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4"/>
      <c r="AM38" s="24"/>
      <c r="AN38" s="24"/>
    </row>
    <row r="39" spans="2:40" ht="15" customHeight="1" hidden="1">
      <c r="B39" s="33"/>
      <c r="C39" s="32"/>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4"/>
      <c r="AM39" s="24"/>
      <c r="AN39" s="24"/>
    </row>
    <row r="40" spans="2:40" ht="15" customHeight="1" hidden="1">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4"/>
      <c r="AM40" s="24"/>
      <c r="AN40" s="24"/>
    </row>
    <row r="41" spans="2:40" ht="15" customHeight="1" hidden="1">
      <c r="B41" s="33"/>
      <c r="C41" s="32"/>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4"/>
      <c r="AM41" s="24"/>
      <c r="AN41" s="24"/>
    </row>
    <row r="42" spans="2:40" ht="15" customHeight="1">
      <c r="B42" s="25" t="s">
        <v>468</v>
      </c>
      <c r="C42" s="34" t="s">
        <v>528</v>
      </c>
      <c r="D42" s="27"/>
      <c r="E42" s="27"/>
      <c r="F42" s="27"/>
      <c r="G42" s="27"/>
      <c r="H42" s="27"/>
      <c r="I42" s="27"/>
      <c r="J42" s="27"/>
      <c r="K42" s="27"/>
      <c r="L42" s="27"/>
      <c r="M42" s="27"/>
      <c r="N42" s="27"/>
      <c r="O42" s="27"/>
      <c r="P42" s="257" t="s">
        <v>0</v>
      </c>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9"/>
      <c r="AN42" s="31"/>
    </row>
    <row r="43" spans="2:40" ht="15" customHeight="1">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35"/>
      <c r="AL43" s="24"/>
      <c r="AM43" s="24"/>
      <c r="AN43" s="24"/>
    </row>
    <row r="44" spans="2:40" ht="14.25">
      <c r="B44" s="25" t="s">
        <v>469</v>
      </c>
      <c r="C44" s="34" t="s">
        <v>456</v>
      </c>
      <c r="D44" s="34"/>
      <c r="E44" s="34"/>
      <c r="F44" s="34"/>
      <c r="G44" s="34"/>
      <c r="H44" s="34"/>
      <c r="I44" s="34"/>
      <c r="J44" s="34"/>
      <c r="K44" s="34"/>
      <c r="L44" s="34"/>
      <c r="M44" s="34"/>
      <c r="N44" s="34"/>
      <c r="O44" s="34"/>
      <c r="P44" s="34"/>
      <c r="Q44" s="34"/>
      <c r="R44" s="34"/>
      <c r="S44" s="34"/>
      <c r="T44" s="34"/>
      <c r="U44" s="34"/>
      <c r="V44" s="269" t="s">
        <v>15</v>
      </c>
      <c r="W44" s="270"/>
      <c r="X44" s="270"/>
      <c r="Y44" s="270"/>
      <c r="Z44" s="270"/>
      <c r="AA44" s="270"/>
      <c r="AB44" s="270"/>
      <c r="AC44" s="270"/>
      <c r="AD44" s="270"/>
      <c r="AE44" s="270"/>
      <c r="AF44" s="270"/>
      <c r="AG44" s="270"/>
      <c r="AH44" s="270"/>
      <c r="AI44" s="270"/>
      <c r="AJ44" s="270"/>
      <c r="AK44" s="270"/>
      <c r="AL44" s="270"/>
      <c r="AM44" s="271"/>
      <c r="AN44" s="31"/>
    </row>
    <row r="45" spans="2:40" ht="20.25" customHeight="1">
      <c r="B45" s="23"/>
      <c r="C45" s="84" t="s">
        <v>376</v>
      </c>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35"/>
      <c r="AL45" s="24"/>
      <c r="AM45" s="24"/>
      <c r="AN45" s="24"/>
    </row>
    <row r="46" spans="2:40" ht="30" customHeight="1">
      <c r="B46" s="25" t="s">
        <v>470</v>
      </c>
      <c r="C46" s="34" t="s">
        <v>529</v>
      </c>
      <c r="D46" s="27"/>
      <c r="E46" s="27"/>
      <c r="F46" s="27"/>
      <c r="G46" s="27"/>
      <c r="H46" s="27"/>
      <c r="I46" s="27"/>
      <c r="J46" s="27"/>
      <c r="K46" s="27"/>
      <c r="L46" s="27"/>
      <c r="M46" s="27"/>
      <c r="N46" s="27"/>
      <c r="O46" s="27"/>
      <c r="P46" s="272" t="s">
        <v>296</v>
      </c>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4"/>
      <c r="AN46" s="31"/>
    </row>
    <row r="47" spans="2:40" ht="1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4"/>
      <c r="AM47" s="24"/>
      <c r="AN47" s="24"/>
    </row>
    <row r="48" spans="2:40" ht="15" customHeight="1" hidden="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4"/>
      <c r="AM48" s="24"/>
      <c r="AN48" s="24"/>
    </row>
    <row r="49" spans="2:40" ht="15" customHeight="1" hidden="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4"/>
      <c r="AM49" s="24"/>
      <c r="AN49" s="24"/>
    </row>
    <row r="50" spans="2:40" ht="15" customHeight="1" hidden="1">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4"/>
      <c r="AM50" s="24"/>
      <c r="AN50" s="24"/>
    </row>
    <row r="51" spans="2:40" ht="15" customHeight="1" hidden="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4"/>
      <c r="AM51" s="24"/>
      <c r="AN51" s="24"/>
    </row>
    <row r="52" spans="2:40" ht="15" customHeight="1" hidden="1">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4"/>
      <c r="AM52" s="24"/>
      <c r="AN52" s="24"/>
    </row>
    <row r="53" spans="2:40" ht="15" customHeight="1" hidden="1">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4"/>
      <c r="AM53" s="24"/>
      <c r="AN53" s="24"/>
    </row>
    <row r="54" spans="2:40" ht="15" customHeight="1" hidden="1">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4"/>
      <c r="AM54" s="24"/>
      <c r="AN54" s="24"/>
    </row>
    <row r="55" spans="2:40" ht="15" customHeight="1" hidden="1">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4"/>
      <c r="AM55" s="24"/>
      <c r="AN55" s="24"/>
    </row>
    <row r="56" spans="2:40" ht="15" customHeight="1" hidden="1">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4"/>
      <c r="AM56" s="24"/>
      <c r="AN56" s="24"/>
    </row>
    <row r="57" spans="2:40" ht="15" customHeight="1" hidden="1">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4"/>
      <c r="AM57" s="24"/>
      <c r="AN57" s="24"/>
    </row>
    <row r="58" spans="2:40" ht="15" customHeight="1" hidden="1">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4"/>
      <c r="AM58" s="24"/>
      <c r="AN58" s="24"/>
    </row>
    <row r="59" spans="2:40" ht="34.5" customHeight="1">
      <c r="B59" s="267" t="s">
        <v>458</v>
      </c>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row>
    <row r="60" spans="2:40" ht="14.25" hidden="1">
      <c r="B60" s="62"/>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4"/>
      <c r="AM60" s="24"/>
      <c r="AN60" s="24"/>
    </row>
    <row r="61" spans="2:40" ht="15" customHeight="1" hidden="1">
      <c r="B61" s="6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4"/>
      <c r="AM61" s="24"/>
      <c r="AN61" s="24"/>
    </row>
    <row r="62" spans="2:40" ht="15" customHeight="1" hidden="1">
      <c r="B62" s="6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4"/>
      <c r="AM62" s="24"/>
      <c r="AN62" s="24"/>
    </row>
    <row r="63" spans="2:40" ht="15" customHeight="1" hidden="1">
      <c r="B63" s="6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4"/>
      <c r="AM63" s="24"/>
      <c r="AN63" s="24"/>
    </row>
    <row r="64" spans="2:40" ht="15" customHeight="1" hidden="1">
      <c r="B64" s="62"/>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4"/>
      <c r="AM64" s="24"/>
      <c r="AN64" s="24"/>
    </row>
    <row r="65" spans="2:40" ht="15" customHeight="1" hidden="1">
      <c r="B65" s="6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4"/>
      <c r="AM65" s="24"/>
      <c r="AN65" s="24"/>
    </row>
    <row r="66" spans="2:40" ht="15" customHeight="1" hidden="1">
      <c r="B66" s="6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4"/>
      <c r="AM66" s="24"/>
      <c r="AN66" s="24"/>
    </row>
    <row r="67" spans="2:40" ht="15" customHeight="1" hidden="1">
      <c r="B67" s="6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4"/>
      <c r="AM67" s="24"/>
      <c r="AN67" s="24"/>
    </row>
    <row r="68" spans="2:40" ht="15" customHeight="1" hidden="1">
      <c r="B68" s="6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4"/>
      <c r="AM68" s="24"/>
      <c r="AN68" s="24"/>
    </row>
    <row r="69" spans="2:40" ht="14.25" hidden="1">
      <c r="B69" s="6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4"/>
      <c r="AM69" s="24"/>
      <c r="AN69" s="24"/>
    </row>
    <row r="70" spans="2:40" ht="14.25">
      <c r="B70" s="6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4"/>
      <c r="AM70" s="24"/>
      <c r="AN70" s="24"/>
    </row>
    <row r="71" spans="2:40" ht="16.5" customHeight="1">
      <c r="B71" s="91" t="s">
        <v>320</v>
      </c>
      <c r="C71" s="61" t="s">
        <v>462</v>
      </c>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row>
    <row r="72" spans="2:40" ht="16.5" customHeight="1">
      <c r="B72" s="6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4"/>
      <c r="AM72" s="24"/>
      <c r="AN72" s="67" t="s">
        <v>627</v>
      </c>
    </row>
    <row r="73" spans="2:40" ht="16.5" customHeight="1">
      <c r="B73" s="255" t="s">
        <v>378</v>
      </c>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2" t="str">
        <f>"मार्च '"&amp;Welcome!$R$15-1&amp;" के अंत में"</f>
        <v>मार्च '2022 के अंत में</v>
      </c>
      <c r="AD73" s="253"/>
      <c r="AE73" s="253"/>
      <c r="AF73" s="253"/>
      <c r="AG73" s="253"/>
      <c r="AH73" s="254"/>
      <c r="AI73" s="252" t="str">
        <f>"मार्च '"&amp;Welcome!$R$15&amp;" के अंत में"</f>
        <v>मार्च '2023 के अंत में</v>
      </c>
      <c r="AJ73" s="253"/>
      <c r="AK73" s="253"/>
      <c r="AL73" s="253"/>
      <c r="AM73" s="253"/>
      <c r="AN73" s="254"/>
    </row>
    <row r="74" spans="2:40" ht="16.5" customHeight="1">
      <c r="B74" s="101" t="s">
        <v>399</v>
      </c>
      <c r="C74" s="98" t="s">
        <v>502</v>
      </c>
      <c r="D74" s="37"/>
      <c r="E74" s="37"/>
      <c r="F74" s="37"/>
      <c r="G74" s="37"/>
      <c r="H74" s="37"/>
      <c r="I74" s="37"/>
      <c r="J74" s="37"/>
      <c r="K74" s="37"/>
      <c r="L74" s="37"/>
      <c r="M74" s="37"/>
      <c r="N74" s="37"/>
      <c r="O74" s="37"/>
      <c r="P74" s="37"/>
      <c r="Q74" s="37"/>
      <c r="R74" s="37"/>
      <c r="S74" s="37"/>
      <c r="T74" s="37"/>
      <c r="U74" s="37"/>
      <c r="V74" s="37"/>
      <c r="W74" s="37"/>
      <c r="X74" s="37"/>
      <c r="Y74" s="37"/>
      <c r="Z74" s="37"/>
      <c r="AA74" s="37"/>
      <c r="AB74" s="38"/>
      <c r="AC74" s="237"/>
      <c r="AD74" s="238"/>
      <c r="AE74" s="238"/>
      <c r="AF74" s="238"/>
      <c r="AG74" s="238"/>
      <c r="AH74" s="239"/>
      <c r="AI74" s="237"/>
      <c r="AJ74" s="238"/>
      <c r="AK74" s="238"/>
      <c r="AL74" s="238"/>
      <c r="AM74" s="238"/>
      <c r="AN74" s="239"/>
    </row>
    <row r="75" spans="2:40" ht="16.5" customHeight="1">
      <c r="B75" s="102" t="s">
        <v>400</v>
      </c>
      <c r="C75" s="99" t="s">
        <v>505</v>
      </c>
      <c r="D75" s="40"/>
      <c r="E75" s="40"/>
      <c r="F75" s="40"/>
      <c r="G75" s="40"/>
      <c r="H75" s="40"/>
      <c r="I75" s="40"/>
      <c r="J75" s="40"/>
      <c r="K75" s="40"/>
      <c r="L75" s="40"/>
      <c r="M75" s="40"/>
      <c r="N75" s="40"/>
      <c r="O75" s="40"/>
      <c r="P75" s="40"/>
      <c r="Q75" s="40"/>
      <c r="R75" s="40"/>
      <c r="S75" s="40"/>
      <c r="T75" s="40"/>
      <c r="U75" s="40"/>
      <c r="V75" s="40"/>
      <c r="W75" s="40"/>
      <c r="X75" s="40"/>
      <c r="Y75" s="40"/>
      <c r="Z75" s="40"/>
      <c r="AA75" s="40"/>
      <c r="AB75" s="41"/>
      <c r="AC75" s="246">
        <f>SUM(AC76:AH77)</f>
        <v>0</v>
      </c>
      <c r="AD75" s="247"/>
      <c r="AE75" s="247"/>
      <c r="AF75" s="247"/>
      <c r="AG75" s="247"/>
      <c r="AH75" s="248"/>
      <c r="AI75" s="246">
        <f>SUM(AI76:AN77)</f>
        <v>0</v>
      </c>
      <c r="AJ75" s="247"/>
      <c r="AK75" s="247"/>
      <c r="AL75" s="247"/>
      <c r="AM75" s="247"/>
      <c r="AN75" s="248"/>
    </row>
    <row r="76" spans="2:40" ht="16.5" customHeight="1">
      <c r="B76" s="39"/>
      <c r="C76" s="100" t="s">
        <v>397</v>
      </c>
      <c r="D76" s="40" t="s">
        <v>508</v>
      </c>
      <c r="E76" s="40"/>
      <c r="F76" s="40"/>
      <c r="G76" s="40"/>
      <c r="H76" s="40"/>
      <c r="I76" s="40"/>
      <c r="J76" s="40"/>
      <c r="K76" s="40"/>
      <c r="L76" s="40"/>
      <c r="M76" s="40"/>
      <c r="N76" s="40"/>
      <c r="O76" s="40"/>
      <c r="P76" s="40"/>
      <c r="Q76" s="40"/>
      <c r="R76" s="40"/>
      <c r="S76" s="40"/>
      <c r="T76" s="40"/>
      <c r="U76" s="40"/>
      <c r="V76" s="40"/>
      <c r="W76" s="40"/>
      <c r="X76" s="40"/>
      <c r="Y76" s="40"/>
      <c r="Z76" s="40"/>
      <c r="AA76" s="40"/>
      <c r="AB76" s="41"/>
      <c r="AC76" s="237"/>
      <c r="AD76" s="238"/>
      <c r="AE76" s="238"/>
      <c r="AF76" s="238"/>
      <c r="AG76" s="238"/>
      <c r="AH76" s="239"/>
      <c r="AI76" s="237"/>
      <c r="AJ76" s="238"/>
      <c r="AK76" s="238"/>
      <c r="AL76" s="238"/>
      <c r="AM76" s="238"/>
      <c r="AN76" s="239"/>
    </row>
    <row r="77" spans="2:40" ht="16.5" customHeight="1">
      <c r="B77" s="36"/>
      <c r="C77" s="94" t="s">
        <v>398</v>
      </c>
      <c r="D77" s="37" t="s">
        <v>509</v>
      </c>
      <c r="E77" s="37"/>
      <c r="F77" s="37"/>
      <c r="G77" s="37"/>
      <c r="H77" s="37"/>
      <c r="I77" s="37"/>
      <c r="J77" s="37"/>
      <c r="K77" s="37"/>
      <c r="L77" s="37"/>
      <c r="M77" s="37"/>
      <c r="N77" s="37"/>
      <c r="O77" s="37"/>
      <c r="P77" s="37"/>
      <c r="Q77" s="37"/>
      <c r="R77" s="37"/>
      <c r="S77" s="37"/>
      <c r="T77" s="37"/>
      <c r="U77" s="37"/>
      <c r="V77" s="37"/>
      <c r="W77" s="37"/>
      <c r="X77" s="37"/>
      <c r="Y77" s="37"/>
      <c r="Z77" s="37"/>
      <c r="AA77" s="37"/>
      <c r="AB77" s="38"/>
      <c r="AC77" s="237"/>
      <c r="AD77" s="238"/>
      <c r="AE77" s="238"/>
      <c r="AF77" s="238"/>
      <c r="AG77" s="238"/>
      <c r="AH77" s="239"/>
      <c r="AI77" s="237"/>
      <c r="AJ77" s="238"/>
      <c r="AK77" s="238"/>
      <c r="AL77" s="238"/>
      <c r="AM77" s="238"/>
      <c r="AN77" s="239"/>
    </row>
    <row r="78" spans="2:40" ht="15" customHeight="1">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row>
    <row r="79" spans="2:40" ht="16.5" customHeight="1">
      <c r="B79" s="91" t="s">
        <v>319</v>
      </c>
      <c r="C79" s="61" t="s">
        <v>461</v>
      </c>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3"/>
      <c r="AM79" s="43"/>
      <c r="AN79" s="43"/>
    </row>
    <row r="80" spans="2:40" ht="15" customHeight="1">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67" t="s">
        <v>627</v>
      </c>
    </row>
    <row r="81" spans="2:40" ht="16.5" customHeight="1">
      <c r="B81" s="240" t="s">
        <v>459</v>
      </c>
      <c r="C81" s="241"/>
      <c r="D81" s="241"/>
      <c r="E81" s="241"/>
      <c r="F81" s="241"/>
      <c r="G81" s="241"/>
      <c r="H81" s="241"/>
      <c r="I81" s="241"/>
      <c r="J81" s="241"/>
      <c r="K81" s="241"/>
      <c r="L81" s="241"/>
      <c r="M81" s="241"/>
      <c r="N81" s="241"/>
      <c r="O81" s="241"/>
      <c r="P81" s="241"/>
      <c r="Q81" s="241"/>
      <c r="R81" s="241"/>
      <c r="S81" s="242"/>
      <c r="T81" s="240" t="s">
        <v>401</v>
      </c>
      <c r="U81" s="241"/>
      <c r="V81" s="241"/>
      <c r="W81" s="241"/>
      <c r="X81" s="241"/>
      <c r="Y81" s="241"/>
      <c r="Z81" s="241"/>
      <c r="AA81" s="241"/>
      <c r="AB81" s="242"/>
      <c r="AC81" s="240" t="str">
        <f>Welcome!$R$18</f>
        <v>2021-22</v>
      </c>
      <c r="AD81" s="241"/>
      <c r="AE81" s="241"/>
      <c r="AF81" s="241"/>
      <c r="AG81" s="241"/>
      <c r="AH81" s="242"/>
      <c r="AI81" s="240" t="str">
        <f>Welcome!$W$18</f>
        <v>2022-23</v>
      </c>
      <c r="AJ81" s="241"/>
      <c r="AK81" s="241"/>
      <c r="AL81" s="241"/>
      <c r="AM81" s="241"/>
      <c r="AN81" s="242"/>
    </row>
    <row r="82" spans="2:40" ht="15" customHeight="1">
      <c r="B82" s="68">
        <v>1</v>
      </c>
      <c r="C82" s="235" t="s">
        <v>298</v>
      </c>
      <c r="D82" s="235"/>
      <c r="E82" s="235"/>
      <c r="F82" s="235"/>
      <c r="G82" s="235"/>
      <c r="H82" s="235"/>
      <c r="I82" s="235"/>
      <c r="J82" s="235"/>
      <c r="K82" s="235"/>
      <c r="L82" s="235"/>
      <c r="M82" s="235"/>
      <c r="N82" s="235"/>
      <c r="O82" s="235"/>
      <c r="P82" s="235"/>
      <c r="Q82" s="235"/>
      <c r="R82" s="235"/>
      <c r="S82" s="236"/>
      <c r="T82" s="232" t="s">
        <v>13</v>
      </c>
      <c r="U82" s="233"/>
      <c r="V82" s="233"/>
      <c r="W82" s="233"/>
      <c r="X82" s="233"/>
      <c r="Y82" s="233"/>
      <c r="Z82" s="233"/>
      <c r="AA82" s="233"/>
      <c r="AB82" s="234"/>
      <c r="AC82" s="237"/>
      <c r="AD82" s="238"/>
      <c r="AE82" s="238"/>
      <c r="AF82" s="238"/>
      <c r="AG82" s="238"/>
      <c r="AH82" s="239"/>
      <c r="AI82" s="237"/>
      <c r="AJ82" s="238"/>
      <c r="AK82" s="238"/>
      <c r="AL82" s="238"/>
      <c r="AM82" s="238"/>
      <c r="AN82" s="239"/>
    </row>
    <row r="83" spans="2:40" ht="15" customHeight="1">
      <c r="B83" s="68">
        <v>2</v>
      </c>
      <c r="C83" s="235"/>
      <c r="D83" s="235"/>
      <c r="E83" s="235"/>
      <c r="F83" s="235"/>
      <c r="G83" s="235"/>
      <c r="H83" s="235"/>
      <c r="I83" s="235"/>
      <c r="J83" s="235"/>
      <c r="K83" s="235"/>
      <c r="L83" s="235"/>
      <c r="M83" s="235"/>
      <c r="N83" s="235"/>
      <c r="O83" s="235"/>
      <c r="P83" s="235"/>
      <c r="Q83" s="235"/>
      <c r="R83" s="235"/>
      <c r="S83" s="236"/>
      <c r="T83" s="232" t="s">
        <v>13</v>
      </c>
      <c r="U83" s="233"/>
      <c r="V83" s="233"/>
      <c r="W83" s="233"/>
      <c r="X83" s="233"/>
      <c r="Y83" s="233"/>
      <c r="Z83" s="233"/>
      <c r="AA83" s="233"/>
      <c r="AB83" s="234"/>
      <c r="AC83" s="237"/>
      <c r="AD83" s="238"/>
      <c r="AE83" s="238"/>
      <c r="AF83" s="238"/>
      <c r="AG83" s="238"/>
      <c r="AH83" s="239"/>
      <c r="AI83" s="237"/>
      <c r="AJ83" s="238"/>
      <c r="AK83" s="238"/>
      <c r="AL83" s="238"/>
      <c r="AM83" s="238"/>
      <c r="AN83" s="239"/>
    </row>
    <row r="84" spans="2:40" ht="15" customHeight="1">
      <c r="B84" s="68">
        <v>3</v>
      </c>
      <c r="C84" s="235"/>
      <c r="D84" s="235"/>
      <c r="E84" s="235"/>
      <c r="F84" s="235"/>
      <c r="G84" s="235"/>
      <c r="H84" s="235"/>
      <c r="I84" s="235"/>
      <c r="J84" s="235"/>
      <c r="K84" s="235"/>
      <c r="L84" s="235"/>
      <c r="M84" s="235"/>
      <c r="N84" s="235"/>
      <c r="O84" s="235"/>
      <c r="P84" s="235"/>
      <c r="Q84" s="235"/>
      <c r="R84" s="235"/>
      <c r="S84" s="236"/>
      <c r="T84" s="232" t="s">
        <v>13</v>
      </c>
      <c r="U84" s="233"/>
      <c r="V84" s="233"/>
      <c r="W84" s="233"/>
      <c r="X84" s="233"/>
      <c r="Y84" s="233"/>
      <c r="Z84" s="233"/>
      <c r="AA84" s="233"/>
      <c r="AB84" s="234"/>
      <c r="AC84" s="237"/>
      <c r="AD84" s="238"/>
      <c r="AE84" s="238"/>
      <c r="AF84" s="238"/>
      <c r="AG84" s="238"/>
      <c r="AH84" s="239"/>
      <c r="AI84" s="237"/>
      <c r="AJ84" s="238"/>
      <c r="AK84" s="238"/>
      <c r="AL84" s="238"/>
      <c r="AM84" s="238"/>
      <c r="AN84" s="239"/>
    </row>
    <row r="85" spans="2:40" ht="15" customHeight="1">
      <c r="B85" s="68">
        <v>4</v>
      </c>
      <c r="C85" s="235"/>
      <c r="D85" s="235"/>
      <c r="E85" s="235"/>
      <c r="F85" s="235"/>
      <c r="G85" s="235"/>
      <c r="H85" s="235"/>
      <c r="I85" s="235"/>
      <c r="J85" s="235"/>
      <c r="K85" s="235"/>
      <c r="L85" s="235"/>
      <c r="M85" s="235"/>
      <c r="N85" s="235"/>
      <c r="O85" s="235"/>
      <c r="P85" s="235"/>
      <c r="Q85" s="235"/>
      <c r="R85" s="235"/>
      <c r="S85" s="236"/>
      <c r="T85" s="232" t="s">
        <v>13</v>
      </c>
      <c r="U85" s="233"/>
      <c r="V85" s="233"/>
      <c r="W85" s="233"/>
      <c r="X85" s="233"/>
      <c r="Y85" s="233"/>
      <c r="Z85" s="233"/>
      <c r="AA85" s="233"/>
      <c r="AB85" s="234"/>
      <c r="AC85" s="237"/>
      <c r="AD85" s="238"/>
      <c r="AE85" s="238"/>
      <c r="AF85" s="238"/>
      <c r="AG85" s="238"/>
      <c r="AH85" s="239"/>
      <c r="AI85" s="237"/>
      <c r="AJ85" s="238"/>
      <c r="AK85" s="238"/>
      <c r="AL85" s="238"/>
      <c r="AM85" s="238"/>
      <c r="AN85" s="239"/>
    </row>
    <row r="86" spans="2:40" ht="15" customHeight="1">
      <c r="B86" s="68">
        <v>5</v>
      </c>
      <c r="C86" s="235"/>
      <c r="D86" s="235"/>
      <c r="E86" s="235"/>
      <c r="F86" s="235"/>
      <c r="G86" s="235"/>
      <c r="H86" s="235"/>
      <c r="I86" s="235"/>
      <c r="J86" s="235"/>
      <c r="K86" s="235"/>
      <c r="L86" s="235"/>
      <c r="M86" s="235"/>
      <c r="N86" s="235"/>
      <c r="O86" s="235"/>
      <c r="P86" s="235"/>
      <c r="Q86" s="235"/>
      <c r="R86" s="235"/>
      <c r="S86" s="236"/>
      <c r="T86" s="232" t="s">
        <v>13</v>
      </c>
      <c r="U86" s="233"/>
      <c r="V86" s="233"/>
      <c r="W86" s="233"/>
      <c r="X86" s="233"/>
      <c r="Y86" s="233"/>
      <c r="Z86" s="233"/>
      <c r="AA86" s="233"/>
      <c r="AB86" s="234"/>
      <c r="AC86" s="237"/>
      <c r="AD86" s="238"/>
      <c r="AE86" s="238"/>
      <c r="AF86" s="238"/>
      <c r="AG86" s="238"/>
      <c r="AH86" s="239"/>
      <c r="AI86" s="237"/>
      <c r="AJ86" s="238"/>
      <c r="AK86" s="238"/>
      <c r="AL86" s="238"/>
      <c r="AM86" s="238"/>
      <c r="AN86" s="239"/>
    </row>
    <row r="87" spans="2:40" ht="15" customHeight="1">
      <c r="B87" s="68">
        <v>6</v>
      </c>
      <c r="C87" s="235"/>
      <c r="D87" s="235"/>
      <c r="E87" s="235"/>
      <c r="F87" s="235"/>
      <c r="G87" s="235"/>
      <c r="H87" s="235"/>
      <c r="I87" s="235"/>
      <c r="J87" s="235"/>
      <c r="K87" s="235"/>
      <c r="L87" s="235"/>
      <c r="M87" s="235"/>
      <c r="N87" s="235"/>
      <c r="O87" s="235"/>
      <c r="P87" s="235"/>
      <c r="Q87" s="235"/>
      <c r="R87" s="235"/>
      <c r="S87" s="236"/>
      <c r="T87" s="232" t="s">
        <v>13</v>
      </c>
      <c r="U87" s="233"/>
      <c r="V87" s="233"/>
      <c r="W87" s="233"/>
      <c r="X87" s="233"/>
      <c r="Y87" s="233"/>
      <c r="Z87" s="233"/>
      <c r="AA87" s="233"/>
      <c r="AB87" s="234"/>
      <c r="AC87" s="237"/>
      <c r="AD87" s="238"/>
      <c r="AE87" s="238"/>
      <c r="AF87" s="238"/>
      <c r="AG87" s="238"/>
      <c r="AH87" s="239"/>
      <c r="AI87" s="237"/>
      <c r="AJ87" s="238"/>
      <c r="AK87" s="238"/>
      <c r="AL87" s="238"/>
      <c r="AM87" s="238"/>
      <c r="AN87" s="239"/>
    </row>
    <row r="88" spans="2:40" ht="15" customHeight="1">
      <c r="B88" s="68">
        <v>7</v>
      </c>
      <c r="C88" s="235"/>
      <c r="D88" s="235"/>
      <c r="E88" s="235"/>
      <c r="F88" s="235"/>
      <c r="G88" s="235"/>
      <c r="H88" s="235"/>
      <c r="I88" s="235"/>
      <c r="J88" s="235"/>
      <c r="K88" s="235"/>
      <c r="L88" s="235"/>
      <c r="M88" s="235"/>
      <c r="N88" s="235"/>
      <c r="O88" s="235"/>
      <c r="P88" s="235"/>
      <c r="Q88" s="235"/>
      <c r="R88" s="235"/>
      <c r="S88" s="236"/>
      <c r="T88" s="232" t="s">
        <v>13</v>
      </c>
      <c r="U88" s="233"/>
      <c r="V88" s="233"/>
      <c r="W88" s="233"/>
      <c r="X88" s="233"/>
      <c r="Y88" s="233"/>
      <c r="Z88" s="233"/>
      <c r="AA88" s="233"/>
      <c r="AB88" s="234"/>
      <c r="AC88" s="237"/>
      <c r="AD88" s="238"/>
      <c r="AE88" s="238"/>
      <c r="AF88" s="238"/>
      <c r="AG88" s="238"/>
      <c r="AH88" s="239"/>
      <c r="AI88" s="237"/>
      <c r="AJ88" s="238"/>
      <c r="AK88" s="238"/>
      <c r="AL88" s="238"/>
      <c r="AM88" s="238"/>
      <c r="AN88" s="239"/>
    </row>
    <row r="89" spans="2:40" ht="15" customHeight="1">
      <c r="B89" s="68">
        <v>8</v>
      </c>
      <c r="C89" s="235"/>
      <c r="D89" s="235"/>
      <c r="E89" s="235"/>
      <c r="F89" s="235"/>
      <c r="G89" s="235"/>
      <c r="H89" s="235"/>
      <c r="I89" s="235"/>
      <c r="J89" s="235"/>
      <c r="K89" s="235"/>
      <c r="L89" s="235"/>
      <c r="M89" s="235"/>
      <c r="N89" s="235"/>
      <c r="O89" s="235"/>
      <c r="P89" s="235"/>
      <c r="Q89" s="235"/>
      <c r="R89" s="235"/>
      <c r="S89" s="236"/>
      <c r="T89" s="232" t="s">
        <v>13</v>
      </c>
      <c r="U89" s="233"/>
      <c r="V89" s="233"/>
      <c r="W89" s="233"/>
      <c r="X89" s="233"/>
      <c r="Y89" s="233"/>
      <c r="Z89" s="233"/>
      <c r="AA89" s="233"/>
      <c r="AB89" s="234"/>
      <c r="AC89" s="237"/>
      <c r="AD89" s="238"/>
      <c r="AE89" s="238"/>
      <c r="AF89" s="238"/>
      <c r="AG89" s="238"/>
      <c r="AH89" s="239"/>
      <c r="AI89" s="237"/>
      <c r="AJ89" s="238"/>
      <c r="AK89" s="238"/>
      <c r="AL89" s="238"/>
      <c r="AM89" s="238"/>
      <c r="AN89" s="239"/>
    </row>
    <row r="90" spans="2:40" ht="15" customHeight="1">
      <c r="B90" s="68">
        <v>9</v>
      </c>
      <c r="C90" s="235"/>
      <c r="D90" s="235"/>
      <c r="E90" s="235"/>
      <c r="F90" s="235"/>
      <c r="G90" s="235"/>
      <c r="H90" s="235"/>
      <c r="I90" s="235"/>
      <c r="J90" s="235"/>
      <c r="K90" s="235"/>
      <c r="L90" s="235"/>
      <c r="M90" s="235"/>
      <c r="N90" s="235"/>
      <c r="O90" s="235"/>
      <c r="P90" s="235"/>
      <c r="Q90" s="235"/>
      <c r="R90" s="235"/>
      <c r="S90" s="236"/>
      <c r="T90" s="232" t="s">
        <v>13</v>
      </c>
      <c r="U90" s="233"/>
      <c r="V90" s="233"/>
      <c r="W90" s="233"/>
      <c r="X90" s="233"/>
      <c r="Y90" s="233"/>
      <c r="Z90" s="233"/>
      <c r="AA90" s="233"/>
      <c r="AB90" s="234"/>
      <c r="AC90" s="237"/>
      <c r="AD90" s="238"/>
      <c r="AE90" s="238"/>
      <c r="AF90" s="238"/>
      <c r="AG90" s="238"/>
      <c r="AH90" s="239"/>
      <c r="AI90" s="237"/>
      <c r="AJ90" s="238"/>
      <c r="AK90" s="238"/>
      <c r="AL90" s="238"/>
      <c r="AM90" s="238"/>
      <c r="AN90" s="239"/>
    </row>
    <row r="91" spans="2:40" ht="15" customHeight="1">
      <c r="B91" s="68">
        <v>10</v>
      </c>
      <c r="C91" s="235"/>
      <c r="D91" s="235"/>
      <c r="E91" s="235"/>
      <c r="F91" s="235"/>
      <c r="G91" s="235"/>
      <c r="H91" s="235"/>
      <c r="I91" s="235"/>
      <c r="J91" s="235"/>
      <c r="K91" s="235"/>
      <c r="L91" s="235"/>
      <c r="M91" s="235"/>
      <c r="N91" s="235"/>
      <c r="O91" s="235"/>
      <c r="P91" s="235"/>
      <c r="Q91" s="235"/>
      <c r="R91" s="235"/>
      <c r="S91" s="236"/>
      <c r="T91" s="232" t="s">
        <v>13</v>
      </c>
      <c r="U91" s="233"/>
      <c r="V91" s="233"/>
      <c r="W91" s="233"/>
      <c r="X91" s="233"/>
      <c r="Y91" s="233"/>
      <c r="Z91" s="233"/>
      <c r="AA91" s="233"/>
      <c r="AB91" s="234"/>
      <c r="AC91" s="237"/>
      <c r="AD91" s="238"/>
      <c r="AE91" s="238"/>
      <c r="AF91" s="238"/>
      <c r="AG91" s="238"/>
      <c r="AH91" s="239"/>
      <c r="AI91" s="237"/>
      <c r="AJ91" s="238"/>
      <c r="AK91" s="238"/>
      <c r="AL91" s="238"/>
      <c r="AM91" s="238"/>
      <c r="AN91" s="239"/>
    </row>
    <row r="92" spans="2:40" ht="14.25">
      <c r="B92" s="23"/>
      <c r="C92" s="81"/>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row>
    <row r="93" spans="2:40" ht="15" customHeight="1" hidden="1">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46">
        <f>SUM(AC82:AH92)</f>
        <v>0</v>
      </c>
      <c r="AD93" s="247"/>
      <c r="AE93" s="247"/>
      <c r="AF93" s="247"/>
      <c r="AG93" s="247"/>
      <c r="AH93" s="248"/>
      <c r="AI93" s="246">
        <f>SUM(AI82:AN92)</f>
        <v>0</v>
      </c>
      <c r="AJ93" s="247"/>
      <c r="AK93" s="247"/>
      <c r="AL93" s="247"/>
      <c r="AM93" s="247"/>
      <c r="AN93" s="248"/>
    </row>
    <row r="94" spans="2:40" ht="15" customHeight="1" hidden="1">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row>
    <row r="95" spans="2:40" ht="15" customHeight="1" hidden="1">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row>
    <row r="96" spans="2:40" ht="15" customHeight="1" hidden="1">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row>
    <row r="97" spans="2:40" ht="15" customHeight="1" hidden="1">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row>
    <row r="98" spans="2:40" ht="15" customHeight="1" hidden="1">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row>
    <row r="99" spans="2:40" ht="15" customHeight="1" hidden="1">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row>
    <row r="100" spans="2:40" ht="15" customHeight="1" hidden="1">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row>
    <row r="101" spans="2:40" ht="15.75" customHeight="1">
      <c r="B101" s="91" t="s">
        <v>321</v>
      </c>
      <c r="C101" s="61" t="s">
        <v>460</v>
      </c>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3"/>
      <c r="AM101" s="43"/>
      <c r="AN101" s="43"/>
    </row>
    <row r="102" spans="2:40" ht="15" customHeight="1">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67" t="s">
        <v>627</v>
      </c>
    </row>
    <row r="103" spans="2:40" ht="15.75" customHeight="1">
      <c r="B103" s="240" t="s">
        <v>459</v>
      </c>
      <c r="C103" s="241"/>
      <c r="D103" s="241"/>
      <c r="E103" s="241"/>
      <c r="F103" s="241"/>
      <c r="G103" s="241"/>
      <c r="H103" s="241"/>
      <c r="I103" s="241"/>
      <c r="J103" s="241"/>
      <c r="K103" s="241"/>
      <c r="L103" s="241"/>
      <c r="M103" s="241"/>
      <c r="N103" s="241"/>
      <c r="O103" s="241"/>
      <c r="P103" s="241"/>
      <c r="Q103" s="241"/>
      <c r="R103" s="241"/>
      <c r="S103" s="242"/>
      <c r="T103" s="240" t="s">
        <v>401</v>
      </c>
      <c r="U103" s="241"/>
      <c r="V103" s="241"/>
      <c r="W103" s="241"/>
      <c r="X103" s="241"/>
      <c r="Y103" s="241"/>
      <c r="Z103" s="241"/>
      <c r="AA103" s="241"/>
      <c r="AB103" s="242"/>
      <c r="AC103" s="240" t="str">
        <f>Welcome!$R$18</f>
        <v>2021-22</v>
      </c>
      <c r="AD103" s="241"/>
      <c r="AE103" s="241"/>
      <c r="AF103" s="241"/>
      <c r="AG103" s="241"/>
      <c r="AH103" s="242"/>
      <c r="AI103" s="240" t="str">
        <f>Welcome!$W$18</f>
        <v>2022-23</v>
      </c>
      <c r="AJ103" s="241"/>
      <c r="AK103" s="241"/>
      <c r="AL103" s="241"/>
      <c r="AM103" s="241"/>
      <c r="AN103" s="242"/>
    </row>
    <row r="104" spans="2:40" ht="15.75" customHeight="1">
      <c r="B104" s="158">
        <v>1</v>
      </c>
      <c r="C104" s="235" t="s">
        <v>298</v>
      </c>
      <c r="D104" s="235"/>
      <c r="E104" s="235"/>
      <c r="F104" s="235"/>
      <c r="G104" s="235"/>
      <c r="H104" s="235"/>
      <c r="I104" s="235"/>
      <c r="J104" s="235"/>
      <c r="K104" s="235"/>
      <c r="L104" s="235"/>
      <c r="M104" s="235"/>
      <c r="N104" s="235"/>
      <c r="O104" s="235"/>
      <c r="P104" s="235"/>
      <c r="Q104" s="235"/>
      <c r="R104" s="235"/>
      <c r="S104" s="236"/>
      <c r="T104" s="232" t="s">
        <v>13</v>
      </c>
      <c r="U104" s="233"/>
      <c r="V104" s="233"/>
      <c r="W104" s="233"/>
      <c r="X104" s="233"/>
      <c r="Y104" s="233"/>
      <c r="Z104" s="233"/>
      <c r="AA104" s="233"/>
      <c r="AB104" s="234"/>
      <c r="AC104" s="237"/>
      <c r="AD104" s="238"/>
      <c r="AE104" s="238"/>
      <c r="AF104" s="238"/>
      <c r="AG104" s="238"/>
      <c r="AH104" s="239"/>
      <c r="AI104" s="237"/>
      <c r="AJ104" s="238"/>
      <c r="AK104" s="238"/>
      <c r="AL104" s="238"/>
      <c r="AM104" s="238"/>
      <c r="AN104" s="239"/>
    </row>
    <row r="105" spans="2:40" ht="15.75" customHeight="1">
      <c r="B105" s="158">
        <v>2</v>
      </c>
      <c r="C105" s="235"/>
      <c r="D105" s="235"/>
      <c r="E105" s="235"/>
      <c r="F105" s="235"/>
      <c r="G105" s="235"/>
      <c r="H105" s="235"/>
      <c r="I105" s="235"/>
      <c r="J105" s="235"/>
      <c r="K105" s="235"/>
      <c r="L105" s="235"/>
      <c r="M105" s="235"/>
      <c r="N105" s="235"/>
      <c r="O105" s="235"/>
      <c r="P105" s="235"/>
      <c r="Q105" s="235"/>
      <c r="R105" s="235"/>
      <c r="S105" s="236"/>
      <c r="T105" s="232" t="s">
        <v>13</v>
      </c>
      <c r="U105" s="233"/>
      <c r="V105" s="233"/>
      <c r="W105" s="233"/>
      <c r="X105" s="233"/>
      <c r="Y105" s="233"/>
      <c r="Z105" s="233"/>
      <c r="AA105" s="233"/>
      <c r="AB105" s="234"/>
      <c r="AC105" s="237"/>
      <c r="AD105" s="238"/>
      <c r="AE105" s="238"/>
      <c r="AF105" s="238"/>
      <c r="AG105" s="238"/>
      <c r="AH105" s="239"/>
      <c r="AI105" s="237"/>
      <c r="AJ105" s="238"/>
      <c r="AK105" s="238"/>
      <c r="AL105" s="238"/>
      <c r="AM105" s="238"/>
      <c r="AN105" s="239"/>
    </row>
    <row r="106" spans="2:40" ht="15.75" customHeight="1">
      <c r="B106" s="158">
        <v>3</v>
      </c>
      <c r="C106" s="235"/>
      <c r="D106" s="235"/>
      <c r="E106" s="235"/>
      <c r="F106" s="235"/>
      <c r="G106" s="235"/>
      <c r="H106" s="235"/>
      <c r="I106" s="235"/>
      <c r="J106" s="235"/>
      <c r="K106" s="235"/>
      <c r="L106" s="235"/>
      <c r="M106" s="235"/>
      <c r="N106" s="235"/>
      <c r="O106" s="235"/>
      <c r="P106" s="235"/>
      <c r="Q106" s="235"/>
      <c r="R106" s="235"/>
      <c r="S106" s="236"/>
      <c r="T106" s="232" t="s">
        <v>13</v>
      </c>
      <c r="U106" s="233"/>
      <c r="V106" s="233"/>
      <c r="W106" s="233"/>
      <c r="X106" s="233"/>
      <c r="Y106" s="233"/>
      <c r="Z106" s="233"/>
      <c r="AA106" s="233"/>
      <c r="AB106" s="234"/>
      <c r="AC106" s="237"/>
      <c r="AD106" s="238"/>
      <c r="AE106" s="238"/>
      <c r="AF106" s="238"/>
      <c r="AG106" s="238"/>
      <c r="AH106" s="239"/>
      <c r="AI106" s="237"/>
      <c r="AJ106" s="238"/>
      <c r="AK106" s="238"/>
      <c r="AL106" s="238"/>
      <c r="AM106" s="238"/>
      <c r="AN106" s="239"/>
    </row>
    <row r="107" spans="2:40" ht="15.75" customHeight="1">
      <c r="B107" s="158">
        <v>4</v>
      </c>
      <c r="C107" s="235"/>
      <c r="D107" s="235"/>
      <c r="E107" s="235"/>
      <c r="F107" s="235"/>
      <c r="G107" s="235"/>
      <c r="H107" s="235"/>
      <c r="I107" s="235"/>
      <c r="J107" s="235"/>
      <c r="K107" s="235"/>
      <c r="L107" s="235"/>
      <c r="M107" s="235"/>
      <c r="N107" s="235"/>
      <c r="O107" s="235"/>
      <c r="P107" s="235"/>
      <c r="Q107" s="235"/>
      <c r="R107" s="235"/>
      <c r="S107" s="236"/>
      <c r="T107" s="232" t="s">
        <v>13</v>
      </c>
      <c r="U107" s="233"/>
      <c r="V107" s="233"/>
      <c r="W107" s="233"/>
      <c r="X107" s="233"/>
      <c r="Y107" s="233"/>
      <c r="Z107" s="233"/>
      <c r="AA107" s="233"/>
      <c r="AB107" s="234"/>
      <c r="AC107" s="237"/>
      <c r="AD107" s="238"/>
      <c r="AE107" s="238"/>
      <c r="AF107" s="238"/>
      <c r="AG107" s="238"/>
      <c r="AH107" s="239"/>
      <c r="AI107" s="237"/>
      <c r="AJ107" s="238"/>
      <c r="AK107" s="238"/>
      <c r="AL107" s="238"/>
      <c r="AM107" s="238"/>
      <c r="AN107" s="239"/>
    </row>
    <row r="108" spans="2:40" ht="15.75" customHeight="1">
      <c r="B108" s="158">
        <v>5</v>
      </c>
      <c r="C108" s="235"/>
      <c r="D108" s="235"/>
      <c r="E108" s="235"/>
      <c r="F108" s="235"/>
      <c r="G108" s="235"/>
      <c r="H108" s="235"/>
      <c r="I108" s="235"/>
      <c r="J108" s="235"/>
      <c r="K108" s="235"/>
      <c r="L108" s="235"/>
      <c r="M108" s="235"/>
      <c r="N108" s="235"/>
      <c r="O108" s="235"/>
      <c r="P108" s="235"/>
      <c r="Q108" s="235"/>
      <c r="R108" s="235"/>
      <c r="S108" s="236"/>
      <c r="T108" s="232" t="s">
        <v>13</v>
      </c>
      <c r="U108" s="233"/>
      <c r="V108" s="233"/>
      <c r="W108" s="233"/>
      <c r="X108" s="233"/>
      <c r="Y108" s="233"/>
      <c r="Z108" s="233"/>
      <c r="AA108" s="233"/>
      <c r="AB108" s="234"/>
      <c r="AC108" s="237"/>
      <c r="AD108" s="238"/>
      <c r="AE108" s="238"/>
      <c r="AF108" s="238"/>
      <c r="AG108" s="238"/>
      <c r="AH108" s="239"/>
      <c r="AI108" s="237"/>
      <c r="AJ108" s="238"/>
      <c r="AK108" s="238"/>
      <c r="AL108" s="238"/>
      <c r="AM108" s="238"/>
      <c r="AN108" s="239"/>
    </row>
    <row r="109" spans="2:40" ht="15.75" customHeight="1">
      <c r="B109" s="158">
        <v>6</v>
      </c>
      <c r="C109" s="235"/>
      <c r="D109" s="235"/>
      <c r="E109" s="235"/>
      <c r="F109" s="235"/>
      <c r="G109" s="235"/>
      <c r="H109" s="235"/>
      <c r="I109" s="235"/>
      <c r="J109" s="235"/>
      <c r="K109" s="235"/>
      <c r="L109" s="235"/>
      <c r="M109" s="235"/>
      <c r="N109" s="235"/>
      <c r="O109" s="235"/>
      <c r="P109" s="235"/>
      <c r="Q109" s="235"/>
      <c r="R109" s="235"/>
      <c r="S109" s="236"/>
      <c r="T109" s="232" t="s">
        <v>13</v>
      </c>
      <c r="U109" s="233"/>
      <c r="V109" s="233"/>
      <c r="W109" s="233"/>
      <c r="X109" s="233"/>
      <c r="Y109" s="233"/>
      <c r="Z109" s="233"/>
      <c r="AA109" s="233"/>
      <c r="AB109" s="234"/>
      <c r="AC109" s="237"/>
      <c r="AD109" s="238"/>
      <c r="AE109" s="238"/>
      <c r="AF109" s="238"/>
      <c r="AG109" s="238"/>
      <c r="AH109" s="239"/>
      <c r="AI109" s="237"/>
      <c r="AJ109" s="238"/>
      <c r="AK109" s="238"/>
      <c r="AL109" s="238"/>
      <c r="AM109" s="238"/>
      <c r="AN109" s="239"/>
    </row>
    <row r="110" spans="2:40" ht="15.75" customHeight="1">
      <c r="B110" s="158">
        <v>7</v>
      </c>
      <c r="C110" s="235"/>
      <c r="D110" s="235"/>
      <c r="E110" s="235"/>
      <c r="F110" s="235"/>
      <c r="G110" s="235"/>
      <c r="H110" s="235"/>
      <c r="I110" s="235"/>
      <c r="J110" s="235"/>
      <c r="K110" s="235"/>
      <c r="L110" s="235"/>
      <c r="M110" s="235"/>
      <c r="N110" s="235"/>
      <c r="O110" s="235"/>
      <c r="P110" s="235"/>
      <c r="Q110" s="235"/>
      <c r="R110" s="235"/>
      <c r="S110" s="236"/>
      <c r="T110" s="232" t="s">
        <v>13</v>
      </c>
      <c r="U110" s="233"/>
      <c r="V110" s="233"/>
      <c r="W110" s="233"/>
      <c r="X110" s="233"/>
      <c r="Y110" s="233"/>
      <c r="Z110" s="233"/>
      <c r="AA110" s="233"/>
      <c r="AB110" s="234"/>
      <c r="AC110" s="237"/>
      <c r="AD110" s="238"/>
      <c r="AE110" s="238"/>
      <c r="AF110" s="238"/>
      <c r="AG110" s="238"/>
      <c r="AH110" s="239"/>
      <c r="AI110" s="237"/>
      <c r="AJ110" s="238"/>
      <c r="AK110" s="238"/>
      <c r="AL110" s="238"/>
      <c r="AM110" s="238"/>
      <c r="AN110" s="239"/>
    </row>
    <row r="111" spans="2:40" ht="15.75" customHeight="1">
      <c r="B111" s="158">
        <v>8</v>
      </c>
      <c r="C111" s="235"/>
      <c r="D111" s="235"/>
      <c r="E111" s="235"/>
      <c r="F111" s="235"/>
      <c r="G111" s="235"/>
      <c r="H111" s="235"/>
      <c r="I111" s="235"/>
      <c r="J111" s="235"/>
      <c r="K111" s="235"/>
      <c r="L111" s="235"/>
      <c r="M111" s="235"/>
      <c r="N111" s="235"/>
      <c r="O111" s="235"/>
      <c r="P111" s="235"/>
      <c r="Q111" s="235"/>
      <c r="R111" s="235"/>
      <c r="S111" s="236"/>
      <c r="T111" s="232" t="s">
        <v>13</v>
      </c>
      <c r="U111" s="233"/>
      <c r="V111" s="233"/>
      <c r="W111" s="233"/>
      <c r="X111" s="233"/>
      <c r="Y111" s="233"/>
      <c r="Z111" s="233"/>
      <c r="AA111" s="233"/>
      <c r="AB111" s="234"/>
      <c r="AC111" s="237"/>
      <c r="AD111" s="238"/>
      <c r="AE111" s="238"/>
      <c r="AF111" s="238"/>
      <c r="AG111" s="238"/>
      <c r="AH111" s="239"/>
      <c r="AI111" s="237"/>
      <c r="AJ111" s="238"/>
      <c r="AK111" s="238"/>
      <c r="AL111" s="238"/>
      <c r="AM111" s="238"/>
      <c r="AN111" s="239"/>
    </row>
    <row r="112" spans="2:40" ht="15.75" customHeight="1">
      <c r="B112" s="158">
        <v>9</v>
      </c>
      <c r="C112" s="235"/>
      <c r="D112" s="235"/>
      <c r="E112" s="235"/>
      <c r="F112" s="235"/>
      <c r="G112" s="235"/>
      <c r="H112" s="235"/>
      <c r="I112" s="235"/>
      <c r="J112" s="235"/>
      <c r="K112" s="235"/>
      <c r="L112" s="235"/>
      <c r="M112" s="235"/>
      <c r="N112" s="235"/>
      <c r="O112" s="235"/>
      <c r="P112" s="235"/>
      <c r="Q112" s="235"/>
      <c r="R112" s="235"/>
      <c r="S112" s="236"/>
      <c r="T112" s="232" t="s">
        <v>13</v>
      </c>
      <c r="U112" s="233"/>
      <c r="V112" s="233"/>
      <c r="W112" s="233"/>
      <c r="X112" s="233"/>
      <c r="Y112" s="233"/>
      <c r="Z112" s="233"/>
      <c r="AA112" s="233"/>
      <c r="AB112" s="234"/>
      <c r="AC112" s="237"/>
      <c r="AD112" s="238"/>
      <c r="AE112" s="238"/>
      <c r="AF112" s="238"/>
      <c r="AG112" s="238"/>
      <c r="AH112" s="239"/>
      <c r="AI112" s="237"/>
      <c r="AJ112" s="238"/>
      <c r="AK112" s="238"/>
      <c r="AL112" s="238"/>
      <c r="AM112" s="238"/>
      <c r="AN112" s="239"/>
    </row>
    <row r="113" spans="2:40" ht="15.75" customHeight="1">
      <c r="B113" s="158">
        <v>10</v>
      </c>
      <c r="C113" s="235"/>
      <c r="D113" s="235"/>
      <c r="E113" s="235"/>
      <c r="F113" s="235"/>
      <c r="G113" s="235"/>
      <c r="H113" s="235"/>
      <c r="I113" s="235"/>
      <c r="J113" s="235"/>
      <c r="K113" s="235"/>
      <c r="L113" s="235"/>
      <c r="M113" s="235"/>
      <c r="N113" s="235"/>
      <c r="O113" s="235"/>
      <c r="P113" s="235"/>
      <c r="Q113" s="235"/>
      <c r="R113" s="235"/>
      <c r="S113" s="236"/>
      <c r="T113" s="232" t="s">
        <v>13</v>
      </c>
      <c r="U113" s="233"/>
      <c r="V113" s="233"/>
      <c r="W113" s="233"/>
      <c r="X113" s="233"/>
      <c r="Y113" s="233"/>
      <c r="Z113" s="233"/>
      <c r="AA113" s="233"/>
      <c r="AB113" s="234"/>
      <c r="AC113" s="237"/>
      <c r="AD113" s="238"/>
      <c r="AE113" s="238"/>
      <c r="AF113" s="238"/>
      <c r="AG113" s="238"/>
      <c r="AH113" s="239"/>
      <c r="AI113" s="237"/>
      <c r="AJ113" s="238"/>
      <c r="AK113" s="238"/>
      <c r="AL113" s="238"/>
      <c r="AM113" s="238"/>
      <c r="AN113" s="239"/>
    </row>
    <row r="114" spans="2:40" ht="14.25">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row>
    <row r="115" spans="2:40" ht="15" customHeight="1" hidden="1">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46">
        <f>SUM(AC104:AH114)</f>
        <v>0</v>
      </c>
      <c r="AD115" s="247"/>
      <c r="AE115" s="247"/>
      <c r="AF115" s="247"/>
      <c r="AG115" s="247"/>
      <c r="AH115" s="248"/>
      <c r="AI115" s="246">
        <f>SUM(AI104:AN114)</f>
        <v>0</v>
      </c>
      <c r="AJ115" s="247"/>
      <c r="AK115" s="247"/>
      <c r="AL115" s="247"/>
      <c r="AM115" s="247"/>
      <c r="AN115" s="248"/>
    </row>
    <row r="116" spans="2:40" ht="15" customHeight="1" hidden="1">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row>
    <row r="117" spans="2:40" ht="15" customHeight="1" hidden="1">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row>
    <row r="118" spans="2:40" ht="15" customHeight="1" hidden="1">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row>
    <row r="119" spans="2:40" ht="15" customHeight="1" hidden="1">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row>
    <row r="120" spans="2:40" ht="15" customHeight="1" hidden="1">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row>
    <row r="121" spans="2:40" ht="16.5" customHeight="1">
      <c r="B121" s="91" t="s">
        <v>377</v>
      </c>
      <c r="C121" s="61" t="s">
        <v>463</v>
      </c>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row>
    <row r="122" spans="2:40" ht="15" customHeight="1">
      <c r="B122" s="62"/>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4"/>
      <c r="AM122" s="24"/>
      <c r="AN122" s="67" t="s">
        <v>627</v>
      </c>
    </row>
    <row r="123" spans="2:40" ht="16.5" customHeight="1">
      <c r="B123" s="255" t="s">
        <v>378</v>
      </c>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2" t="str">
        <f>Welcome!$R$18</f>
        <v>2021-22</v>
      </c>
      <c r="AD123" s="253"/>
      <c r="AE123" s="253"/>
      <c r="AF123" s="253"/>
      <c r="AG123" s="253"/>
      <c r="AH123" s="254"/>
      <c r="AI123" s="252" t="str">
        <f>Welcome!$W$18</f>
        <v>2022-23</v>
      </c>
      <c r="AJ123" s="253"/>
      <c r="AK123" s="253"/>
      <c r="AL123" s="253"/>
      <c r="AM123" s="253"/>
      <c r="AN123" s="254"/>
    </row>
    <row r="124" spans="2:40" ht="16.5" customHeight="1">
      <c r="B124" s="96" t="s">
        <v>353</v>
      </c>
      <c r="C124" s="37" t="s">
        <v>503</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8"/>
      <c r="AC124" s="237"/>
      <c r="AD124" s="238"/>
      <c r="AE124" s="238"/>
      <c r="AF124" s="238"/>
      <c r="AG124" s="238"/>
      <c r="AH124" s="239"/>
      <c r="AI124" s="237"/>
      <c r="AJ124" s="238"/>
      <c r="AK124" s="238"/>
      <c r="AL124" s="238"/>
      <c r="AM124" s="238"/>
      <c r="AN124" s="239"/>
    </row>
    <row r="125" spans="2:40" ht="16.5" customHeight="1">
      <c r="B125" s="103" t="s">
        <v>354</v>
      </c>
      <c r="C125" s="40" t="s">
        <v>506</v>
      </c>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1"/>
      <c r="AC125" s="237"/>
      <c r="AD125" s="238"/>
      <c r="AE125" s="238"/>
      <c r="AF125" s="238"/>
      <c r="AG125" s="238"/>
      <c r="AH125" s="239"/>
      <c r="AI125" s="237"/>
      <c r="AJ125" s="238"/>
      <c r="AK125" s="238"/>
      <c r="AL125" s="238"/>
      <c r="AM125" s="238"/>
      <c r="AN125" s="239"/>
    </row>
    <row r="126" spans="2:40" ht="16.5" customHeight="1">
      <c r="B126" s="96" t="s">
        <v>355</v>
      </c>
      <c r="C126" s="37" t="s">
        <v>526</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8"/>
      <c r="AC126" s="237"/>
      <c r="AD126" s="238"/>
      <c r="AE126" s="238"/>
      <c r="AF126" s="238"/>
      <c r="AG126" s="238"/>
      <c r="AH126" s="239"/>
      <c r="AI126" s="237"/>
      <c r="AJ126" s="238"/>
      <c r="AK126" s="238"/>
      <c r="AL126" s="238"/>
      <c r="AM126" s="238"/>
      <c r="AN126" s="239"/>
    </row>
    <row r="127" spans="2:40" ht="16.5" customHeight="1">
      <c r="B127" s="96" t="s">
        <v>358</v>
      </c>
      <c r="C127" s="37" t="s">
        <v>527</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8"/>
      <c r="AC127" s="237"/>
      <c r="AD127" s="238"/>
      <c r="AE127" s="238"/>
      <c r="AF127" s="238"/>
      <c r="AG127" s="238"/>
      <c r="AH127" s="239"/>
      <c r="AI127" s="237"/>
      <c r="AJ127" s="238"/>
      <c r="AK127" s="238"/>
      <c r="AL127" s="238"/>
      <c r="AM127" s="238"/>
      <c r="AN127" s="239"/>
    </row>
    <row r="128" spans="2:40" ht="15" customHeight="1">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row>
    <row r="129" spans="2:40" ht="15" customHeight="1" hidden="1">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row>
    <row r="130" spans="2:40" ht="15" customHeight="1" hidden="1">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row>
    <row r="131" spans="2:40" ht="15" customHeight="1" hidden="1">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row>
    <row r="132" spans="2:40" ht="15" customHeight="1" hidden="1">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row>
    <row r="133" spans="2:40" ht="15" customHeight="1" hidden="1">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row>
    <row r="134" spans="2:40" ht="15" customHeight="1" hidden="1">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row>
    <row r="135" spans="2:40" ht="15" customHeight="1" hidden="1">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row>
    <row r="136" spans="2:40" ht="15" customHeight="1" hidden="1">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row>
    <row r="137" spans="2:40" ht="16.5" customHeight="1">
      <c r="B137" s="91" t="s">
        <v>322</v>
      </c>
      <c r="C137" s="61" t="s">
        <v>464</v>
      </c>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3"/>
      <c r="AM137" s="43"/>
      <c r="AN137" s="43"/>
    </row>
    <row r="138" spans="2:40" ht="15" customHeight="1" hidden="1">
      <c r="B138" s="44"/>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6"/>
      <c r="AM138" s="46"/>
      <c r="AN138" s="47"/>
    </row>
    <row r="139" spans="2:40" ht="15" customHeight="1" hidden="1">
      <c r="B139" s="44"/>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6"/>
      <c r="AM139" s="46"/>
      <c r="AN139" s="47"/>
    </row>
    <row r="140" spans="2:40" ht="15" customHeight="1">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67" t="s">
        <v>627</v>
      </c>
    </row>
    <row r="141" spans="2:40" ht="14.25" hidden="1">
      <c r="B141" s="62"/>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row>
    <row r="142" spans="2:40" ht="14.25" hidden="1">
      <c r="B142" s="62"/>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row>
    <row r="143" spans="2:40" ht="15" customHeight="1" hidden="1">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row>
    <row r="144" spans="2:40" ht="16.5" customHeight="1">
      <c r="B144" s="105" t="s">
        <v>323</v>
      </c>
      <c r="C144" s="104" t="s">
        <v>525</v>
      </c>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9"/>
    </row>
    <row r="145" spans="2:40" ht="16.5" customHeight="1">
      <c r="B145" s="240" t="s">
        <v>459</v>
      </c>
      <c r="C145" s="241"/>
      <c r="D145" s="241"/>
      <c r="E145" s="241"/>
      <c r="F145" s="241"/>
      <c r="G145" s="241"/>
      <c r="H145" s="241"/>
      <c r="I145" s="241"/>
      <c r="J145" s="241"/>
      <c r="K145" s="241"/>
      <c r="L145" s="241"/>
      <c r="M145" s="241"/>
      <c r="N145" s="241"/>
      <c r="O145" s="241"/>
      <c r="P145" s="241"/>
      <c r="Q145" s="241"/>
      <c r="R145" s="241"/>
      <c r="S145" s="242"/>
      <c r="T145" s="240" t="s">
        <v>401</v>
      </c>
      <c r="U145" s="241"/>
      <c r="V145" s="241"/>
      <c r="W145" s="241"/>
      <c r="X145" s="241"/>
      <c r="Y145" s="241"/>
      <c r="Z145" s="241"/>
      <c r="AA145" s="241"/>
      <c r="AB145" s="242"/>
      <c r="AC145" s="240" t="str">
        <f>Welcome!$R$18</f>
        <v>2021-22</v>
      </c>
      <c r="AD145" s="241"/>
      <c r="AE145" s="241"/>
      <c r="AF145" s="241"/>
      <c r="AG145" s="241"/>
      <c r="AH145" s="242"/>
      <c r="AI145" s="240" t="str">
        <f>Welcome!$W$18</f>
        <v>2022-23</v>
      </c>
      <c r="AJ145" s="241"/>
      <c r="AK145" s="241"/>
      <c r="AL145" s="241"/>
      <c r="AM145" s="241"/>
      <c r="AN145" s="242"/>
    </row>
    <row r="146" spans="2:40" ht="16.5" customHeight="1">
      <c r="B146" s="157">
        <v>1</v>
      </c>
      <c r="C146" s="235"/>
      <c r="D146" s="235"/>
      <c r="E146" s="235"/>
      <c r="F146" s="235"/>
      <c r="G146" s="235"/>
      <c r="H146" s="235"/>
      <c r="I146" s="235"/>
      <c r="J146" s="235"/>
      <c r="K146" s="235"/>
      <c r="L146" s="235"/>
      <c r="M146" s="235"/>
      <c r="N146" s="235"/>
      <c r="O146" s="235"/>
      <c r="P146" s="235"/>
      <c r="Q146" s="235"/>
      <c r="R146" s="235"/>
      <c r="S146" s="236"/>
      <c r="T146" s="232" t="s">
        <v>13</v>
      </c>
      <c r="U146" s="233"/>
      <c r="V146" s="233"/>
      <c r="W146" s="233"/>
      <c r="X146" s="233"/>
      <c r="Y146" s="233"/>
      <c r="Z146" s="233"/>
      <c r="AA146" s="233"/>
      <c r="AB146" s="234"/>
      <c r="AC146" s="243"/>
      <c r="AD146" s="244"/>
      <c r="AE146" s="244"/>
      <c r="AF146" s="244"/>
      <c r="AG146" s="244"/>
      <c r="AH146" s="245"/>
      <c r="AI146" s="243"/>
      <c r="AJ146" s="244"/>
      <c r="AK146" s="244"/>
      <c r="AL146" s="244"/>
      <c r="AM146" s="244"/>
      <c r="AN146" s="245"/>
    </row>
    <row r="147" spans="2:40" ht="16.5" customHeight="1">
      <c r="B147" s="157">
        <v>2</v>
      </c>
      <c r="C147" s="126"/>
      <c r="D147" s="126"/>
      <c r="E147" s="126"/>
      <c r="F147" s="126"/>
      <c r="G147" s="126"/>
      <c r="H147" s="126"/>
      <c r="I147" s="126"/>
      <c r="J147" s="126"/>
      <c r="K147" s="126"/>
      <c r="L147" s="126"/>
      <c r="M147" s="126"/>
      <c r="N147" s="126"/>
      <c r="O147" s="126"/>
      <c r="P147" s="126"/>
      <c r="Q147" s="126"/>
      <c r="R147" s="126"/>
      <c r="S147" s="127"/>
      <c r="T147" s="232" t="s">
        <v>13</v>
      </c>
      <c r="U147" s="233"/>
      <c r="V147" s="233"/>
      <c r="W147" s="233"/>
      <c r="X147" s="233"/>
      <c r="Y147" s="233"/>
      <c r="Z147" s="233"/>
      <c r="AA147" s="233"/>
      <c r="AB147" s="234"/>
      <c r="AC147" s="128"/>
      <c r="AD147" s="129"/>
      <c r="AE147" s="129"/>
      <c r="AF147" s="129"/>
      <c r="AG147" s="129"/>
      <c r="AH147" s="130"/>
      <c r="AI147" s="128"/>
      <c r="AJ147" s="129"/>
      <c r="AK147" s="129"/>
      <c r="AL147" s="129"/>
      <c r="AM147" s="129"/>
      <c r="AN147" s="130"/>
    </row>
    <row r="148" spans="2:40" ht="16.5" customHeight="1">
      <c r="B148" s="157">
        <v>3</v>
      </c>
      <c r="C148" s="126"/>
      <c r="D148" s="126"/>
      <c r="E148" s="126"/>
      <c r="F148" s="126"/>
      <c r="G148" s="126"/>
      <c r="H148" s="126"/>
      <c r="I148" s="126"/>
      <c r="J148" s="126"/>
      <c r="K148" s="126"/>
      <c r="L148" s="126"/>
      <c r="M148" s="126"/>
      <c r="N148" s="126"/>
      <c r="O148" s="126"/>
      <c r="P148" s="126"/>
      <c r="Q148" s="126"/>
      <c r="R148" s="126"/>
      <c r="S148" s="127"/>
      <c r="T148" s="232" t="s">
        <v>13</v>
      </c>
      <c r="U148" s="233"/>
      <c r="V148" s="233"/>
      <c r="W148" s="233"/>
      <c r="X148" s="233"/>
      <c r="Y148" s="233"/>
      <c r="Z148" s="233"/>
      <c r="AA148" s="233"/>
      <c r="AB148" s="234"/>
      <c r="AC148" s="128"/>
      <c r="AD148" s="129"/>
      <c r="AE148" s="129"/>
      <c r="AF148" s="129"/>
      <c r="AG148" s="129"/>
      <c r="AH148" s="130"/>
      <c r="AI148" s="128"/>
      <c r="AJ148" s="129"/>
      <c r="AK148" s="129"/>
      <c r="AL148" s="129"/>
      <c r="AM148" s="129"/>
      <c r="AN148" s="130"/>
    </row>
    <row r="149" spans="2:40" ht="16.5" customHeight="1">
      <c r="B149" s="157">
        <v>4</v>
      </c>
      <c r="C149" s="126"/>
      <c r="D149" s="126"/>
      <c r="E149" s="126"/>
      <c r="F149" s="126"/>
      <c r="G149" s="126"/>
      <c r="H149" s="126"/>
      <c r="I149" s="126"/>
      <c r="J149" s="126"/>
      <c r="K149" s="126"/>
      <c r="L149" s="126"/>
      <c r="M149" s="126"/>
      <c r="N149" s="126"/>
      <c r="O149" s="126"/>
      <c r="P149" s="126"/>
      <c r="Q149" s="126"/>
      <c r="R149" s="126"/>
      <c r="S149" s="127"/>
      <c r="T149" s="232" t="s">
        <v>13</v>
      </c>
      <c r="U149" s="233"/>
      <c r="V149" s="233"/>
      <c r="W149" s="233"/>
      <c r="X149" s="233"/>
      <c r="Y149" s="233"/>
      <c r="Z149" s="233"/>
      <c r="AA149" s="233"/>
      <c r="AB149" s="234"/>
      <c r="AC149" s="128"/>
      <c r="AD149" s="129"/>
      <c r="AE149" s="129"/>
      <c r="AF149" s="129"/>
      <c r="AG149" s="129"/>
      <c r="AH149" s="130"/>
      <c r="AI149" s="128"/>
      <c r="AJ149" s="129"/>
      <c r="AK149" s="129"/>
      <c r="AL149" s="129"/>
      <c r="AM149" s="129"/>
      <c r="AN149" s="130"/>
    </row>
    <row r="150" spans="2:40" ht="16.5" customHeight="1">
      <c r="B150" s="157">
        <v>5</v>
      </c>
      <c r="C150" s="126"/>
      <c r="D150" s="126"/>
      <c r="E150" s="126"/>
      <c r="F150" s="126"/>
      <c r="G150" s="126"/>
      <c r="H150" s="126"/>
      <c r="I150" s="126"/>
      <c r="J150" s="126"/>
      <c r="K150" s="126"/>
      <c r="L150" s="126"/>
      <c r="M150" s="126"/>
      <c r="N150" s="126"/>
      <c r="O150" s="126"/>
      <c r="P150" s="126"/>
      <c r="Q150" s="126"/>
      <c r="R150" s="126"/>
      <c r="S150" s="127"/>
      <c r="T150" s="232" t="s">
        <v>13</v>
      </c>
      <c r="U150" s="233"/>
      <c r="V150" s="233"/>
      <c r="W150" s="233"/>
      <c r="X150" s="233"/>
      <c r="Y150" s="233"/>
      <c r="Z150" s="233"/>
      <c r="AA150" s="233"/>
      <c r="AB150" s="234"/>
      <c r="AC150" s="128"/>
      <c r="AD150" s="129"/>
      <c r="AE150" s="129"/>
      <c r="AF150" s="129"/>
      <c r="AG150" s="129"/>
      <c r="AH150" s="130"/>
      <c r="AI150" s="128"/>
      <c r="AJ150" s="129"/>
      <c r="AK150" s="129"/>
      <c r="AL150" s="129"/>
      <c r="AM150" s="129"/>
      <c r="AN150" s="130"/>
    </row>
    <row r="151" spans="2:40" ht="16.5" customHeight="1">
      <c r="B151" s="157">
        <v>6</v>
      </c>
      <c r="C151" s="126"/>
      <c r="D151" s="126"/>
      <c r="E151" s="126"/>
      <c r="F151" s="126"/>
      <c r="G151" s="126"/>
      <c r="H151" s="126"/>
      <c r="I151" s="126"/>
      <c r="J151" s="126"/>
      <c r="K151" s="126"/>
      <c r="L151" s="126"/>
      <c r="M151" s="126"/>
      <c r="N151" s="126"/>
      <c r="O151" s="126"/>
      <c r="P151" s="126"/>
      <c r="Q151" s="126"/>
      <c r="R151" s="126"/>
      <c r="S151" s="127"/>
      <c r="T151" s="232" t="s">
        <v>13</v>
      </c>
      <c r="U151" s="233"/>
      <c r="V151" s="233"/>
      <c r="W151" s="233"/>
      <c r="X151" s="233"/>
      <c r="Y151" s="233"/>
      <c r="Z151" s="233"/>
      <c r="AA151" s="233"/>
      <c r="AB151" s="234"/>
      <c r="AC151" s="128"/>
      <c r="AD151" s="129"/>
      <c r="AE151" s="129"/>
      <c r="AF151" s="129"/>
      <c r="AG151" s="129"/>
      <c r="AH151" s="130"/>
      <c r="AI151" s="128"/>
      <c r="AJ151" s="129"/>
      <c r="AK151" s="129"/>
      <c r="AL151" s="129"/>
      <c r="AM151" s="129"/>
      <c r="AN151" s="130"/>
    </row>
    <row r="152" spans="2:40" ht="16.5" customHeight="1">
      <c r="B152" s="157">
        <v>7</v>
      </c>
      <c r="C152" s="126"/>
      <c r="D152" s="126"/>
      <c r="E152" s="126"/>
      <c r="F152" s="126"/>
      <c r="G152" s="126"/>
      <c r="H152" s="126"/>
      <c r="I152" s="126"/>
      <c r="J152" s="126"/>
      <c r="K152" s="126"/>
      <c r="L152" s="126"/>
      <c r="M152" s="126"/>
      <c r="N152" s="126"/>
      <c r="O152" s="126"/>
      <c r="P152" s="126"/>
      <c r="Q152" s="126"/>
      <c r="R152" s="126"/>
      <c r="S152" s="127"/>
      <c r="T152" s="232" t="s">
        <v>13</v>
      </c>
      <c r="U152" s="233"/>
      <c r="V152" s="233"/>
      <c r="W152" s="233"/>
      <c r="X152" s="233"/>
      <c r="Y152" s="233"/>
      <c r="Z152" s="233"/>
      <c r="AA152" s="233"/>
      <c r="AB152" s="234"/>
      <c r="AC152" s="128"/>
      <c r="AD152" s="129"/>
      <c r="AE152" s="129"/>
      <c r="AF152" s="129"/>
      <c r="AG152" s="129"/>
      <c r="AH152" s="130"/>
      <c r="AI152" s="128"/>
      <c r="AJ152" s="129"/>
      <c r="AK152" s="129"/>
      <c r="AL152" s="129"/>
      <c r="AM152" s="129"/>
      <c r="AN152" s="130"/>
    </row>
    <row r="153" spans="2:40" ht="16.5" customHeight="1">
      <c r="B153" s="157">
        <v>8</v>
      </c>
      <c r="C153" s="126"/>
      <c r="D153" s="126"/>
      <c r="E153" s="126"/>
      <c r="F153" s="126"/>
      <c r="G153" s="126"/>
      <c r="H153" s="126"/>
      <c r="I153" s="126"/>
      <c r="J153" s="126"/>
      <c r="K153" s="126"/>
      <c r="L153" s="126"/>
      <c r="M153" s="126"/>
      <c r="N153" s="126"/>
      <c r="O153" s="126"/>
      <c r="P153" s="126"/>
      <c r="Q153" s="126"/>
      <c r="R153" s="126"/>
      <c r="S153" s="127"/>
      <c r="T153" s="232" t="s">
        <v>13</v>
      </c>
      <c r="U153" s="233"/>
      <c r="V153" s="233"/>
      <c r="W153" s="233"/>
      <c r="X153" s="233"/>
      <c r="Y153" s="233"/>
      <c r="Z153" s="233"/>
      <c r="AA153" s="233"/>
      <c r="AB153" s="234"/>
      <c r="AC153" s="128"/>
      <c r="AD153" s="129"/>
      <c r="AE153" s="129"/>
      <c r="AF153" s="129"/>
      <c r="AG153" s="129"/>
      <c r="AH153" s="130"/>
      <c r="AI153" s="128"/>
      <c r="AJ153" s="129"/>
      <c r="AK153" s="129"/>
      <c r="AL153" s="129"/>
      <c r="AM153" s="129"/>
      <c r="AN153" s="130"/>
    </row>
    <row r="154" spans="2:40" ht="16.5" customHeight="1">
      <c r="B154" s="157">
        <v>9</v>
      </c>
      <c r="C154" s="126"/>
      <c r="D154" s="126"/>
      <c r="E154" s="126"/>
      <c r="F154" s="126"/>
      <c r="G154" s="126"/>
      <c r="H154" s="126"/>
      <c r="I154" s="126"/>
      <c r="J154" s="126"/>
      <c r="K154" s="126"/>
      <c r="L154" s="126"/>
      <c r="M154" s="126"/>
      <c r="N154" s="126"/>
      <c r="O154" s="126"/>
      <c r="P154" s="126"/>
      <c r="Q154" s="126"/>
      <c r="R154" s="126"/>
      <c r="S154" s="127"/>
      <c r="T154" s="232" t="s">
        <v>13</v>
      </c>
      <c r="U154" s="233"/>
      <c r="V154" s="233"/>
      <c r="W154" s="233"/>
      <c r="X154" s="233"/>
      <c r="Y154" s="233"/>
      <c r="Z154" s="233"/>
      <c r="AA154" s="233"/>
      <c r="AB154" s="234"/>
      <c r="AC154" s="128"/>
      <c r="AD154" s="129"/>
      <c r="AE154" s="129"/>
      <c r="AF154" s="129"/>
      <c r="AG154" s="129"/>
      <c r="AH154" s="130"/>
      <c r="AI154" s="128"/>
      <c r="AJ154" s="129"/>
      <c r="AK154" s="129"/>
      <c r="AL154" s="129"/>
      <c r="AM154" s="129"/>
      <c r="AN154" s="130"/>
    </row>
    <row r="155" spans="2:40" ht="16.5" customHeight="1">
      <c r="B155" s="157">
        <v>10</v>
      </c>
      <c r="C155" s="126"/>
      <c r="D155" s="126"/>
      <c r="E155" s="126"/>
      <c r="F155" s="126"/>
      <c r="G155" s="126"/>
      <c r="H155" s="126"/>
      <c r="I155" s="126"/>
      <c r="J155" s="126"/>
      <c r="K155" s="126"/>
      <c r="L155" s="126"/>
      <c r="M155" s="126"/>
      <c r="N155" s="126"/>
      <c r="O155" s="126"/>
      <c r="P155" s="126"/>
      <c r="Q155" s="126"/>
      <c r="R155" s="126"/>
      <c r="S155" s="127"/>
      <c r="T155" s="232" t="s">
        <v>13</v>
      </c>
      <c r="U155" s="233"/>
      <c r="V155" s="233"/>
      <c r="W155" s="233"/>
      <c r="X155" s="233"/>
      <c r="Y155" s="233"/>
      <c r="Z155" s="233"/>
      <c r="AA155" s="233"/>
      <c r="AB155" s="234"/>
      <c r="AC155" s="128"/>
      <c r="AD155" s="129"/>
      <c r="AE155" s="129"/>
      <c r="AF155" s="129"/>
      <c r="AG155" s="129"/>
      <c r="AH155" s="130"/>
      <c r="AI155" s="128"/>
      <c r="AJ155" s="129"/>
      <c r="AK155" s="129"/>
      <c r="AL155" s="129"/>
      <c r="AM155" s="129"/>
      <c r="AN155" s="130"/>
    </row>
    <row r="156" spans="2:40" ht="16.5" customHeight="1">
      <c r="B156" s="157">
        <v>11</v>
      </c>
      <c r="C156" s="126"/>
      <c r="D156" s="126"/>
      <c r="E156" s="126"/>
      <c r="F156" s="126"/>
      <c r="G156" s="126"/>
      <c r="H156" s="126"/>
      <c r="I156" s="126"/>
      <c r="J156" s="126"/>
      <c r="K156" s="126"/>
      <c r="L156" s="126"/>
      <c r="M156" s="126"/>
      <c r="N156" s="126"/>
      <c r="O156" s="126"/>
      <c r="P156" s="126"/>
      <c r="Q156" s="126"/>
      <c r="R156" s="126"/>
      <c r="S156" s="127"/>
      <c r="T156" s="232" t="s">
        <v>13</v>
      </c>
      <c r="U156" s="233"/>
      <c r="V156" s="233"/>
      <c r="W156" s="233"/>
      <c r="X156" s="233"/>
      <c r="Y156" s="233"/>
      <c r="Z156" s="233"/>
      <c r="AA156" s="233"/>
      <c r="AB156" s="234"/>
      <c r="AC156" s="128"/>
      <c r="AD156" s="129"/>
      <c r="AE156" s="129"/>
      <c r="AF156" s="129"/>
      <c r="AG156" s="129"/>
      <c r="AH156" s="130"/>
      <c r="AI156" s="128"/>
      <c r="AJ156" s="129"/>
      <c r="AK156" s="129"/>
      <c r="AL156" s="129"/>
      <c r="AM156" s="129"/>
      <c r="AN156" s="130"/>
    </row>
    <row r="157" spans="2:40" ht="16.5" customHeight="1">
      <c r="B157" s="157">
        <v>12</v>
      </c>
      <c r="C157" s="126"/>
      <c r="D157" s="126"/>
      <c r="E157" s="126"/>
      <c r="F157" s="126"/>
      <c r="G157" s="126"/>
      <c r="H157" s="126"/>
      <c r="I157" s="126"/>
      <c r="J157" s="126"/>
      <c r="K157" s="126"/>
      <c r="L157" s="126"/>
      <c r="M157" s="126"/>
      <c r="N157" s="126"/>
      <c r="O157" s="126"/>
      <c r="P157" s="126"/>
      <c r="Q157" s="126"/>
      <c r="R157" s="126"/>
      <c r="S157" s="127"/>
      <c r="T157" s="232" t="s">
        <v>13</v>
      </c>
      <c r="U157" s="233"/>
      <c r="V157" s="233"/>
      <c r="W157" s="233"/>
      <c r="X157" s="233"/>
      <c r="Y157" s="233"/>
      <c r="Z157" s="233"/>
      <c r="AA157" s="233"/>
      <c r="AB157" s="234"/>
      <c r="AC157" s="128"/>
      <c r="AD157" s="129"/>
      <c r="AE157" s="129"/>
      <c r="AF157" s="129"/>
      <c r="AG157" s="129"/>
      <c r="AH157" s="130"/>
      <c r="AI157" s="128"/>
      <c r="AJ157" s="129"/>
      <c r="AK157" s="129"/>
      <c r="AL157" s="129"/>
      <c r="AM157" s="129"/>
      <c r="AN157" s="130"/>
    </row>
    <row r="158" spans="2:40" ht="16.5" customHeight="1">
      <c r="B158" s="157">
        <v>13</v>
      </c>
      <c r="C158" s="126"/>
      <c r="D158" s="126"/>
      <c r="E158" s="126"/>
      <c r="F158" s="126"/>
      <c r="G158" s="126"/>
      <c r="H158" s="126"/>
      <c r="I158" s="126"/>
      <c r="J158" s="126"/>
      <c r="K158" s="126"/>
      <c r="L158" s="126"/>
      <c r="M158" s="126"/>
      <c r="N158" s="126"/>
      <c r="O158" s="126"/>
      <c r="P158" s="126"/>
      <c r="Q158" s="126"/>
      <c r="R158" s="126"/>
      <c r="S158" s="127"/>
      <c r="T158" s="232" t="s">
        <v>13</v>
      </c>
      <c r="U158" s="233"/>
      <c r="V158" s="233"/>
      <c r="W158" s="233"/>
      <c r="X158" s="233"/>
      <c r="Y158" s="233"/>
      <c r="Z158" s="233"/>
      <c r="AA158" s="233"/>
      <c r="AB158" s="234"/>
      <c r="AC158" s="128"/>
      <c r="AD158" s="129"/>
      <c r="AE158" s="129"/>
      <c r="AF158" s="129"/>
      <c r="AG158" s="129"/>
      <c r="AH158" s="130"/>
      <c r="AI158" s="128"/>
      <c r="AJ158" s="129"/>
      <c r="AK158" s="129"/>
      <c r="AL158" s="129"/>
      <c r="AM158" s="129"/>
      <c r="AN158" s="130"/>
    </row>
    <row r="159" spans="2:40" ht="16.5" customHeight="1">
      <c r="B159" s="157">
        <v>14</v>
      </c>
      <c r="C159" s="126"/>
      <c r="D159" s="126"/>
      <c r="E159" s="126"/>
      <c r="F159" s="126"/>
      <c r="G159" s="126"/>
      <c r="H159" s="126"/>
      <c r="I159" s="126"/>
      <c r="J159" s="126"/>
      <c r="K159" s="126"/>
      <c r="L159" s="126"/>
      <c r="M159" s="126"/>
      <c r="N159" s="126"/>
      <c r="O159" s="126"/>
      <c r="P159" s="126"/>
      <c r="Q159" s="126"/>
      <c r="R159" s="126"/>
      <c r="S159" s="127"/>
      <c r="T159" s="232" t="s">
        <v>13</v>
      </c>
      <c r="U159" s="233"/>
      <c r="V159" s="233"/>
      <c r="W159" s="233"/>
      <c r="X159" s="233"/>
      <c r="Y159" s="233"/>
      <c r="Z159" s="233"/>
      <c r="AA159" s="233"/>
      <c r="AB159" s="234"/>
      <c r="AC159" s="128"/>
      <c r="AD159" s="129"/>
      <c r="AE159" s="129"/>
      <c r="AF159" s="129"/>
      <c r="AG159" s="129"/>
      <c r="AH159" s="130"/>
      <c r="AI159" s="128"/>
      <c r="AJ159" s="129"/>
      <c r="AK159" s="129"/>
      <c r="AL159" s="129"/>
      <c r="AM159" s="129"/>
      <c r="AN159" s="130"/>
    </row>
    <row r="160" spans="2:40" ht="16.5" customHeight="1">
      <c r="B160" s="157">
        <v>15</v>
      </c>
      <c r="C160" s="126"/>
      <c r="D160" s="126"/>
      <c r="E160" s="126"/>
      <c r="F160" s="126"/>
      <c r="G160" s="126"/>
      <c r="H160" s="126"/>
      <c r="I160" s="126"/>
      <c r="J160" s="126"/>
      <c r="K160" s="126"/>
      <c r="L160" s="126"/>
      <c r="M160" s="126"/>
      <c r="N160" s="126"/>
      <c r="O160" s="126"/>
      <c r="P160" s="126"/>
      <c r="Q160" s="126"/>
      <c r="R160" s="126"/>
      <c r="S160" s="127"/>
      <c r="T160" s="232" t="s">
        <v>13</v>
      </c>
      <c r="U160" s="233"/>
      <c r="V160" s="233"/>
      <c r="W160" s="233"/>
      <c r="X160" s="233"/>
      <c r="Y160" s="233"/>
      <c r="Z160" s="233"/>
      <c r="AA160" s="233"/>
      <c r="AB160" s="234"/>
      <c r="AC160" s="128"/>
      <c r="AD160" s="129"/>
      <c r="AE160" s="129"/>
      <c r="AF160" s="129"/>
      <c r="AG160" s="129"/>
      <c r="AH160" s="130"/>
      <c r="AI160" s="128"/>
      <c r="AJ160" s="129"/>
      <c r="AK160" s="129"/>
      <c r="AL160" s="129"/>
      <c r="AM160" s="129"/>
      <c r="AN160" s="130"/>
    </row>
    <row r="161" spans="2:40" ht="16.5" customHeight="1">
      <c r="B161" s="157">
        <v>16</v>
      </c>
      <c r="C161" s="126"/>
      <c r="D161" s="126"/>
      <c r="E161" s="126"/>
      <c r="F161" s="126"/>
      <c r="G161" s="126"/>
      <c r="H161" s="126"/>
      <c r="I161" s="126"/>
      <c r="J161" s="126"/>
      <c r="K161" s="126"/>
      <c r="L161" s="126"/>
      <c r="M161" s="126"/>
      <c r="N161" s="126"/>
      <c r="O161" s="126"/>
      <c r="P161" s="126"/>
      <c r="Q161" s="126"/>
      <c r="R161" s="126"/>
      <c r="S161" s="127"/>
      <c r="T161" s="232" t="s">
        <v>13</v>
      </c>
      <c r="U161" s="233"/>
      <c r="V161" s="233"/>
      <c r="W161" s="233"/>
      <c r="X161" s="233"/>
      <c r="Y161" s="233"/>
      <c r="Z161" s="233"/>
      <c r="AA161" s="233"/>
      <c r="AB161" s="234"/>
      <c r="AC161" s="128"/>
      <c r="AD161" s="129"/>
      <c r="AE161" s="129"/>
      <c r="AF161" s="129"/>
      <c r="AG161" s="129"/>
      <c r="AH161" s="130"/>
      <c r="AI161" s="128"/>
      <c r="AJ161" s="129"/>
      <c r="AK161" s="129"/>
      <c r="AL161" s="129"/>
      <c r="AM161" s="129"/>
      <c r="AN161" s="130"/>
    </row>
    <row r="162" spans="2:40" ht="16.5" customHeight="1">
      <c r="B162" s="157">
        <v>17</v>
      </c>
      <c r="C162" s="126"/>
      <c r="D162" s="126"/>
      <c r="E162" s="126"/>
      <c r="F162" s="126"/>
      <c r="G162" s="126"/>
      <c r="H162" s="126"/>
      <c r="I162" s="126"/>
      <c r="J162" s="126"/>
      <c r="K162" s="126"/>
      <c r="L162" s="126"/>
      <c r="M162" s="126"/>
      <c r="N162" s="126"/>
      <c r="O162" s="126"/>
      <c r="P162" s="126"/>
      <c r="Q162" s="126"/>
      <c r="R162" s="126"/>
      <c r="S162" s="127"/>
      <c r="T162" s="232" t="s">
        <v>13</v>
      </c>
      <c r="U162" s="233"/>
      <c r="V162" s="233"/>
      <c r="W162" s="233"/>
      <c r="X162" s="233"/>
      <c r="Y162" s="233"/>
      <c r="Z162" s="233"/>
      <c r="AA162" s="233"/>
      <c r="AB162" s="234"/>
      <c r="AC162" s="128"/>
      <c r="AD162" s="129"/>
      <c r="AE162" s="129"/>
      <c r="AF162" s="129"/>
      <c r="AG162" s="129"/>
      <c r="AH162" s="130"/>
      <c r="AI162" s="128"/>
      <c r="AJ162" s="129"/>
      <c r="AK162" s="129"/>
      <c r="AL162" s="129"/>
      <c r="AM162" s="129"/>
      <c r="AN162" s="130"/>
    </row>
    <row r="163" spans="2:40" ht="16.5" customHeight="1">
      <c r="B163" s="157">
        <v>18</v>
      </c>
      <c r="C163" s="126"/>
      <c r="D163" s="126"/>
      <c r="E163" s="126"/>
      <c r="F163" s="126"/>
      <c r="G163" s="126"/>
      <c r="H163" s="126"/>
      <c r="I163" s="126"/>
      <c r="J163" s="126"/>
      <c r="K163" s="126"/>
      <c r="L163" s="126"/>
      <c r="M163" s="126"/>
      <c r="N163" s="126"/>
      <c r="O163" s="126"/>
      <c r="P163" s="126"/>
      <c r="Q163" s="126"/>
      <c r="R163" s="126"/>
      <c r="S163" s="127"/>
      <c r="T163" s="232" t="s">
        <v>13</v>
      </c>
      <c r="U163" s="233"/>
      <c r="V163" s="233"/>
      <c r="W163" s="233"/>
      <c r="X163" s="233"/>
      <c r="Y163" s="233"/>
      <c r="Z163" s="233"/>
      <c r="AA163" s="233"/>
      <c r="AB163" s="234"/>
      <c r="AC163" s="128"/>
      <c r="AD163" s="129"/>
      <c r="AE163" s="129"/>
      <c r="AF163" s="129"/>
      <c r="AG163" s="129"/>
      <c r="AH163" s="130"/>
      <c r="AI163" s="128"/>
      <c r="AJ163" s="129"/>
      <c r="AK163" s="129"/>
      <c r="AL163" s="129"/>
      <c r="AM163" s="129"/>
      <c r="AN163" s="130"/>
    </row>
    <row r="164" spans="2:40" ht="16.5" customHeight="1">
      <c r="B164" s="157">
        <v>19</v>
      </c>
      <c r="C164" s="126"/>
      <c r="D164" s="126"/>
      <c r="E164" s="126"/>
      <c r="F164" s="126"/>
      <c r="G164" s="126"/>
      <c r="H164" s="126"/>
      <c r="I164" s="126"/>
      <c r="J164" s="126"/>
      <c r="K164" s="126"/>
      <c r="L164" s="126"/>
      <c r="M164" s="126"/>
      <c r="N164" s="126"/>
      <c r="O164" s="126"/>
      <c r="P164" s="126"/>
      <c r="Q164" s="126"/>
      <c r="R164" s="126"/>
      <c r="S164" s="127"/>
      <c r="T164" s="232" t="s">
        <v>13</v>
      </c>
      <c r="U164" s="233"/>
      <c r="V164" s="233"/>
      <c r="W164" s="233"/>
      <c r="X164" s="233"/>
      <c r="Y164" s="233"/>
      <c r="Z164" s="233"/>
      <c r="AA164" s="233"/>
      <c r="AB164" s="234"/>
      <c r="AC164" s="128"/>
      <c r="AD164" s="129"/>
      <c r="AE164" s="129"/>
      <c r="AF164" s="129"/>
      <c r="AG164" s="129"/>
      <c r="AH164" s="130"/>
      <c r="AI164" s="128"/>
      <c r="AJ164" s="129"/>
      <c r="AK164" s="129"/>
      <c r="AL164" s="129"/>
      <c r="AM164" s="129"/>
      <c r="AN164" s="130"/>
    </row>
    <row r="165" spans="2:40" ht="16.5" customHeight="1">
      <c r="B165" s="157">
        <v>20</v>
      </c>
      <c r="C165" s="235"/>
      <c r="D165" s="235"/>
      <c r="E165" s="235"/>
      <c r="F165" s="235"/>
      <c r="G165" s="235"/>
      <c r="H165" s="235"/>
      <c r="I165" s="235"/>
      <c r="J165" s="235"/>
      <c r="K165" s="235"/>
      <c r="L165" s="235"/>
      <c r="M165" s="235"/>
      <c r="N165" s="235"/>
      <c r="O165" s="235"/>
      <c r="P165" s="235"/>
      <c r="Q165" s="235"/>
      <c r="R165" s="235"/>
      <c r="S165" s="236"/>
      <c r="T165" s="232" t="s">
        <v>13</v>
      </c>
      <c r="U165" s="233"/>
      <c r="V165" s="233"/>
      <c r="W165" s="233"/>
      <c r="X165" s="233"/>
      <c r="Y165" s="233"/>
      <c r="Z165" s="233"/>
      <c r="AA165" s="233"/>
      <c r="AB165" s="234"/>
      <c r="AC165" s="237"/>
      <c r="AD165" s="238"/>
      <c r="AE165" s="238"/>
      <c r="AF165" s="238"/>
      <c r="AG165" s="238"/>
      <c r="AH165" s="239"/>
      <c r="AI165" s="237"/>
      <c r="AJ165" s="238"/>
      <c r="AK165" s="238"/>
      <c r="AL165" s="238"/>
      <c r="AM165" s="238"/>
      <c r="AN165" s="239"/>
    </row>
    <row r="166" spans="2:40" ht="18" customHeight="1">
      <c r="B166" s="249" t="s">
        <v>405</v>
      </c>
      <c r="C166" s="250"/>
      <c r="D166" s="250"/>
      <c r="E166" s="250"/>
      <c r="F166" s="250"/>
      <c r="G166" s="250"/>
      <c r="H166" s="250"/>
      <c r="I166" s="250"/>
      <c r="J166" s="250"/>
      <c r="K166" s="250"/>
      <c r="L166" s="250"/>
      <c r="M166" s="250"/>
      <c r="N166" s="250"/>
      <c r="O166" s="250"/>
      <c r="P166" s="250"/>
      <c r="Q166" s="250"/>
      <c r="R166" s="250"/>
      <c r="S166" s="250"/>
      <c r="T166" s="250"/>
      <c r="U166" s="250"/>
      <c r="V166" s="250"/>
      <c r="W166" s="250"/>
      <c r="X166" s="250"/>
      <c r="Y166" s="250"/>
      <c r="Z166" s="250"/>
      <c r="AA166" s="250"/>
      <c r="AB166" s="251"/>
      <c r="AC166" s="246">
        <f>SUM(AC146:AH165)</f>
        <v>0</v>
      </c>
      <c r="AD166" s="247"/>
      <c r="AE166" s="247"/>
      <c r="AF166" s="247"/>
      <c r="AG166" s="247"/>
      <c r="AH166" s="248"/>
      <c r="AI166" s="246">
        <f>SUM(AI146:AN165)</f>
        <v>0</v>
      </c>
      <c r="AJ166" s="247"/>
      <c r="AK166" s="247"/>
      <c r="AL166" s="247"/>
      <c r="AM166" s="247"/>
      <c r="AN166" s="248"/>
    </row>
    <row r="167" spans="2:40" ht="14.25">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4"/>
      <c r="AM167" s="24"/>
      <c r="AN167" s="24"/>
    </row>
    <row r="168" spans="2:40" ht="15" customHeight="1" hidden="1">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4"/>
      <c r="AM168" s="24"/>
      <c r="AN168" s="24"/>
    </row>
    <row r="169" spans="2:40" ht="15" customHeight="1" hidden="1">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4"/>
      <c r="AM169" s="24"/>
      <c r="AN169" s="24"/>
    </row>
    <row r="170" spans="2:40" ht="15" customHeight="1" hidden="1">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4"/>
      <c r="AM170" s="24"/>
      <c r="AN170" s="24"/>
    </row>
    <row r="171" spans="2:40" ht="15" customHeight="1" hidden="1">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4"/>
      <c r="AM171" s="24"/>
      <c r="AN171" s="24"/>
    </row>
    <row r="172" spans="2:40" ht="15" customHeight="1" hidden="1">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4"/>
      <c r="AM172" s="24"/>
      <c r="AN172" s="24"/>
    </row>
    <row r="173" spans="2:40" ht="15" customHeight="1" hidden="1">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4"/>
      <c r="AM173" s="24"/>
      <c r="AN173" s="24"/>
    </row>
    <row r="174" spans="2:40" ht="15" customHeight="1" hidden="1">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4"/>
      <c r="AM174" s="24"/>
      <c r="AN174" s="24"/>
    </row>
    <row r="175" spans="2:40" ht="15" customHeight="1" hidden="1">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4"/>
      <c r="AM175" s="24"/>
      <c r="AN175" s="24"/>
    </row>
    <row r="176" spans="2:40" ht="15" customHeight="1" hidden="1">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4"/>
      <c r="AM176" s="24"/>
      <c r="AN176" s="24"/>
    </row>
    <row r="177" spans="2:40" ht="15" customHeight="1" hidden="1">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4"/>
      <c r="AM177" s="24"/>
      <c r="AN177" s="24"/>
    </row>
    <row r="178" spans="2:40" ht="15" customHeight="1">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4"/>
      <c r="AM178" s="24"/>
      <c r="AN178" s="67" t="s">
        <v>627</v>
      </c>
    </row>
    <row r="179" spans="2:40" ht="16.5" customHeight="1">
      <c r="B179" s="105" t="s">
        <v>324</v>
      </c>
      <c r="C179" s="104" t="s">
        <v>402</v>
      </c>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9"/>
    </row>
    <row r="180" spans="2:40" ht="16.5" customHeight="1">
      <c r="B180" s="240" t="s">
        <v>459</v>
      </c>
      <c r="C180" s="241"/>
      <c r="D180" s="241"/>
      <c r="E180" s="241"/>
      <c r="F180" s="241"/>
      <c r="G180" s="241"/>
      <c r="H180" s="241"/>
      <c r="I180" s="241"/>
      <c r="J180" s="241"/>
      <c r="K180" s="241"/>
      <c r="L180" s="241"/>
      <c r="M180" s="241"/>
      <c r="N180" s="241"/>
      <c r="O180" s="241"/>
      <c r="P180" s="241"/>
      <c r="Q180" s="241"/>
      <c r="R180" s="241"/>
      <c r="S180" s="242"/>
      <c r="T180" s="240" t="s">
        <v>401</v>
      </c>
      <c r="U180" s="241"/>
      <c r="V180" s="241"/>
      <c r="W180" s="241"/>
      <c r="X180" s="241"/>
      <c r="Y180" s="241"/>
      <c r="Z180" s="241"/>
      <c r="AA180" s="241"/>
      <c r="AB180" s="242"/>
      <c r="AC180" s="240" t="str">
        <f>Welcome!$R$18</f>
        <v>2021-22</v>
      </c>
      <c r="AD180" s="241"/>
      <c r="AE180" s="241"/>
      <c r="AF180" s="241"/>
      <c r="AG180" s="241"/>
      <c r="AH180" s="242"/>
      <c r="AI180" s="240" t="str">
        <f>Welcome!$W$18</f>
        <v>2022-23</v>
      </c>
      <c r="AJ180" s="241"/>
      <c r="AK180" s="241"/>
      <c r="AL180" s="241"/>
      <c r="AM180" s="241"/>
      <c r="AN180" s="242"/>
    </row>
    <row r="181" spans="2:40" ht="16.5" customHeight="1">
      <c r="B181" s="50">
        <v>1</v>
      </c>
      <c r="C181" s="235" t="s">
        <v>298</v>
      </c>
      <c r="D181" s="235"/>
      <c r="E181" s="235"/>
      <c r="F181" s="235"/>
      <c r="G181" s="235"/>
      <c r="H181" s="235"/>
      <c r="I181" s="235"/>
      <c r="J181" s="235"/>
      <c r="K181" s="235"/>
      <c r="L181" s="235"/>
      <c r="M181" s="235"/>
      <c r="N181" s="235"/>
      <c r="O181" s="235"/>
      <c r="P181" s="235"/>
      <c r="Q181" s="235"/>
      <c r="R181" s="235"/>
      <c r="S181" s="236"/>
      <c r="T181" s="232" t="s">
        <v>13</v>
      </c>
      <c r="U181" s="233"/>
      <c r="V181" s="233"/>
      <c r="W181" s="233"/>
      <c r="X181" s="233"/>
      <c r="Y181" s="233"/>
      <c r="Z181" s="233"/>
      <c r="AA181" s="233"/>
      <c r="AB181" s="234"/>
      <c r="AC181" s="243"/>
      <c r="AD181" s="244"/>
      <c r="AE181" s="244"/>
      <c r="AF181" s="244"/>
      <c r="AG181" s="244"/>
      <c r="AH181" s="245"/>
      <c r="AI181" s="243"/>
      <c r="AJ181" s="244"/>
      <c r="AK181" s="244"/>
      <c r="AL181" s="244"/>
      <c r="AM181" s="244"/>
      <c r="AN181" s="245"/>
    </row>
    <row r="182" spans="2:40" ht="16.5" customHeight="1">
      <c r="B182" s="50">
        <v>2</v>
      </c>
      <c r="C182" s="126"/>
      <c r="D182" s="126"/>
      <c r="E182" s="126"/>
      <c r="F182" s="126"/>
      <c r="G182" s="126"/>
      <c r="H182" s="126"/>
      <c r="I182" s="126"/>
      <c r="J182" s="126"/>
      <c r="K182" s="126"/>
      <c r="L182" s="126"/>
      <c r="M182" s="126"/>
      <c r="N182" s="126"/>
      <c r="O182" s="126"/>
      <c r="P182" s="126"/>
      <c r="Q182" s="126"/>
      <c r="R182" s="126"/>
      <c r="S182" s="127"/>
      <c r="T182" s="232" t="s">
        <v>13</v>
      </c>
      <c r="U182" s="233"/>
      <c r="V182" s="233"/>
      <c r="W182" s="233"/>
      <c r="X182" s="233"/>
      <c r="Y182" s="233"/>
      <c r="Z182" s="233"/>
      <c r="AA182" s="233"/>
      <c r="AB182" s="234"/>
      <c r="AC182" s="128"/>
      <c r="AD182" s="129"/>
      <c r="AE182" s="129"/>
      <c r="AF182" s="129"/>
      <c r="AG182" s="129"/>
      <c r="AH182" s="130"/>
      <c r="AI182" s="128"/>
      <c r="AJ182" s="129"/>
      <c r="AK182" s="129"/>
      <c r="AL182" s="129"/>
      <c r="AM182" s="129"/>
      <c r="AN182" s="130"/>
    </row>
    <row r="183" spans="2:40" ht="16.5" customHeight="1">
      <c r="B183" s="50">
        <v>3</v>
      </c>
      <c r="C183" s="126"/>
      <c r="D183" s="126"/>
      <c r="E183" s="126"/>
      <c r="F183" s="126"/>
      <c r="G183" s="126"/>
      <c r="H183" s="126"/>
      <c r="I183" s="126"/>
      <c r="J183" s="126"/>
      <c r="K183" s="126"/>
      <c r="L183" s="126"/>
      <c r="M183" s="126"/>
      <c r="N183" s="126"/>
      <c r="O183" s="126"/>
      <c r="P183" s="126"/>
      <c r="Q183" s="126"/>
      <c r="R183" s="126"/>
      <c r="S183" s="127"/>
      <c r="T183" s="232" t="s">
        <v>13</v>
      </c>
      <c r="U183" s="233"/>
      <c r="V183" s="233"/>
      <c r="W183" s="233"/>
      <c r="X183" s="233"/>
      <c r="Y183" s="233"/>
      <c r="Z183" s="233"/>
      <c r="AA183" s="233"/>
      <c r="AB183" s="234"/>
      <c r="AC183" s="128"/>
      <c r="AD183" s="129"/>
      <c r="AE183" s="129"/>
      <c r="AF183" s="129"/>
      <c r="AG183" s="129"/>
      <c r="AH183" s="130"/>
      <c r="AI183" s="128"/>
      <c r="AJ183" s="129"/>
      <c r="AK183" s="129"/>
      <c r="AL183" s="129"/>
      <c r="AM183" s="129"/>
      <c r="AN183" s="130"/>
    </row>
    <row r="184" spans="2:40" ht="16.5" customHeight="1">
      <c r="B184" s="50">
        <v>4</v>
      </c>
      <c r="C184" s="126"/>
      <c r="D184" s="126"/>
      <c r="E184" s="126"/>
      <c r="F184" s="126"/>
      <c r="G184" s="126"/>
      <c r="H184" s="126"/>
      <c r="I184" s="126"/>
      <c r="J184" s="126"/>
      <c r="K184" s="126"/>
      <c r="L184" s="126"/>
      <c r="M184" s="126"/>
      <c r="N184" s="126"/>
      <c r="O184" s="126"/>
      <c r="P184" s="126"/>
      <c r="Q184" s="126"/>
      <c r="R184" s="126"/>
      <c r="S184" s="127"/>
      <c r="T184" s="232" t="s">
        <v>13</v>
      </c>
      <c r="U184" s="233"/>
      <c r="V184" s="233"/>
      <c r="W184" s="233"/>
      <c r="X184" s="233"/>
      <c r="Y184" s="233"/>
      <c r="Z184" s="233"/>
      <c r="AA184" s="233"/>
      <c r="AB184" s="234"/>
      <c r="AC184" s="128"/>
      <c r="AD184" s="129"/>
      <c r="AE184" s="129"/>
      <c r="AF184" s="129"/>
      <c r="AG184" s="129"/>
      <c r="AH184" s="130"/>
      <c r="AI184" s="128"/>
      <c r="AJ184" s="129"/>
      <c r="AK184" s="129"/>
      <c r="AL184" s="129"/>
      <c r="AM184" s="129"/>
      <c r="AN184" s="130"/>
    </row>
    <row r="185" spans="2:40" ht="16.5" customHeight="1">
      <c r="B185" s="50">
        <v>5</v>
      </c>
      <c r="C185" s="126"/>
      <c r="D185" s="126"/>
      <c r="E185" s="126"/>
      <c r="F185" s="126"/>
      <c r="G185" s="126"/>
      <c r="H185" s="126"/>
      <c r="I185" s="126"/>
      <c r="J185" s="126"/>
      <c r="K185" s="126"/>
      <c r="L185" s="126"/>
      <c r="M185" s="126"/>
      <c r="N185" s="126"/>
      <c r="O185" s="126"/>
      <c r="P185" s="126"/>
      <c r="Q185" s="126"/>
      <c r="R185" s="126"/>
      <c r="S185" s="127"/>
      <c r="T185" s="232" t="s">
        <v>13</v>
      </c>
      <c r="U185" s="233"/>
      <c r="V185" s="233"/>
      <c r="W185" s="233"/>
      <c r="X185" s="233"/>
      <c r="Y185" s="233"/>
      <c r="Z185" s="233"/>
      <c r="AA185" s="233"/>
      <c r="AB185" s="234"/>
      <c r="AC185" s="128"/>
      <c r="AD185" s="129"/>
      <c r="AE185" s="129"/>
      <c r="AF185" s="129"/>
      <c r="AG185" s="129"/>
      <c r="AH185" s="130"/>
      <c r="AI185" s="128"/>
      <c r="AJ185" s="129"/>
      <c r="AK185" s="129"/>
      <c r="AL185" s="129"/>
      <c r="AM185" s="129"/>
      <c r="AN185" s="130"/>
    </row>
    <row r="186" spans="2:40" ht="16.5" customHeight="1">
      <c r="B186" s="50">
        <v>6</v>
      </c>
      <c r="C186" s="126"/>
      <c r="D186" s="126"/>
      <c r="E186" s="126"/>
      <c r="F186" s="126"/>
      <c r="G186" s="126"/>
      <c r="H186" s="126"/>
      <c r="I186" s="126"/>
      <c r="J186" s="126"/>
      <c r="K186" s="126"/>
      <c r="L186" s="126"/>
      <c r="M186" s="126"/>
      <c r="N186" s="126"/>
      <c r="O186" s="126"/>
      <c r="P186" s="126"/>
      <c r="Q186" s="126"/>
      <c r="R186" s="126"/>
      <c r="S186" s="127"/>
      <c r="T186" s="232" t="s">
        <v>13</v>
      </c>
      <c r="U186" s="233"/>
      <c r="V186" s="233"/>
      <c r="W186" s="233"/>
      <c r="X186" s="233"/>
      <c r="Y186" s="233"/>
      <c r="Z186" s="233"/>
      <c r="AA186" s="233"/>
      <c r="AB186" s="234"/>
      <c r="AC186" s="128"/>
      <c r="AD186" s="129"/>
      <c r="AE186" s="129"/>
      <c r="AF186" s="129"/>
      <c r="AG186" s="129"/>
      <c r="AH186" s="130"/>
      <c r="AI186" s="128"/>
      <c r="AJ186" s="129"/>
      <c r="AK186" s="129"/>
      <c r="AL186" s="129"/>
      <c r="AM186" s="129"/>
      <c r="AN186" s="130"/>
    </row>
    <row r="187" spans="2:40" ht="16.5" customHeight="1">
      <c r="B187" s="50">
        <v>7</v>
      </c>
      <c r="C187" s="126"/>
      <c r="D187" s="126"/>
      <c r="E187" s="126"/>
      <c r="F187" s="126"/>
      <c r="G187" s="126"/>
      <c r="H187" s="126"/>
      <c r="I187" s="126"/>
      <c r="J187" s="126"/>
      <c r="K187" s="126"/>
      <c r="L187" s="126"/>
      <c r="M187" s="126"/>
      <c r="N187" s="126"/>
      <c r="O187" s="126"/>
      <c r="P187" s="126"/>
      <c r="Q187" s="126"/>
      <c r="R187" s="126"/>
      <c r="S187" s="127"/>
      <c r="T187" s="232" t="s">
        <v>13</v>
      </c>
      <c r="U187" s="233"/>
      <c r="V187" s="233"/>
      <c r="W187" s="233"/>
      <c r="X187" s="233"/>
      <c r="Y187" s="233"/>
      <c r="Z187" s="233"/>
      <c r="AA187" s="233"/>
      <c r="AB187" s="234"/>
      <c r="AC187" s="128"/>
      <c r="AD187" s="129"/>
      <c r="AE187" s="129"/>
      <c r="AF187" s="129"/>
      <c r="AG187" s="129"/>
      <c r="AH187" s="130"/>
      <c r="AI187" s="128"/>
      <c r="AJ187" s="129"/>
      <c r="AK187" s="129"/>
      <c r="AL187" s="129"/>
      <c r="AM187" s="129"/>
      <c r="AN187" s="130"/>
    </row>
    <row r="188" spans="2:40" ht="16.5" customHeight="1">
      <c r="B188" s="50">
        <v>8</v>
      </c>
      <c r="C188" s="126"/>
      <c r="D188" s="126"/>
      <c r="E188" s="126"/>
      <c r="F188" s="126"/>
      <c r="G188" s="126"/>
      <c r="H188" s="126"/>
      <c r="I188" s="126"/>
      <c r="J188" s="126"/>
      <c r="K188" s="126"/>
      <c r="L188" s="126"/>
      <c r="M188" s="126"/>
      <c r="N188" s="126"/>
      <c r="O188" s="126"/>
      <c r="P188" s="126"/>
      <c r="Q188" s="126"/>
      <c r="R188" s="126"/>
      <c r="S188" s="127"/>
      <c r="T188" s="232" t="s">
        <v>13</v>
      </c>
      <c r="U188" s="233"/>
      <c r="V188" s="233"/>
      <c r="W188" s="233"/>
      <c r="X188" s="233"/>
      <c r="Y188" s="233"/>
      <c r="Z188" s="233"/>
      <c r="AA188" s="233"/>
      <c r="AB188" s="234"/>
      <c r="AC188" s="128"/>
      <c r="AD188" s="129"/>
      <c r="AE188" s="129"/>
      <c r="AF188" s="129"/>
      <c r="AG188" s="129"/>
      <c r="AH188" s="130"/>
      <c r="AI188" s="128"/>
      <c r="AJ188" s="129"/>
      <c r="AK188" s="129"/>
      <c r="AL188" s="129"/>
      <c r="AM188" s="129"/>
      <c r="AN188" s="130"/>
    </row>
    <row r="189" spans="2:40" ht="16.5" customHeight="1">
      <c r="B189" s="50">
        <v>9</v>
      </c>
      <c r="C189" s="126"/>
      <c r="D189" s="126"/>
      <c r="E189" s="126"/>
      <c r="F189" s="126"/>
      <c r="G189" s="126"/>
      <c r="H189" s="126"/>
      <c r="I189" s="126"/>
      <c r="J189" s="126"/>
      <c r="K189" s="126"/>
      <c r="L189" s="126"/>
      <c r="M189" s="126"/>
      <c r="N189" s="126"/>
      <c r="O189" s="126"/>
      <c r="P189" s="126"/>
      <c r="Q189" s="126"/>
      <c r="R189" s="126"/>
      <c r="S189" s="127"/>
      <c r="T189" s="232" t="s">
        <v>13</v>
      </c>
      <c r="U189" s="233"/>
      <c r="V189" s="233"/>
      <c r="W189" s="233"/>
      <c r="X189" s="233"/>
      <c r="Y189" s="233"/>
      <c r="Z189" s="233"/>
      <c r="AA189" s="233"/>
      <c r="AB189" s="234"/>
      <c r="AC189" s="128"/>
      <c r="AD189" s="129"/>
      <c r="AE189" s="129"/>
      <c r="AF189" s="129"/>
      <c r="AG189" s="129"/>
      <c r="AH189" s="130"/>
      <c r="AI189" s="128"/>
      <c r="AJ189" s="129"/>
      <c r="AK189" s="129"/>
      <c r="AL189" s="129"/>
      <c r="AM189" s="129"/>
      <c r="AN189" s="130"/>
    </row>
    <row r="190" spans="2:40" ht="16.5" customHeight="1">
      <c r="B190" s="50">
        <v>10</v>
      </c>
      <c r="C190" s="126"/>
      <c r="D190" s="126"/>
      <c r="E190" s="126"/>
      <c r="F190" s="126"/>
      <c r="G190" s="126"/>
      <c r="H190" s="126"/>
      <c r="I190" s="126"/>
      <c r="J190" s="126"/>
      <c r="K190" s="126"/>
      <c r="L190" s="126"/>
      <c r="M190" s="126"/>
      <c r="N190" s="126"/>
      <c r="O190" s="126"/>
      <c r="P190" s="126"/>
      <c r="Q190" s="126"/>
      <c r="R190" s="126"/>
      <c r="S190" s="127"/>
      <c r="T190" s="232" t="s">
        <v>13</v>
      </c>
      <c r="U190" s="233"/>
      <c r="V190" s="233"/>
      <c r="W190" s="233"/>
      <c r="X190" s="233"/>
      <c r="Y190" s="233"/>
      <c r="Z190" s="233"/>
      <c r="AA190" s="233"/>
      <c r="AB190" s="234"/>
      <c r="AC190" s="128"/>
      <c r="AD190" s="129"/>
      <c r="AE190" s="129"/>
      <c r="AF190" s="129"/>
      <c r="AG190" s="129"/>
      <c r="AH190" s="130"/>
      <c r="AI190" s="128"/>
      <c r="AJ190" s="129"/>
      <c r="AK190" s="129"/>
      <c r="AL190" s="129"/>
      <c r="AM190" s="129"/>
      <c r="AN190" s="130"/>
    </row>
    <row r="191" spans="2:40" ht="16.5" customHeight="1">
      <c r="B191" s="50">
        <v>11</v>
      </c>
      <c r="C191" s="126"/>
      <c r="D191" s="126"/>
      <c r="E191" s="126"/>
      <c r="F191" s="126"/>
      <c r="G191" s="126"/>
      <c r="H191" s="126"/>
      <c r="I191" s="126"/>
      <c r="J191" s="126"/>
      <c r="K191" s="126"/>
      <c r="L191" s="126"/>
      <c r="M191" s="126"/>
      <c r="N191" s="126"/>
      <c r="O191" s="126"/>
      <c r="P191" s="126"/>
      <c r="Q191" s="126"/>
      <c r="R191" s="126"/>
      <c r="S191" s="127"/>
      <c r="T191" s="232" t="s">
        <v>13</v>
      </c>
      <c r="U191" s="233"/>
      <c r="V191" s="233"/>
      <c r="W191" s="233"/>
      <c r="X191" s="233"/>
      <c r="Y191" s="233"/>
      <c r="Z191" s="233"/>
      <c r="AA191" s="233"/>
      <c r="AB191" s="234"/>
      <c r="AC191" s="128"/>
      <c r="AD191" s="129"/>
      <c r="AE191" s="129"/>
      <c r="AF191" s="129"/>
      <c r="AG191" s="129"/>
      <c r="AH191" s="130"/>
      <c r="AI191" s="128"/>
      <c r="AJ191" s="129"/>
      <c r="AK191" s="129"/>
      <c r="AL191" s="129"/>
      <c r="AM191" s="129"/>
      <c r="AN191" s="130"/>
    </row>
    <row r="192" spans="2:40" ht="16.5" customHeight="1">
      <c r="B192" s="50">
        <v>12</v>
      </c>
      <c r="C192" s="126"/>
      <c r="D192" s="126"/>
      <c r="E192" s="126"/>
      <c r="F192" s="126"/>
      <c r="G192" s="126"/>
      <c r="H192" s="126"/>
      <c r="I192" s="126"/>
      <c r="J192" s="126"/>
      <c r="K192" s="126"/>
      <c r="L192" s="126"/>
      <c r="M192" s="126"/>
      <c r="N192" s="126"/>
      <c r="O192" s="126"/>
      <c r="P192" s="126"/>
      <c r="Q192" s="126"/>
      <c r="R192" s="126"/>
      <c r="S192" s="127"/>
      <c r="T192" s="232" t="s">
        <v>13</v>
      </c>
      <c r="U192" s="233"/>
      <c r="V192" s="233"/>
      <c r="W192" s="233"/>
      <c r="X192" s="233"/>
      <c r="Y192" s="233"/>
      <c r="Z192" s="233"/>
      <c r="AA192" s="233"/>
      <c r="AB192" s="234"/>
      <c r="AC192" s="128"/>
      <c r="AD192" s="129"/>
      <c r="AE192" s="129"/>
      <c r="AF192" s="129"/>
      <c r="AG192" s="129"/>
      <c r="AH192" s="130"/>
      <c r="AI192" s="128"/>
      <c r="AJ192" s="129"/>
      <c r="AK192" s="129"/>
      <c r="AL192" s="129"/>
      <c r="AM192" s="129"/>
      <c r="AN192" s="130"/>
    </row>
    <row r="193" spans="2:40" ht="16.5" customHeight="1">
      <c r="B193" s="50">
        <v>13</v>
      </c>
      <c r="C193" s="126"/>
      <c r="D193" s="126"/>
      <c r="E193" s="126"/>
      <c r="F193" s="126"/>
      <c r="G193" s="126"/>
      <c r="H193" s="126"/>
      <c r="I193" s="126"/>
      <c r="J193" s="126"/>
      <c r="K193" s="126"/>
      <c r="L193" s="126"/>
      <c r="M193" s="126"/>
      <c r="N193" s="126"/>
      <c r="O193" s="126"/>
      <c r="P193" s="126"/>
      <c r="Q193" s="126"/>
      <c r="R193" s="126"/>
      <c r="S193" s="127"/>
      <c r="T193" s="232" t="s">
        <v>13</v>
      </c>
      <c r="U193" s="233"/>
      <c r="V193" s="233"/>
      <c r="W193" s="233"/>
      <c r="X193" s="233"/>
      <c r="Y193" s="233"/>
      <c r="Z193" s="233"/>
      <c r="AA193" s="233"/>
      <c r="AB193" s="234"/>
      <c r="AC193" s="128"/>
      <c r="AD193" s="129"/>
      <c r="AE193" s="129"/>
      <c r="AF193" s="129"/>
      <c r="AG193" s="129"/>
      <c r="AH193" s="130"/>
      <c r="AI193" s="128"/>
      <c r="AJ193" s="129"/>
      <c r="AK193" s="129"/>
      <c r="AL193" s="129"/>
      <c r="AM193" s="129"/>
      <c r="AN193" s="130"/>
    </row>
    <row r="194" spans="2:40" ht="16.5" customHeight="1">
      <c r="B194" s="50">
        <v>14</v>
      </c>
      <c r="C194" s="126"/>
      <c r="D194" s="126"/>
      <c r="E194" s="126"/>
      <c r="F194" s="126"/>
      <c r="G194" s="126"/>
      <c r="H194" s="126"/>
      <c r="I194" s="126"/>
      <c r="J194" s="126"/>
      <c r="K194" s="126"/>
      <c r="L194" s="126"/>
      <c r="M194" s="126"/>
      <c r="N194" s="126"/>
      <c r="O194" s="126"/>
      <c r="P194" s="126"/>
      <c r="Q194" s="126"/>
      <c r="R194" s="126"/>
      <c r="S194" s="127"/>
      <c r="T194" s="232" t="s">
        <v>13</v>
      </c>
      <c r="U194" s="233"/>
      <c r="V194" s="233"/>
      <c r="W194" s="233"/>
      <c r="X194" s="233"/>
      <c r="Y194" s="233"/>
      <c r="Z194" s="233"/>
      <c r="AA194" s="233"/>
      <c r="AB194" s="234"/>
      <c r="AC194" s="128"/>
      <c r="AD194" s="129"/>
      <c r="AE194" s="129"/>
      <c r="AF194" s="129"/>
      <c r="AG194" s="129"/>
      <c r="AH194" s="130"/>
      <c r="AI194" s="128"/>
      <c r="AJ194" s="129"/>
      <c r="AK194" s="129"/>
      <c r="AL194" s="129"/>
      <c r="AM194" s="129"/>
      <c r="AN194" s="130"/>
    </row>
    <row r="195" spans="2:40" ht="16.5" customHeight="1">
      <c r="B195" s="50">
        <v>15</v>
      </c>
      <c r="C195" s="126"/>
      <c r="D195" s="126"/>
      <c r="E195" s="126"/>
      <c r="F195" s="126"/>
      <c r="G195" s="126"/>
      <c r="H195" s="126"/>
      <c r="I195" s="126"/>
      <c r="J195" s="126"/>
      <c r="K195" s="126"/>
      <c r="L195" s="126"/>
      <c r="M195" s="126"/>
      <c r="N195" s="126"/>
      <c r="O195" s="126"/>
      <c r="P195" s="126"/>
      <c r="Q195" s="126"/>
      <c r="R195" s="126"/>
      <c r="S195" s="127"/>
      <c r="T195" s="232" t="s">
        <v>13</v>
      </c>
      <c r="U195" s="233"/>
      <c r="V195" s="233"/>
      <c r="W195" s="233"/>
      <c r="X195" s="233"/>
      <c r="Y195" s="233"/>
      <c r="Z195" s="233"/>
      <c r="AA195" s="233"/>
      <c r="AB195" s="234"/>
      <c r="AC195" s="128"/>
      <c r="AD195" s="129"/>
      <c r="AE195" s="129"/>
      <c r="AF195" s="129"/>
      <c r="AG195" s="129"/>
      <c r="AH195" s="130"/>
      <c r="AI195" s="128"/>
      <c r="AJ195" s="129"/>
      <c r="AK195" s="129"/>
      <c r="AL195" s="129"/>
      <c r="AM195" s="129"/>
      <c r="AN195" s="130"/>
    </row>
    <row r="196" spans="2:40" ht="16.5" customHeight="1">
      <c r="B196" s="50">
        <v>16</v>
      </c>
      <c r="C196" s="126"/>
      <c r="D196" s="126"/>
      <c r="E196" s="126"/>
      <c r="F196" s="126"/>
      <c r="G196" s="126"/>
      <c r="H196" s="126"/>
      <c r="I196" s="126"/>
      <c r="J196" s="126"/>
      <c r="K196" s="126"/>
      <c r="L196" s="126"/>
      <c r="M196" s="126"/>
      <c r="N196" s="126"/>
      <c r="O196" s="126"/>
      <c r="P196" s="126"/>
      <c r="Q196" s="126"/>
      <c r="R196" s="126"/>
      <c r="S196" s="127"/>
      <c r="T196" s="232" t="s">
        <v>13</v>
      </c>
      <c r="U196" s="233"/>
      <c r="V196" s="233"/>
      <c r="W196" s="233"/>
      <c r="X196" s="233"/>
      <c r="Y196" s="233"/>
      <c r="Z196" s="233"/>
      <c r="AA196" s="233"/>
      <c r="AB196" s="234"/>
      <c r="AC196" s="128"/>
      <c r="AD196" s="129"/>
      <c r="AE196" s="129"/>
      <c r="AF196" s="129"/>
      <c r="AG196" s="129"/>
      <c r="AH196" s="130"/>
      <c r="AI196" s="128"/>
      <c r="AJ196" s="129"/>
      <c r="AK196" s="129"/>
      <c r="AL196" s="129"/>
      <c r="AM196" s="129"/>
      <c r="AN196" s="130"/>
    </row>
    <row r="197" spans="2:40" ht="16.5" customHeight="1">
      <c r="B197" s="50">
        <v>17</v>
      </c>
      <c r="C197" s="126"/>
      <c r="D197" s="126"/>
      <c r="E197" s="126"/>
      <c r="F197" s="126"/>
      <c r="G197" s="126"/>
      <c r="H197" s="126"/>
      <c r="I197" s="126"/>
      <c r="J197" s="126"/>
      <c r="K197" s="126"/>
      <c r="L197" s="126"/>
      <c r="M197" s="126"/>
      <c r="N197" s="126"/>
      <c r="O197" s="126"/>
      <c r="P197" s="126"/>
      <c r="Q197" s="126"/>
      <c r="R197" s="126"/>
      <c r="S197" s="127"/>
      <c r="T197" s="232" t="s">
        <v>13</v>
      </c>
      <c r="U197" s="233"/>
      <c r="V197" s="233"/>
      <c r="W197" s="233"/>
      <c r="X197" s="233"/>
      <c r="Y197" s="233"/>
      <c r="Z197" s="233"/>
      <c r="AA197" s="233"/>
      <c r="AB197" s="234"/>
      <c r="AC197" s="128"/>
      <c r="AD197" s="129"/>
      <c r="AE197" s="129"/>
      <c r="AF197" s="129"/>
      <c r="AG197" s="129"/>
      <c r="AH197" s="130"/>
      <c r="AI197" s="128"/>
      <c r="AJ197" s="129"/>
      <c r="AK197" s="129"/>
      <c r="AL197" s="129"/>
      <c r="AM197" s="129"/>
      <c r="AN197" s="130"/>
    </row>
    <row r="198" spans="2:40" ht="16.5" customHeight="1">
      <c r="B198" s="50">
        <v>18</v>
      </c>
      <c r="C198" s="126"/>
      <c r="D198" s="126"/>
      <c r="E198" s="126"/>
      <c r="F198" s="126"/>
      <c r="G198" s="126"/>
      <c r="H198" s="126"/>
      <c r="I198" s="126"/>
      <c r="J198" s="126"/>
      <c r="K198" s="126"/>
      <c r="L198" s="126"/>
      <c r="M198" s="126"/>
      <c r="N198" s="126"/>
      <c r="O198" s="126"/>
      <c r="P198" s="126"/>
      <c r="Q198" s="126"/>
      <c r="R198" s="126"/>
      <c r="S198" s="127"/>
      <c r="T198" s="232" t="s">
        <v>13</v>
      </c>
      <c r="U198" s="233"/>
      <c r="V198" s="233"/>
      <c r="W198" s="233"/>
      <c r="X198" s="233"/>
      <c r="Y198" s="233"/>
      <c r="Z198" s="233"/>
      <c r="AA198" s="233"/>
      <c r="AB198" s="234"/>
      <c r="AC198" s="128"/>
      <c r="AD198" s="129"/>
      <c r="AE198" s="129"/>
      <c r="AF198" s="129"/>
      <c r="AG198" s="129"/>
      <c r="AH198" s="130"/>
      <c r="AI198" s="128"/>
      <c r="AJ198" s="129"/>
      <c r="AK198" s="129"/>
      <c r="AL198" s="129"/>
      <c r="AM198" s="129"/>
      <c r="AN198" s="130"/>
    </row>
    <row r="199" spans="2:40" ht="16.5" customHeight="1">
      <c r="B199" s="50">
        <v>19</v>
      </c>
      <c r="C199" s="126"/>
      <c r="D199" s="126"/>
      <c r="E199" s="126"/>
      <c r="F199" s="126"/>
      <c r="G199" s="126"/>
      <c r="H199" s="126"/>
      <c r="I199" s="126"/>
      <c r="J199" s="126"/>
      <c r="K199" s="126"/>
      <c r="L199" s="126"/>
      <c r="M199" s="126"/>
      <c r="N199" s="126"/>
      <c r="O199" s="126"/>
      <c r="P199" s="126"/>
      <c r="Q199" s="126"/>
      <c r="R199" s="126"/>
      <c r="S199" s="127"/>
      <c r="T199" s="232" t="s">
        <v>13</v>
      </c>
      <c r="U199" s="233"/>
      <c r="V199" s="233"/>
      <c r="W199" s="233"/>
      <c r="X199" s="233"/>
      <c r="Y199" s="233"/>
      <c r="Z199" s="233"/>
      <c r="AA199" s="233"/>
      <c r="AB199" s="234"/>
      <c r="AC199" s="128"/>
      <c r="AD199" s="129"/>
      <c r="AE199" s="129"/>
      <c r="AF199" s="129"/>
      <c r="AG199" s="129"/>
      <c r="AH199" s="130"/>
      <c r="AI199" s="128"/>
      <c r="AJ199" s="129"/>
      <c r="AK199" s="129"/>
      <c r="AL199" s="129"/>
      <c r="AM199" s="129"/>
      <c r="AN199" s="130"/>
    </row>
    <row r="200" spans="2:40" ht="16.5" customHeight="1">
      <c r="B200" s="50">
        <v>20</v>
      </c>
      <c r="C200" s="235"/>
      <c r="D200" s="235"/>
      <c r="E200" s="235"/>
      <c r="F200" s="235"/>
      <c r="G200" s="235"/>
      <c r="H200" s="235"/>
      <c r="I200" s="235"/>
      <c r="J200" s="235"/>
      <c r="K200" s="235"/>
      <c r="L200" s="235"/>
      <c r="M200" s="235"/>
      <c r="N200" s="235"/>
      <c r="O200" s="235"/>
      <c r="P200" s="235"/>
      <c r="Q200" s="235"/>
      <c r="R200" s="235"/>
      <c r="S200" s="236"/>
      <c r="T200" s="232" t="s">
        <v>13</v>
      </c>
      <c r="U200" s="233"/>
      <c r="V200" s="233"/>
      <c r="W200" s="233"/>
      <c r="X200" s="233"/>
      <c r="Y200" s="233"/>
      <c r="Z200" s="233"/>
      <c r="AA200" s="233"/>
      <c r="AB200" s="234"/>
      <c r="AC200" s="237"/>
      <c r="AD200" s="238"/>
      <c r="AE200" s="238"/>
      <c r="AF200" s="238"/>
      <c r="AG200" s="238"/>
      <c r="AH200" s="239"/>
      <c r="AI200" s="237"/>
      <c r="AJ200" s="238"/>
      <c r="AK200" s="238"/>
      <c r="AL200" s="238"/>
      <c r="AM200" s="238"/>
      <c r="AN200" s="239"/>
    </row>
    <row r="201" spans="2:40" ht="18" customHeight="1">
      <c r="B201" s="249" t="s">
        <v>405</v>
      </c>
      <c r="C201" s="250"/>
      <c r="D201" s="250"/>
      <c r="E201" s="250"/>
      <c r="F201" s="250"/>
      <c r="G201" s="250"/>
      <c r="H201" s="250"/>
      <c r="I201" s="250"/>
      <c r="J201" s="250"/>
      <c r="K201" s="250"/>
      <c r="L201" s="250"/>
      <c r="M201" s="250"/>
      <c r="N201" s="250"/>
      <c r="O201" s="250"/>
      <c r="P201" s="250"/>
      <c r="Q201" s="250"/>
      <c r="R201" s="250"/>
      <c r="S201" s="250"/>
      <c r="T201" s="250"/>
      <c r="U201" s="250"/>
      <c r="V201" s="250"/>
      <c r="W201" s="250"/>
      <c r="X201" s="250"/>
      <c r="Y201" s="250"/>
      <c r="Z201" s="250"/>
      <c r="AA201" s="250"/>
      <c r="AB201" s="251"/>
      <c r="AC201" s="246">
        <f>SUM(AC181:AH200)</f>
        <v>0</v>
      </c>
      <c r="AD201" s="247"/>
      <c r="AE201" s="247"/>
      <c r="AF201" s="247"/>
      <c r="AG201" s="247"/>
      <c r="AH201" s="248"/>
      <c r="AI201" s="246">
        <f>SUM(AI181:AN200)</f>
        <v>0</v>
      </c>
      <c r="AJ201" s="247"/>
      <c r="AK201" s="247"/>
      <c r="AL201" s="247"/>
      <c r="AM201" s="247"/>
      <c r="AN201" s="248"/>
    </row>
    <row r="202" spans="2:40" ht="14.25">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4"/>
      <c r="AM202" s="24"/>
      <c r="AN202" s="24"/>
    </row>
    <row r="203" spans="2:40" ht="15" customHeight="1" hidden="1">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4"/>
      <c r="AM203" s="24"/>
      <c r="AN203" s="24"/>
    </row>
    <row r="204" spans="2:40" ht="15" customHeight="1" hidden="1">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4"/>
      <c r="AM204" s="24"/>
      <c r="AN204" s="24"/>
    </row>
    <row r="205" spans="2:40" ht="15" customHeight="1" hidden="1">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4"/>
      <c r="AM205" s="24"/>
      <c r="AN205" s="24"/>
    </row>
    <row r="206" spans="2:40" ht="15" customHeight="1" hidden="1">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4"/>
      <c r="AM206" s="24"/>
      <c r="AN206" s="24"/>
    </row>
    <row r="207" spans="2:40" ht="15" customHeight="1" hidden="1">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4"/>
      <c r="AM207" s="24"/>
      <c r="AN207" s="24"/>
    </row>
    <row r="208" spans="2:40" ht="15" customHeight="1" hidden="1">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4"/>
      <c r="AM208" s="24"/>
      <c r="AN208" s="24"/>
    </row>
    <row r="209" spans="2:40" ht="15" customHeight="1" hidden="1">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4"/>
      <c r="AM209" s="24"/>
      <c r="AN209" s="24"/>
    </row>
    <row r="210" spans="2:40" ht="15" customHeight="1" hidden="1">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4"/>
      <c r="AM210" s="24"/>
      <c r="AN210" s="24"/>
    </row>
    <row r="211" spans="2:40" ht="15" customHeight="1" hidden="1">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4"/>
      <c r="AM211" s="24"/>
      <c r="AN211" s="24"/>
    </row>
    <row r="212" spans="2:40" ht="15" customHeight="1" hidden="1">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4"/>
      <c r="AM212" s="24"/>
      <c r="AN212" s="24"/>
    </row>
    <row r="213" spans="2:40" ht="15" customHeight="1">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4"/>
      <c r="AM213" s="24"/>
      <c r="AN213" s="67" t="s">
        <v>627</v>
      </c>
    </row>
    <row r="214" spans="2:40" ht="16.5" customHeight="1">
      <c r="B214" s="105" t="s">
        <v>325</v>
      </c>
      <c r="C214" s="104" t="s">
        <v>524</v>
      </c>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9"/>
    </row>
    <row r="215" spans="2:40" ht="16.5" customHeight="1">
      <c r="B215" s="240" t="s">
        <v>459</v>
      </c>
      <c r="C215" s="241"/>
      <c r="D215" s="241"/>
      <c r="E215" s="241"/>
      <c r="F215" s="241"/>
      <c r="G215" s="241"/>
      <c r="H215" s="241"/>
      <c r="I215" s="241"/>
      <c r="J215" s="241"/>
      <c r="K215" s="241"/>
      <c r="L215" s="241"/>
      <c r="M215" s="241"/>
      <c r="N215" s="241"/>
      <c r="O215" s="241"/>
      <c r="P215" s="241"/>
      <c r="Q215" s="241"/>
      <c r="R215" s="241"/>
      <c r="S215" s="242"/>
      <c r="T215" s="240" t="s">
        <v>401</v>
      </c>
      <c r="U215" s="241"/>
      <c r="V215" s="241"/>
      <c r="W215" s="241"/>
      <c r="X215" s="241"/>
      <c r="Y215" s="241"/>
      <c r="Z215" s="241"/>
      <c r="AA215" s="241"/>
      <c r="AB215" s="242"/>
      <c r="AC215" s="240" t="str">
        <f>Welcome!$R$18</f>
        <v>2021-22</v>
      </c>
      <c r="AD215" s="241"/>
      <c r="AE215" s="241"/>
      <c r="AF215" s="241"/>
      <c r="AG215" s="241"/>
      <c r="AH215" s="242"/>
      <c r="AI215" s="240" t="str">
        <f>Welcome!$W$18</f>
        <v>2022-23</v>
      </c>
      <c r="AJ215" s="241"/>
      <c r="AK215" s="241"/>
      <c r="AL215" s="241"/>
      <c r="AM215" s="241"/>
      <c r="AN215" s="242"/>
    </row>
    <row r="216" spans="2:40" ht="16.5" customHeight="1">
      <c r="B216" s="50">
        <v>1</v>
      </c>
      <c r="C216" s="235" t="s">
        <v>298</v>
      </c>
      <c r="D216" s="235"/>
      <c r="E216" s="235"/>
      <c r="F216" s="235"/>
      <c r="G216" s="235"/>
      <c r="H216" s="235"/>
      <c r="I216" s="235"/>
      <c r="J216" s="235"/>
      <c r="K216" s="235"/>
      <c r="L216" s="235"/>
      <c r="M216" s="235"/>
      <c r="N216" s="235"/>
      <c r="O216" s="235"/>
      <c r="P216" s="235"/>
      <c r="Q216" s="235"/>
      <c r="R216" s="235"/>
      <c r="S216" s="236"/>
      <c r="T216" s="232" t="s">
        <v>13</v>
      </c>
      <c r="U216" s="233"/>
      <c r="V216" s="233"/>
      <c r="W216" s="233"/>
      <c r="X216" s="233"/>
      <c r="Y216" s="233"/>
      <c r="Z216" s="233"/>
      <c r="AA216" s="233"/>
      <c r="AB216" s="234"/>
      <c r="AC216" s="243"/>
      <c r="AD216" s="244"/>
      <c r="AE216" s="244"/>
      <c r="AF216" s="244"/>
      <c r="AG216" s="244"/>
      <c r="AH216" s="245"/>
      <c r="AI216" s="243"/>
      <c r="AJ216" s="244"/>
      <c r="AK216" s="244"/>
      <c r="AL216" s="244"/>
      <c r="AM216" s="244"/>
      <c r="AN216" s="245"/>
    </row>
    <row r="217" spans="2:40" ht="16.5" customHeight="1">
      <c r="B217" s="50">
        <v>2</v>
      </c>
      <c r="C217" s="126"/>
      <c r="D217" s="126"/>
      <c r="E217" s="126"/>
      <c r="F217" s="126"/>
      <c r="G217" s="126"/>
      <c r="H217" s="126"/>
      <c r="I217" s="126"/>
      <c r="J217" s="126"/>
      <c r="K217" s="126"/>
      <c r="L217" s="126"/>
      <c r="M217" s="126"/>
      <c r="N217" s="126"/>
      <c r="O217" s="126"/>
      <c r="P217" s="126"/>
      <c r="Q217" s="126"/>
      <c r="R217" s="126"/>
      <c r="S217" s="127"/>
      <c r="T217" s="232" t="s">
        <v>13</v>
      </c>
      <c r="U217" s="233"/>
      <c r="V217" s="233"/>
      <c r="W217" s="233"/>
      <c r="X217" s="233"/>
      <c r="Y217" s="233"/>
      <c r="Z217" s="233"/>
      <c r="AA217" s="233"/>
      <c r="AB217" s="234"/>
      <c r="AC217" s="128"/>
      <c r="AD217" s="129"/>
      <c r="AE217" s="129"/>
      <c r="AF217" s="129"/>
      <c r="AG217" s="129"/>
      <c r="AH217" s="130"/>
      <c r="AI217" s="128"/>
      <c r="AJ217" s="129"/>
      <c r="AK217" s="129"/>
      <c r="AL217" s="129"/>
      <c r="AM217" s="129"/>
      <c r="AN217" s="130"/>
    </row>
    <row r="218" spans="2:40" ht="16.5" customHeight="1">
      <c r="B218" s="50">
        <v>3</v>
      </c>
      <c r="C218" s="126"/>
      <c r="D218" s="126"/>
      <c r="E218" s="126"/>
      <c r="F218" s="126"/>
      <c r="G218" s="126"/>
      <c r="H218" s="126"/>
      <c r="I218" s="126"/>
      <c r="J218" s="126"/>
      <c r="K218" s="126"/>
      <c r="L218" s="126"/>
      <c r="M218" s="126"/>
      <c r="N218" s="126"/>
      <c r="O218" s="126"/>
      <c r="P218" s="126"/>
      <c r="Q218" s="126"/>
      <c r="R218" s="126"/>
      <c r="S218" s="127"/>
      <c r="T218" s="232" t="s">
        <v>13</v>
      </c>
      <c r="U218" s="233"/>
      <c r="V218" s="233"/>
      <c r="W218" s="233"/>
      <c r="X218" s="233"/>
      <c r="Y218" s="233"/>
      <c r="Z218" s="233"/>
      <c r="AA218" s="233"/>
      <c r="AB218" s="234"/>
      <c r="AC218" s="128"/>
      <c r="AD218" s="129"/>
      <c r="AE218" s="129"/>
      <c r="AF218" s="129"/>
      <c r="AG218" s="129"/>
      <c r="AH218" s="130"/>
      <c r="AI218" s="128"/>
      <c r="AJ218" s="129"/>
      <c r="AK218" s="129"/>
      <c r="AL218" s="129"/>
      <c r="AM218" s="129"/>
      <c r="AN218" s="130"/>
    </row>
    <row r="219" spans="2:40" ht="16.5" customHeight="1">
      <c r="B219" s="50">
        <v>4</v>
      </c>
      <c r="C219" s="126"/>
      <c r="D219" s="126"/>
      <c r="E219" s="126"/>
      <c r="F219" s="126"/>
      <c r="G219" s="126"/>
      <c r="H219" s="126"/>
      <c r="I219" s="126"/>
      <c r="J219" s="126"/>
      <c r="K219" s="126"/>
      <c r="L219" s="126"/>
      <c r="M219" s="126"/>
      <c r="N219" s="126"/>
      <c r="O219" s="126"/>
      <c r="P219" s="126"/>
      <c r="Q219" s="126"/>
      <c r="R219" s="126"/>
      <c r="S219" s="127"/>
      <c r="T219" s="232" t="s">
        <v>13</v>
      </c>
      <c r="U219" s="233"/>
      <c r="V219" s="233"/>
      <c r="W219" s="233"/>
      <c r="X219" s="233"/>
      <c r="Y219" s="233"/>
      <c r="Z219" s="233"/>
      <c r="AA219" s="233"/>
      <c r="AB219" s="234"/>
      <c r="AC219" s="128"/>
      <c r="AD219" s="129"/>
      <c r="AE219" s="129"/>
      <c r="AF219" s="129"/>
      <c r="AG219" s="129"/>
      <c r="AH219" s="130"/>
      <c r="AI219" s="128"/>
      <c r="AJ219" s="129"/>
      <c r="AK219" s="129"/>
      <c r="AL219" s="129"/>
      <c r="AM219" s="129"/>
      <c r="AN219" s="130"/>
    </row>
    <row r="220" spans="2:40" ht="16.5" customHeight="1">
      <c r="B220" s="50">
        <v>5</v>
      </c>
      <c r="C220" s="126"/>
      <c r="D220" s="126"/>
      <c r="E220" s="126"/>
      <c r="F220" s="126"/>
      <c r="G220" s="126"/>
      <c r="H220" s="126"/>
      <c r="I220" s="126"/>
      <c r="J220" s="126"/>
      <c r="K220" s="126"/>
      <c r="L220" s="126"/>
      <c r="M220" s="126"/>
      <c r="N220" s="126"/>
      <c r="O220" s="126"/>
      <c r="P220" s="126"/>
      <c r="Q220" s="126"/>
      <c r="R220" s="126"/>
      <c r="S220" s="127"/>
      <c r="T220" s="232" t="s">
        <v>13</v>
      </c>
      <c r="U220" s="233"/>
      <c r="V220" s="233"/>
      <c r="W220" s="233"/>
      <c r="X220" s="233"/>
      <c r="Y220" s="233"/>
      <c r="Z220" s="233"/>
      <c r="AA220" s="233"/>
      <c r="AB220" s="234"/>
      <c r="AC220" s="128"/>
      <c r="AD220" s="129"/>
      <c r="AE220" s="129"/>
      <c r="AF220" s="129"/>
      <c r="AG220" s="129"/>
      <c r="AH220" s="130"/>
      <c r="AI220" s="128"/>
      <c r="AJ220" s="129"/>
      <c r="AK220" s="129"/>
      <c r="AL220" s="129"/>
      <c r="AM220" s="129"/>
      <c r="AN220" s="130"/>
    </row>
    <row r="221" spans="2:40" ht="16.5" customHeight="1">
      <c r="B221" s="50">
        <v>6</v>
      </c>
      <c r="C221" s="126"/>
      <c r="D221" s="126"/>
      <c r="E221" s="126"/>
      <c r="F221" s="126"/>
      <c r="G221" s="126"/>
      <c r="H221" s="126"/>
      <c r="I221" s="126"/>
      <c r="J221" s="126"/>
      <c r="K221" s="126"/>
      <c r="L221" s="126"/>
      <c r="M221" s="126"/>
      <c r="N221" s="126"/>
      <c r="O221" s="126"/>
      <c r="P221" s="126"/>
      <c r="Q221" s="126"/>
      <c r="R221" s="126"/>
      <c r="S221" s="127"/>
      <c r="T221" s="232" t="s">
        <v>13</v>
      </c>
      <c r="U221" s="233"/>
      <c r="V221" s="233"/>
      <c r="W221" s="233"/>
      <c r="X221" s="233"/>
      <c r="Y221" s="233"/>
      <c r="Z221" s="233"/>
      <c r="AA221" s="233"/>
      <c r="AB221" s="234"/>
      <c r="AC221" s="128"/>
      <c r="AD221" s="129"/>
      <c r="AE221" s="129"/>
      <c r="AF221" s="129"/>
      <c r="AG221" s="129"/>
      <c r="AH221" s="130"/>
      <c r="AI221" s="128"/>
      <c r="AJ221" s="129"/>
      <c r="AK221" s="129"/>
      <c r="AL221" s="129"/>
      <c r="AM221" s="129"/>
      <c r="AN221" s="130"/>
    </row>
    <row r="222" spans="2:40" ht="16.5" customHeight="1">
      <c r="B222" s="50">
        <v>7</v>
      </c>
      <c r="C222" s="126"/>
      <c r="D222" s="126"/>
      <c r="E222" s="126"/>
      <c r="F222" s="126"/>
      <c r="G222" s="126"/>
      <c r="H222" s="126"/>
      <c r="I222" s="126"/>
      <c r="J222" s="126"/>
      <c r="K222" s="126"/>
      <c r="L222" s="126"/>
      <c r="M222" s="126"/>
      <c r="N222" s="126"/>
      <c r="O222" s="126"/>
      <c r="P222" s="126"/>
      <c r="Q222" s="126"/>
      <c r="R222" s="126"/>
      <c r="S222" s="127"/>
      <c r="T222" s="232" t="s">
        <v>13</v>
      </c>
      <c r="U222" s="233"/>
      <c r="V222" s="233"/>
      <c r="W222" s="233"/>
      <c r="X222" s="233"/>
      <c r="Y222" s="233"/>
      <c r="Z222" s="233"/>
      <c r="AA222" s="233"/>
      <c r="AB222" s="234"/>
      <c r="AC222" s="128"/>
      <c r="AD222" s="129"/>
      <c r="AE222" s="129"/>
      <c r="AF222" s="129"/>
      <c r="AG222" s="129"/>
      <c r="AH222" s="130"/>
      <c r="AI222" s="128"/>
      <c r="AJ222" s="129"/>
      <c r="AK222" s="129"/>
      <c r="AL222" s="129"/>
      <c r="AM222" s="129"/>
      <c r="AN222" s="130"/>
    </row>
    <row r="223" spans="2:40" ht="16.5" customHeight="1">
      <c r="B223" s="50">
        <v>8</v>
      </c>
      <c r="C223" s="126"/>
      <c r="D223" s="126"/>
      <c r="E223" s="126"/>
      <c r="F223" s="126"/>
      <c r="G223" s="126"/>
      <c r="H223" s="126"/>
      <c r="I223" s="126"/>
      <c r="J223" s="126"/>
      <c r="K223" s="126"/>
      <c r="L223" s="126"/>
      <c r="M223" s="126"/>
      <c r="N223" s="126"/>
      <c r="O223" s="126"/>
      <c r="P223" s="126"/>
      <c r="Q223" s="126"/>
      <c r="R223" s="126"/>
      <c r="S223" s="127"/>
      <c r="T223" s="232" t="s">
        <v>13</v>
      </c>
      <c r="U223" s="233"/>
      <c r="V223" s="233"/>
      <c r="W223" s="233"/>
      <c r="X223" s="233"/>
      <c r="Y223" s="233"/>
      <c r="Z223" s="233"/>
      <c r="AA223" s="233"/>
      <c r="AB223" s="234"/>
      <c r="AC223" s="128"/>
      <c r="AD223" s="129"/>
      <c r="AE223" s="129"/>
      <c r="AF223" s="129"/>
      <c r="AG223" s="129"/>
      <c r="AH223" s="130"/>
      <c r="AI223" s="128"/>
      <c r="AJ223" s="129"/>
      <c r="AK223" s="129"/>
      <c r="AL223" s="129"/>
      <c r="AM223" s="129"/>
      <c r="AN223" s="130"/>
    </row>
    <row r="224" spans="2:40" ht="16.5" customHeight="1">
      <c r="B224" s="50">
        <v>9</v>
      </c>
      <c r="C224" s="126"/>
      <c r="D224" s="126"/>
      <c r="E224" s="126"/>
      <c r="F224" s="126"/>
      <c r="G224" s="126"/>
      <c r="H224" s="126"/>
      <c r="I224" s="126"/>
      <c r="J224" s="126"/>
      <c r="K224" s="126"/>
      <c r="L224" s="126"/>
      <c r="M224" s="126"/>
      <c r="N224" s="126"/>
      <c r="O224" s="126"/>
      <c r="P224" s="126"/>
      <c r="Q224" s="126"/>
      <c r="R224" s="126"/>
      <c r="S224" s="127"/>
      <c r="T224" s="232" t="s">
        <v>13</v>
      </c>
      <c r="U224" s="233"/>
      <c r="V224" s="233"/>
      <c r="W224" s="233"/>
      <c r="X224" s="233"/>
      <c r="Y224" s="233"/>
      <c r="Z224" s="233"/>
      <c r="AA224" s="233"/>
      <c r="AB224" s="234"/>
      <c r="AC224" s="128"/>
      <c r="AD224" s="129"/>
      <c r="AE224" s="129"/>
      <c r="AF224" s="129"/>
      <c r="AG224" s="129"/>
      <c r="AH224" s="130"/>
      <c r="AI224" s="128"/>
      <c r="AJ224" s="129"/>
      <c r="AK224" s="129"/>
      <c r="AL224" s="129"/>
      <c r="AM224" s="129"/>
      <c r="AN224" s="130"/>
    </row>
    <row r="225" spans="2:40" ht="16.5" customHeight="1">
      <c r="B225" s="36">
        <v>10</v>
      </c>
      <c r="C225" s="235"/>
      <c r="D225" s="235"/>
      <c r="E225" s="235"/>
      <c r="F225" s="235"/>
      <c r="G225" s="235"/>
      <c r="H225" s="235"/>
      <c r="I225" s="235"/>
      <c r="J225" s="235"/>
      <c r="K225" s="235"/>
      <c r="L225" s="235"/>
      <c r="M225" s="235"/>
      <c r="N225" s="235"/>
      <c r="O225" s="235"/>
      <c r="P225" s="235"/>
      <c r="Q225" s="235"/>
      <c r="R225" s="235"/>
      <c r="S225" s="236"/>
      <c r="T225" s="232" t="s">
        <v>13</v>
      </c>
      <c r="U225" s="233"/>
      <c r="V225" s="233"/>
      <c r="W225" s="233"/>
      <c r="X225" s="233"/>
      <c r="Y225" s="233"/>
      <c r="Z225" s="233"/>
      <c r="AA225" s="233"/>
      <c r="AB225" s="234"/>
      <c r="AC225" s="237"/>
      <c r="AD225" s="238"/>
      <c r="AE225" s="238"/>
      <c r="AF225" s="238"/>
      <c r="AG225" s="238"/>
      <c r="AH225" s="239"/>
      <c r="AI225" s="237"/>
      <c r="AJ225" s="238"/>
      <c r="AK225" s="238"/>
      <c r="AL225" s="238"/>
      <c r="AM225" s="238"/>
      <c r="AN225" s="239"/>
    </row>
    <row r="226" spans="2:40" ht="18" customHeight="1">
      <c r="B226" s="249" t="s">
        <v>405</v>
      </c>
      <c r="C226" s="250"/>
      <c r="D226" s="250"/>
      <c r="E226" s="250"/>
      <c r="F226" s="250"/>
      <c r="G226" s="250"/>
      <c r="H226" s="250"/>
      <c r="I226" s="250"/>
      <c r="J226" s="250"/>
      <c r="K226" s="250"/>
      <c r="L226" s="250"/>
      <c r="M226" s="250"/>
      <c r="N226" s="250"/>
      <c r="O226" s="250"/>
      <c r="P226" s="250"/>
      <c r="Q226" s="250"/>
      <c r="R226" s="250"/>
      <c r="S226" s="250"/>
      <c r="T226" s="250"/>
      <c r="U226" s="250"/>
      <c r="V226" s="250"/>
      <c r="W226" s="250"/>
      <c r="X226" s="250"/>
      <c r="Y226" s="250"/>
      <c r="Z226" s="250"/>
      <c r="AA226" s="250"/>
      <c r="AB226" s="251"/>
      <c r="AC226" s="246">
        <f>SUM(AC210:AH211)</f>
        <v>0</v>
      </c>
      <c r="AD226" s="247"/>
      <c r="AE226" s="247"/>
      <c r="AF226" s="247"/>
      <c r="AG226" s="247"/>
      <c r="AH226" s="248"/>
      <c r="AI226" s="246">
        <f>SUM(AI210:AN211)</f>
        <v>0</v>
      </c>
      <c r="AJ226" s="247"/>
      <c r="AK226" s="247"/>
      <c r="AL226" s="247"/>
      <c r="AM226" s="247"/>
      <c r="AN226" s="248"/>
    </row>
    <row r="227" spans="2:40" ht="14.25">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4"/>
      <c r="AM227" s="24"/>
      <c r="AN227" s="24"/>
    </row>
    <row r="228" spans="2:40" ht="15" customHeight="1" hidden="1">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4"/>
      <c r="AM228" s="24"/>
      <c r="AN228" s="24"/>
    </row>
    <row r="229" spans="2:40" ht="15" customHeight="1" hidden="1">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4"/>
      <c r="AM229" s="24"/>
      <c r="AN229" s="24"/>
    </row>
    <row r="230" spans="2:40" ht="15" customHeight="1" hidden="1">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4"/>
      <c r="AM230" s="24"/>
      <c r="AN230" s="24"/>
    </row>
    <row r="231" spans="2:40" ht="15" customHeight="1" hidden="1">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4"/>
      <c r="AM231" s="24"/>
      <c r="AN231" s="24"/>
    </row>
    <row r="232" spans="2:40" ht="15" customHeight="1" hidden="1">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4"/>
      <c r="AM232" s="24"/>
      <c r="AN232" s="24"/>
    </row>
    <row r="233" spans="2:40" ht="15" customHeight="1" hidden="1">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4"/>
      <c r="AM233" s="24"/>
      <c r="AN233" s="24"/>
    </row>
    <row r="234" spans="2:40" ht="15" customHeight="1" hidden="1">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4"/>
      <c r="AM234" s="24"/>
      <c r="AN234" s="24"/>
    </row>
    <row r="235" spans="2:40" ht="15" customHeight="1" hidden="1">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4"/>
      <c r="AM235" s="24"/>
      <c r="AN235" s="24"/>
    </row>
    <row r="236" spans="2:40" ht="15" customHeight="1" hidden="1">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4"/>
      <c r="AM236" s="24"/>
      <c r="AN236" s="24"/>
    </row>
    <row r="237" spans="2:40" ht="15" customHeight="1" hidden="1">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4"/>
      <c r="AM237" s="24"/>
      <c r="AN237" s="24"/>
    </row>
    <row r="238" spans="2:40" ht="15" customHeight="1">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4"/>
      <c r="AM238" s="24"/>
      <c r="AN238" s="67" t="s">
        <v>627</v>
      </c>
    </row>
    <row r="239" spans="2:40" ht="16.5" customHeight="1">
      <c r="B239" s="105" t="s">
        <v>326</v>
      </c>
      <c r="C239" s="104" t="s">
        <v>522</v>
      </c>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9"/>
    </row>
    <row r="240" spans="2:40" ht="16.5" customHeight="1">
      <c r="B240" s="240" t="s">
        <v>459</v>
      </c>
      <c r="C240" s="241"/>
      <c r="D240" s="241"/>
      <c r="E240" s="241"/>
      <c r="F240" s="241"/>
      <c r="G240" s="241"/>
      <c r="H240" s="241"/>
      <c r="I240" s="241"/>
      <c r="J240" s="241"/>
      <c r="K240" s="241"/>
      <c r="L240" s="241"/>
      <c r="M240" s="241"/>
      <c r="N240" s="241"/>
      <c r="O240" s="241"/>
      <c r="P240" s="241"/>
      <c r="Q240" s="241"/>
      <c r="R240" s="241"/>
      <c r="S240" s="242"/>
      <c r="T240" s="240" t="s">
        <v>401</v>
      </c>
      <c r="U240" s="241"/>
      <c r="V240" s="241"/>
      <c r="W240" s="241"/>
      <c r="X240" s="241"/>
      <c r="Y240" s="241"/>
      <c r="Z240" s="241"/>
      <c r="AA240" s="241"/>
      <c r="AB240" s="242"/>
      <c r="AC240" s="240" t="str">
        <f>Welcome!$R$18</f>
        <v>2021-22</v>
      </c>
      <c r="AD240" s="241"/>
      <c r="AE240" s="241"/>
      <c r="AF240" s="241"/>
      <c r="AG240" s="241"/>
      <c r="AH240" s="242"/>
      <c r="AI240" s="240" t="str">
        <f>Welcome!$W$18</f>
        <v>2022-23</v>
      </c>
      <c r="AJ240" s="241"/>
      <c r="AK240" s="241"/>
      <c r="AL240" s="241"/>
      <c r="AM240" s="241"/>
      <c r="AN240" s="242"/>
    </row>
    <row r="241" spans="2:40" ht="16.5" customHeight="1">
      <c r="B241" s="50">
        <v>1</v>
      </c>
      <c r="C241" s="235" t="s">
        <v>298</v>
      </c>
      <c r="D241" s="235"/>
      <c r="E241" s="235"/>
      <c r="F241" s="235"/>
      <c r="G241" s="235"/>
      <c r="H241" s="235"/>
      <c r="I241" s="235"/>
      <c r="J241" s="235"/>
      <c r="K241" s="235"/>
      <c r="L241" s="235"/>
      <c r="M241" s="235"/>
      <c r="N241" s="235"/>
      <c r="O241" s="235"/>
      <c r="P241" s="235"/>
      <c r="Q241" s="235"/>
      <c r="R241" s="235"/>
      <c r="S241" s="236"/>
      <c r="T241" s="232" t="s">
        <v>13</v>
      </c>
      <c r="U241" s="233"/>
      <c r="V241" s="233"/>
      <c r="W241" s="233"/>
      <c r="X241" s="233"/>
      <c r="Y241" s="233"/>
      <c r="Z241" s="233"/>
      <c r="AA241" s="233"/>
      <c r="AB241" s="234"/>
      <c r="AC241" s="243"/>
      <c r="AD241" s="244"/>
      <c r="AE241" s="244"/>
      <c r="AF241" s="244"/>
      <c r="AG241" s="244"/>
      <c r="AH241" s="245"/>
      <c r="AI241" s="243"/>
      <c r="AJ241" s="244"/>
      <c r="AK241" s="244"/>
      <c r="AL241" s="244"/>
      <c r="AM241" s="244"/>
      <c r="AN241" s="245"/>
    </row>
    <row r="242" spans="2:40" ht="16.5" customHeight="1">
      <c r="B242" s="50">
        <v>2</v>
      </c>
      <c r="C242" s="126"/>
      <c r="D242" s="126"/>
      <c r="E242" s="126"/>
      <c r="F242" s="126"/>
      <c r="G242" s="126"/>
      <c r="H242" s="126"/>
      <c r="I242" s="126"/>
      <c r="J242" s="126"/>
      <c r="K242" s="126"/>
      <c r="L242" s="126"/>
      <c r="M242" s="126"/>
      <c r="N242" s="126"/>
      <c r="O242" s="126"/>
      <c r="P242" s="126"/>
      <c r="Q242" s="126"/>
      <c r="R242" s="126"/>
      <c r="S242" s="127"/>
      <c r="T242" s="232" t="s">
        <v>13</v>
      </c>
      <c r="U242" s="233"/>
      <c r="V242" s="233"/>
      <c r="W242" s="233"/>
      <c r="X242" s="233"/>
      <c r="Y242" s="233"/>
      <c r="Z242" s="233"/>
      <c r="AA242" s="233"/>
      <c r="AB242" s="234"/>
      <c r="AC242" s="128"/>
      <c r="AD242" s="129"/>
      <c r="AE242" s="129"/>
      <c r="AF242" s="129"/>
      <c r="AG242" s="129"/>
      <c r="AH242" s="130"/>
      <c r="AI242" s="128"/>
      <c r="AJ242" s="129"/>
      <c r="AK242" s="129"/>
      <c r="AL242" s="129"/>
      <c r="AM242" s="129"/>
      <c r="AN242" s="130"/>
    </row>
    <row r="243" spans="2:40" ht="16.5" customHeight="1">
      <c r="B243" s="50">
        <v>3</v>
      </c>
      <c r="C243" s="126"/>
      <c r="D243" s="126"/>
      <c r="E243" s="126"/>
      <c r="F243" s="126"/>
      <c r="G243" s="126"/>
      <c r="H243" s="126"/>
      <c r="I243" s="126"/>
      <c r="J243" s="126"/>
      <c r="K243" s="126"/>
      <c r="L243" s="126"/>
      <c r="M243" s="126"/>
      <c r="N243" s="126"/>
      <c r="O243" s="126"/>
      <c r="P243" s="126"/>
      <c r="Q243" s="126"/>
      <c r="R243" s="126"/>
      <c r="S243" s="127"/>
      <c r="T243" s="232" t="s">
        <v>13</v>
      </c>
      <c r="U243" s="233"/>
      <c r="V243" s="233"/>
      <c r="W243" s="233"/>
      <c r="X243" s="233"/>
      <c r="Y243" s="233"/>
      <c r="Z243" s="233"/>
      <c r="AA243" s="233"/>
      <c r="AB243" s="234"/>
      <c r="AC243" s="128"/>
      <c r="AD243" s="129"/>
      <c r="AE243" s="129"/>
      <c r="AF243" s="129"/>
      <c r="AG243" s="129"/>
      <c r="AH243" s="130"/>
      <c r="AI243" s="128"/>
      <c r="AJ243" s="129"/>
      <c r="AK243" s="129"/>
      <c r="AL243" s="129"/>
      <c r="AM243" s="129"/>
      <c r="AN243" s="130"/>
    </row>
    <row r="244" spans="2:40" ht="16.5" customHeight="1">
      <c r="B244" s="50">
        <v>4</v>
      </c>
      <c r="C244" s="126"/>
      <c r="D244" s="126"/>
      <c r="E244" s="126"/>
      <c r="F244" s="126"/>
      <c r="G244" s="126"/>
      <c r="H244" s="126"/>
      <c r="I244" s="126"/>
      <c r="J244" s="126"/>
      <c r="K244" s="126"/>
      <c r="L244" s="126"/>
      <c r="M244" s="126"/>
      <c r="N244" s="126"/>
      <c r="O244" s="126"/>
      <c r="P244" s="126"/>
      <c r="Q244" s="126"/>
      <c r="R244" s="126"/>
      <c r="S244" s="127"/>
      <c r="T244" s="232" t="s">
        <v>13</v>
      </c>
      <c r="U244" s="233"/>
      <c r="V244" s="233"/>
      <c r="W244" s="233"/>
      <c r="X244" s="233"/>
      <c r="Y244" s="233"/>
      <c r="Z244" s="233"/>
      <c r="AA244" s="233"/>
      <c r="AB244" s="234"/>
      <c r="AC244" s="128"/>
      <c r="AD244" s="129"/>
      <c r="AE244" s="129"/>
      <c r="AF244" s="129"/>
      <c r="AG244" s="129"/>
      <c r="AH244" s="130"/>
      <c r="AI244" s="128"/>
      <c r="AJ244" s="129"/>
      <c r="AK244" s="129"/>
      <c r="AL244" s="129"/>
      <c r="AM244" s="129"/>
      <c r="AN244" s="130"/>
    </row>
    <row r="245" spans="2:40" ht="16.5" customHeight="1">
      <c r="B245" s="50">
        <v>5</v>
      </c>
      <c r="C245" s="126"/>
      <c r="D245" s="126"/>
      <c r="E245" s="126"/>
      <c r="F245" s="126"/>
      <c r="G245" s="126"/>
      <c r="H245" s="126"/>
      <c r="I245" s="126"/>
      <c r="J245" s="126"/>
      <c r="K245" s="126"/>
      <c r="L245" s="126"/>
      <c r="M245" s="126"/>
      <c r="N245" s="126"/>
      <c r="O245" s="126"/>
      <c r="P245" s="126"/>
      <c r="Q245" s="126"/>
      <c r="R245" s="126"/>
      <c r="S245" s="127"/>
      <c r="T245" s="232" t="s">
        <v>13</v>
      </c>
      <c r="U245" s="233"/>
      <c r="V245" s="233"/>
      <c r="W245" s="233"/>
      <c r="X245" s="233"/>
      <c r="Y245" s="233"/>
      <c r="Z245" s="233"/>
      <c r="AA245" s="233"/>
      <c r="AB245" s="234"/>
      <c r="AC245" s="128"/>
      <c r="AD245" s="129"/>
      <c r="AE245" s="129"/>
      <c r="AF245" s="129"/>
      <c r="AG245" s="129"/>
      <c r="AH245" s="130"/>
      <c r="AI245" s="128"/>
      <c r="AJ245" s="129"/>
      <c r="AK245" s="129"/>
      <c r="AL245" s="129"/>
      <c r="AM245" s="129"/>
      <c r="AN245" s="130"/>
    </row>
    <row r="246" spans="2:40" ht="16.5" customHeight="1">
      <c r="B246" s="50">
        <v>6</v>
      </c>
      <c r="C246" s="126"/>
      <c r="D246" s="126"/>
      <c r="E246" s="126"/>
      <c r="F246" s="126"/>
      <c r="G246" s="126"/>
      <c r="H246" s="126"/>
      <c r="I246" s="126"/>
      <c r="J246" s="126"/>
      <c r="K246" s="126"/>
      <c r="L246" s="126"/>
      <c r="M246" s="126"/>
      <c r="N246" s="126"/>
      <c r="O246" s="126"/>
      <c r="P246" s="126"/>
      <c r="Q246" s="126"/>
      <c r="R246" s="126"/>
      <c r="S246" s="127"/>
      <c r="T246" s="232" t="s">
        <v>13</v>
      </c>
      <c r="U246" s="233"/>
      <c r="V246" s="233"/>
      <c r="W246" s="233"/>
      <c r="X246" s="233"/>
      <c r="Y246" s="233"/>
      <c r="Z246" s="233"/>
      <c r="AA246" s="233"/>
      <c r="AB246" s="234"/>
      <c r="AC246" s="128"/>
      <c r="AD246" s="129"/>
      <c r="AE246" s="129"/>
      <c r="AF246" s="129"/>
      <c r="AG246" s="129"/>
      <c r="AH246" s="130"/>
      <c r="AI246" s="128"/>
      <c r="AJ246" s="129"/>
      <c r="AK246" s="129"/>
      <c r="AL246" s="129"/>
      <c r="AM246" s="129"/>
      <c r="AN246" s="130"/>
    </row>
    <row r="247" spans="2:40" ht="16.5" customHeight="1">
      <c r="B247" s="50">
        <v>7</v>
      </c>
      <c r="C247" s="126"/>
      <c r="D247" s="126"/>
      <c r="E247" s="126"/>
      <c r="F247" s="126"/>
      <c r="G247" s="126"/>
      <c r="H247" s="126"/>
      <c r="I247" s="126"/>
      <c r="J247" s="126"/>
      <c r="K247" s="126"/>
      <c r="L247" s="126"/>
      <c r="M247" s="126"/>
      <c r="N247" s="126"/>
      <c r="O247" s="126"/>
      <c r="P247" s="126"/>
      <c r="Q247" s="126"/>
      <c r="R247" s="126"/>
      <c r="S247" s="127"/>
      <c r="T247" s="232" t="s">
        <v>13</v>
      </c>
      <c r="U247" s="233"/>
      <c r="V247" s="233"/>
      <c r="W247" s="233"/>
      <c r="X247" s="233"/>
      <c r="Y247" s="233"/>
      <c r="Z247" s="233"/>
      <c r="AA247" s="233"/>
      <c r="AB247" s="234"/>
      <c r="AC247" s="128"/>
      <c r="AD247" s="129"/>
      <c r="AE247" s="129"/>
      <c r="AF247" s="129"/>
      <c r="AG247" s="129"/>
      <c r="AH247" s="130"/>
      <c r="AI247" s="128"/>
      <c r="AJ247" s="129"/>
      <c r="AK247" s="129"/>
      <c r="AL247" s="129"/>
      <c r="AM247" s="129"/>
      <c r="AN247" s="130"/>
    </row>
    <row r="248" spans="2:40" ht="16.5" customHeight="1">
      <c r="B248" s="50">
        <v>8</v>
      </c>
      <c r="C248" s="126"/>
      <c r="D248" s="126"/>
      <c r="E248" s="126"/>
      <c r="F248" s="126"/>
      <c r="G248" s="126"/>
      <c r="H248" s="126"/>
      <c r="I248" s="126"/>
      <c r="J248" s="126"/>
      <c r="K248" s="126"/>
      <c r="L248" s="126"/>
      <c r="M248" s="126"/>
      <c r="N248" s="126"/>
      <c r="O248" s="126"/>
      <c r="P248" s="126"/>
      <c r="Q248" s="126"/>
      <c r="R248" s="126"/>
      <c r="S248" s="127"/>
      <c r="T248" s="232" t="s">
        <v>13</v>
      </c>
      <c r="U248" s="233"/>
      <c r="V248" s="233"/>
      <c r="W248" s="233"/>
      <c r="X248" s="233"/>
      <c r="Y248" s="233"/>
      <c r="Z248" s="233"/>
      <c r="AA248" s="233"/>
      <c r="AB248" s="234"/>
      <c r="AC248" s="128"/>
      <c r="AD248" s="129"/>
      <c r="AE248" s="129"/>
      <c r="AF248" s="129"/>
      <c r="AG248" s="129"/>
      <c r="AH248" s="130"/>
      <c r="AI248" s="128"/>
      <c r="AJ248" s="129"/>
      <c r="AK248" s="129"/>
      <c r="AL248" s="129"/>
      <c r="AM248" s="129"/>
      <c r="AN248" s="130"/>
    </row>
    <row r="249" spans="2:40" ht="16.5" customHeight="1">
      <c r="B249" s="50">
        <v>9</v>
      </c>
      <c r="C249" s="126"/>
      <c r="D249" s="126"/>
      <c r="E249" s="126"/>
      <c r="F249" s="126"/>
      <c r="G249" s="126"/>
      <c r="H249" s="126"/>
      <c r="I249" s="126"/>
      <c r="J249" s="126"/>
      <c r="K249" s="126"/>
      <c r="L249" s="126"/>
      <c r="M249" s="126"/>
      <c r="N249" s="126"/>
      <c r="O249" s="126"/>
      <c r="P249" s="126"/>
      <c r="Q249" s="126"/>
      <c r="R249" s="126"/>
      <c r="S249" s="127"/>
      <c r="T249" s="232" t="s">
        <v>13</v>
      </c>
      <c r="U249" s="233"/>
      <c r="V249" s="233"/>
      <c r="W249" s="233"/>
      <c r="X249" s="233"/>
      <c r="Y249" s="233"/>
      <c r="Z249" s="233"/>
      <c r="AA249" s="233"/>
      <c r="AB249" s="234"/>
      <c r="AC249" s="128"/>
      <c r="AD249" s="129"/>
      <c r="AE249" s="129"/>
      <c r="AF249" s="129"/>
      <c r="AG249" s="129"/>
      <c r="AH249" s="130"/>
      <c r="AI249" s="128"/>
      <c r="AJ249" s="129"/>
      <c r="AK249" s="129"/>
      <c r="AL249" s="129"/>
      <c r="AM249" s="129"/>
      <c r="AN249" s="130"/>
    </row>
    <row r="250" spans="2:40" ht="16.5" customHeight="1">
      <c r="B250" s="36">
        <v>10</v>
      </c>
      <c r="C250" s="235"/>
      <c r="D250" s="235"/>
      <c r="E250" s="235"/>
      <c r="F250" s="235"/>
      <c r="G250" s="235"/>
      <c r="H250" s="235"/>
      <c r="I250" s="235"/>
      <c r="J250" s="235"/>
      <c r="K250" s="235"/>
      <c r="L250" s="235"/>
      <c r="M250" s="235"/>
      <c r="N250" s="235"/>
      <c r="O250" s="235"/>
      <c r="P250" s="235"/>
      <c r="Q250" s="235"/>
      <c r="R250" s="235"/>
      <c r="S250" s="236"/>
      <c r="T250" s="232" t="s">
        <v>13</v>
      </c>
      <c r="U250" s="233"/>
      <c r="V250" s="233"/>
      <c r="W250" s="233"/>
      <c r="X250" s="233"/>
      <c r="Y250" s="233"/>
      <c r="Z250" s="233"/>
      <c r="AA250" s="233"/>
      <c r="AB250" s="234"/>
      <c r="AC250" s="237"/>
      <c r="AD250" s="238"/>
      <c r="AE250" s="238"/>
      <c r="AF250" s="238"/>
      <c r="AG250" s="238"/>
      <c r="AH250" s="239"/>
      <c r="AI250" s="237"/>
      <c r="AJ250" s="238"/>
      <c r="AK250" s="238"/>
      <c r="AL250" s="238"/>
      <c r="AM250" s="238"/>
      <c r="AN250" s="239"/>
    </row>
    <row r="251" spans="2:40" ht="18" customHeight="1">
      <c r="B251" s="249" t="s">
        <v>405</v>
      </c>
      <c r="C251" s="250"/>
      <c r="D251" s="250"/>
      <c r="E251" s="250"/>
      <c r="F251" s="250"/>
      <c r="G251" s="250"/>
      <c r="H251" s="250"/>
      <c r="I251" s="250"/>
      <c r="J251" s="250"/>
      <c r="K251" s="250"/>
      <c r="L251" s="250"/>
      <c r="M251" s="250"/>
      <c r="N251" s="250"/>
      <c r="O251" s="250"/>
      <c r="P251" s="250"/>
      <c r="Q251" s="250"/>
      <c r="R251" s="250"/>
      <c r="S251" s="250"/>
      <c r="T251" s="250"/>
      <c r="U251" s="250"/>
      <c r="V251" s="250"/>
      <c r="W251" s="250"/>
      <c r="X251" s="250"/>
      <c r="Y251" s="250"/>
      <c r="Z251" s="250"/>
      <c r="AA251" s="250"/>
      <c r="AB251" s="251"/>
      <c r="AC251" s="246">
        <f>SUM(AC241:AH250)</f>
        <v>0</v>
      </c>
      <c r="AD251" s="247"/>
      <c r="AE251" s="247"/>
      <c r="AF251" s="247"/>
      <c r="AG251" s="247"/>
      <c r="AH251" s="248"/>
      <c r="AI251" s="246">
        <f>SUM(AI241:AN250)</f>
        <v>0</v>
      </c>
      <c r="AJ251" s="247"/>
      <c r="AK251" s="247"/>
      <c r="AL251" s="247"/>
      <c r="AM251" s="247"/>
      <c r="AN251" s="248"/>
    </row>
    <row r="252" spans="2:40" ht="14.25">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4"/>
      <c r="AM252" s="24"/>
      <c r="AN252" s="24"/>
    </row>
    <row r="253" spans="2:40" ht="15" customHeight="1" hidden="1">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4"/>
      <c r="AM253" s="24"/>
      <c r="AN253" s="24"/>
    </row>
    <row r="254" spans="2:40" ht="15" customHeight="1" hidden="1">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4"/>
      <c r="AM254" s="24"/>
      <c r="AN254" s="24"/>
    </row>
    <row r="255" spans="2:40" ht="15" customHeight="1" hidden="1">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4"/>
      <c r="AM255" s="24"/>
      <c r="AN255" s="24"/>
    </row>
    <row r="256" spans="2:40" ht="15" customHeight="1" hidden="1">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4"/>
      <c r="AM256" s="24"/>
      <c r="AN256" s="24"/>
    </row>
    <row r="257" spans="2:40" ht="15" customHeight="1" hidden="1">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4"/>
      <c r="AM257" s="24"/>
      <c r="AN257" s="24"/>
    </row>
    <row r="258" spans="2:40" ht="15" customHeight="1" hidden="1">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4"/>
      <c r="AM258" s="24"/>
      <c r="AN258" s="24"/>
    </row>
    <row r="259" spans="2:40" ht="15" customHeight="1" hidden="1">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4"/>
      <c r="AM259" s="24"/>
      <c r="AN259" s="24"/>
    </row>
    <row r="260" spans="2:40" ht="15" customHeight="1" hidden="1">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4"/>
      <c r="AM260" s="24"/>
      <c r="AN260" s="24"/>
    </row>
    <row r="261" spans="2:40" ht="15" customHeight="1" hidden="1">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4"/>
      <c r="AM261" s="24"/>
      <c r="AN261" s="24"/>
    </row>
    <row r="262" spans="2:40" ht="15" customHeight="1" hidden="1">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4"/>
      <c r="AM262" s="24"/>
      <c r="AN262" s="24"/>
    </row>
    <row r="263" spans="2:40" ht="15" customHeight="1">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4"/>
      <c r="AM263" s="24"/>
      <c r="AN263" s="67" t="s">
        <v>627</v>
      </c>
    </row>
    <row r="264" spans="2:40" ht="16.5" customHeight="1">
      <c r="B264" s="105" t="s">
        <v>403</v>
      </c>
      <c r="C264" s="104" t="s">
        <v>523</v>
      </c>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9"/>
    </row>
    <row r="265" spans="2:40" ht="16.5" customHeight="1">
      <c r="B265" s="240" t="s">
        <v>459</v>
      </c>
      <c r="C265" s="241"/>
      <c r="D265" s="241"/>
      <c r="E265" s="241"/>
      <c r="F265" s="241"/>
      <c r="G265" s="241"/>
      <c r="H265" s="241"/>
      <c r="I265" s="241"/>
      <c r="J265" s="241"/>
      <c r="K265" s="241"/>
      <c r="L265" s="241"/>
      <c r="M265" s="241"/>
      <c r="N265" s="241"/>
      <c r="O265" s="241"/>
      <c r="P265" s="241"/>
      <c r="Q265" s="241"/>
      <c r="R265" s="241"/>
      <c r="S265" s="242"/>
      <c r="T265" s="240" t="s">
        <v>401</v>
      </c>
      <c r="U265" s="241"/>
      <c r="V265" s="241"/>
      <c r="W265" s="241"/>
      <c r="X265" s="241"/>
      <c r="Y265" s="241"/>
      <c r="Z265" s="241"/>
      <c r="AA265" s="241"/>
      <c r="AB265" s="242"/>
      <c r="AC265" s="240" t="str">
        <f>Welcome!$R$18</f>
        <v>2021-22</v>
      </c>
      <c r="AD265" s="241"/>
      <c r="AE265" s="241"/>
      <c r="AF265" s="241"/>
      <c r="AG265" s="241"/>
      <c r="AH265" s="242"/>
      <c r="AI265" s="240" t="str">
        <f>Welcome!$W$18</f>
        <v>2022-23</v>
      </c>
      <c r="AJ265" s="241"/>
      <c r="AK265" s="241"/>
      <c r="AL265" s="241"/>
      <c r="AM265" s="241"/>
      <c r="AN265" s="242"/>
    </row>
    <row r="266" spans="2:40" ht="16.5" customHeight="1">
      <c r="B266" s="50">
        <v>1</v>
      </c>
      <c r="C266" s="235" t="s">
        <v>298</v>
      </c>
      <c r="D266" s="235"/>
      <c r="E266" s="235"/>
      <c r="F266" s="235"/>
      <c r="G266" s="235"/>
      <c r="H266" s="235"/>
      <c r="I266" s="235"/>
      <c r="J266" s="235"/>
      <c r="K266" s="235"/>
      <c r="L266" s="235"/>
      <c r="M266" s="235"/>
      <c r="N266" s="235"/>
      <c r="O266" s="235"/>
      <c r="P266" s="235"/>
      <c r="Q266" s="235"/>
      <c r="R266" s="235"/>
      <c r="S266" s="236"/>
      <c r="T266" s="232" t="s">
        <v>13</v>
      </c>
      <c r="U266" s="233"/>
      <c r="V266" s="233"/>
      <c r="W266" s="233"/>
      <c r="X266" s="233"/>
      <c r="Y266" s="233"/>
      <c r="Z266" s="233"/>
      <c r="AA266" s="233"/>
      <c r="AB266" s="234"/>
      <c r="AC266" s="243"/>
      <c r="AD266" s="244"/>
      <c r="AE266" s="244"/>
      <c r="AF266" s="244"/>
      <c r="AG266" s="244"/>
      <c r="AH266" s="245"/>
      <c r="AI266" s="243"/>
      <c r="AJ266" s="244"/>
      <c r="AK266" s="244"/>
      <c r="AL266" s="244"/>
      <c r="AM266" s="244"/>
      <c r="AN266" s="245"/>
    </row>
    <row r="267" spans="2:40" ht="16.5" customHeight="1">
      <c r="B267" s="50">
        <v>2</v>
      </c>
      <c r="C267" s="126"/>
      <c r="D267" s="126"/>
      <c r="E267" s="126"/>
      <c r="F267" s="126"/>
      <c r="G267" s="126"/>
      <c r="H267" s="126"/>
      <c r="I267" s="126"/>
      <c r="J267" s="126"/>
      <c r="K267" s="126"/>
      <c r="L267" s="126"/>
      <c r="M267" s="126"/>
      <c r="N267" s="126"/>
      <c r="O267" s="126"/>
      <c r="P267" s="126"/>
      <c r="Q267" s="126"/>
      <c r="R267" s="126"/>
      <c r="S267" s="127"/>
      <c r="T267" s="232" t="s">
        <v>13</v>
      </c>
      <c r="U267" s="233"/>
      <c r="V267" s="233"/>
      <c r="W267" s="233"/>
      <c r="X267" s="233"/>
      <c r="Y267" s="233"/>
      <c r="Z267" s="233"/>
      <c r="AA267" s="233"/>
      <c r="AB267" s="234"/>
      <c r="AC267" s="128"/>
      <c r="AD267" s="129"/>
      <c r="AE267" s="129"/>
      <c r="AF267" s="129"/>
      <c r="AG267" s="129"/>
      <c r="AH267" s="130"/>
      <c r="AI267" s="128"/>
      <c r="AJ267" s="129"/>
      <c r="AK267" s="129"/>
      <c r="AL267" s="129"/>
      <c r="AM267" s="129"/>
      <c r="AN267" s="130"/>
    </row>
    <row r="268" spans="2:40" ht="16.5" customHeight="1">
      <c r="B268" s="50">
        <v>3</v>
      </c>
      <c r="C268" s="126"/>
      <c r="D268" s="126"/>
      <c r="E268" s="126"/>
      <c r="F268" s="126"/>
      <c r="G268" s="126"/>
      <c r="H268" s="126"/>
      <c r="I268" s="126"/>
      <c r="J268" s="126"/>
      <c r="K268" s="126"/>
      <c r="L268" s="126"/>
      <c r="M268" s="126"/>
      <c r="N268" s="126"/>
      <c r="O268" s="126"/>
      <c r="P268" s="126"/>
      <c r="Q268" s="126"/>
      <c r="R268" s="126"/>
      <c r="S268" s="127"/>
      <c r="T268" s="232" t="s">
        <v>13</v>
      </c>
      <c r="U268" s="233"/>
      <c r="V268" s="233"/>
      <c r="W268" s="233"/>
      <c r="X268" s="233"/>
      <c r="Y268" s="233"/>
      <c r="Z268" s="233"/>
      <c r="AA268" s="233"/>
      <c r="AB268" s="234"/>
      <c r="AC268" s="128"/>
      <c r="AD268" s="129"/>
      <c r="AE268" s="129"/>
      <c r="AF268" s="129"/>
      <c r="AG268" s="129"/>
      <c r="AH268" s="130"/>
      <c r="AI268" s="128"/>
      <c r="AJ268" s="129"/>
      <c r="AK268" s="129"/>
      <c r="AL268" s="129"/>
      <c r="AM268" s="129"/>
      <c r="AN268" s="130"/>
    </row>
    <row r="269" spans="2:40" ht="16.5" customHeight="1">
      <c r="B269" s="50">
        <v>4</v>
      </c>
      <c r="C269" s="126"/>
      <c r="D269" s="126"/>
      <c r="E269" s="126"/>
      <c r="F269" s="126"/>
      <c r="G269" s="126"/>
      <c r="H269" s="126"/>
      <c r="I269" s="126"/>
      <c r="J269" s="126"/>
      <c r="K269" s="126"/>
      <c r="L269" s="126"/>
      <c r="M269" s="126"/>
      <c r="N269" s="126"/>
      <c r="O269" s="126"/>
      <c r="P269" s="126"/>
      <c r="Q269" s="126"/>
      <c r="R269" s="126"/>
      <c r="S269" s="127"/>
      <c r="T269" s="232" t="s">
        <v>13</v>
      </c>
      <c r="U269" s="233"/>
      <c r="V269" s="233"/>
      <c r="W269" s="233"/>
      <c r="X269" s="233"/>
      <c r="Y269" s="233"/>
      <c r="Z269" s="233"/>
      <c r="AA269" s="233"/>
      <c r="AB269" s="234"/>
      <c r="AC269" s="128"/>
      <c r="AD269" s="129"/>
      <c r="AE269" s="129"/>
      <c r="AF269" s="129"/>
      <c r="AG269" s="129"/>
      <c r="AH269" s="130"/>
      <c r="AI269" s="128"/>
      <c r="AJ269" s="129"/>
      <c r="AK269" s="129"/>
      <c r="AL269" s="129"/>
      <c r="AM269" s="129"/>
      <c r="AN269" s="130"/>
    </row>
    <row r="270" spans="2:40" ht="16.5" customHeight="1">
      <c r="B270" s="50">
        <v>5</v>
      </c>
      <c r="C270" s="126"/>
      <c r="D270" s="126"/>
      <c r="E270" s="126"/>
      <c r="F270" s="126"/>
      <c r="G270" s="126"/>
      <c r="H270" s="126"/>
      <c r="I270" s="126"/>
      <c r="J270" s="126"/>
      <c r="K270" s="126"/>
      <c r="L270" s="126"/>
      <c r="M270" s="126"/>
      <c r="N270" s="126"/>
      <c r="O270" s="126"/>
      <c r="P270" s="126"/>
      <c r="Q270" s="126"/>
      <c r="R270" s="126"/>
      <c r="S270" s="127"/>
      <c r="T270" s="232" t="s">
        <v>13</v>
      </c>
      <c r="U270" s="233"/>
      <c r="V270" s="233"/>
      <c r="W270" s="233"/>
      <c r="X270" s="233"/>
      <c r="Y270" s="233"/>
      <c r="Z270" s="233"/>
      <c r="AA270" s="233"/>
      <c r="AB270" s="234"/>
      <c r="AC270" s="128"/>
      <c r="AD270" s="129"/>
      <c r="AE270" s="129"/>
      <c r="AF270" s="129"/>
      <c r="AG270" s="129"/>
      <c r="AH270" s="130"/>
      <c r="AI270" s="128"/>
      <c r="AJ270" s="129"/>
      <c r="AK270" s="129"/>
      <c r="AL270" s="129"/>
      <c r="AM270" s="129"/>
      <c r="AN270" s="130"/>
    </row>
    <row r="271" spans="2:40" ht="16.5" customHeight="1">
      <c r="B271" s="50">
        <v>6</v>
      </c>
      <c r="C271" s="126"/>
      <c r="D271" s="126"/>
      <c r="E271" s="126"/>
      <c r="F271" s="126"/>
      <c r="G271" s="126"/>
      <c r="H271" s="126"/>
      <c r="I271" s="126"/>
      <c r="J271" s="126"/>
      <c r="K271" s="126"/>
      <c r="L271" s="126"/>
      <c r="M271" s="126"/>
      <c r="N271" s="126"/>
      <c r="O271" s="126"/>
      <c r="P271" s="126"/>
      <c r="Q271" s="126"/>
      <c r="R271" s="126"/>
      <c r="S271" s="127"/>
      <c r="T271" s="232" t="s">
        <v>13</v>
      </c>
      <c r="U271" s="233"/>
      <c r="V271" s="233"/>
      <c r="W271" s="233"/>
      <c r="X271" s="233"/>
      <c r="Y271" s="233"/>
      <c r="Z271" s="233"/>
      <c r="AA271" s="233"/>
      <c r="AB271" s="234"/>
      <c r="AC271" s="128"/>
      <c r="AD271" s="129"/>
      <c r="AE271" s="129"/>
      <c r="AF271" s="129"/>
      <c r="AG271" s="129"/>
      <c r="AH271" s="130"/>
      <c r="AI271" s="128"/>
      <c r="AJ271" s="129"/>
      <c r="AK271" s="129"/>
      <c r="AL271" s="129"/>
      <c r="AM271" s="129"/>
      <c r="AN271" s="130"/>
    </row>
    <row r="272" spans="2:40" ht="16.5" customHeight="1">
      <c r="B272" s="50">
        <v>7</v>
      </c>
      <c r="C272" s="126"/>
      <c r="D272" s="126"/>
      <c r="E272" s="126"/>
      <c r="F272" s="126"/>
      <c r="G272" s="126"/>
      <c r="H272" s="126"/>
      <c r="I272" s="126"/>
      <c r="J272" s="126"/>
      <c r="K272" s="126"/>
      <c r="L272" s="126"/>
      <c r="M272" s="126"/>
      <c r="N272" s="126"/>
      <c r="O272" s="126"/>
      <c r="P272" s="126"/>
      <c r="Q272" s="126"/>
      <c r="R272" s="126"/>
      <c r="S272" s="127"/>
      <c r="T272" s="232" t="s">
        <v>13</v>
      </c>
      <c r="U272" s="233"/>
      <c r="V272" s="233"/>
      <c r="W272" s="233"/>
      <c r="X272" s="233"/>
      <c r="Y272" s="233"/>
      <c r="Z272" s="233"/>
      <c r="AA272" s="233"/>
      <c r="AB272" s="234"/>
      <c r="AC272" s="128"/>
      <c r="AD272" s="129"/>
      <c r="AE272" s="129"/>
      <c r="AF272" s="129"/>
      <c r="AG272" s="129"/>
      <c r="AH272" s="130"/>
      <c r="AI272" s="128"/>
      <c r="AJ272" s="129"/>
      <c r="AK272" s="129"/>
      <c r="AL272" s="129"/>
      <c r="AM272" s="129"/>
      <c r="AN272" s="130"/>
    </row>
    <row r="273" spans="2:40" ht="16.5" customHeight="1">
      <c r="B273" s="50">
        <v>8</v>
      </c>
      <c r="C273" s="126"/>
      <c r="D273" s="126"/>
      <c r="E273" s="126"/>
      <c r="F273" s="126"/>
      <c r="G273" s="126"/>
      <c r="H273" s="126"/>
      <c r="I273" s="126"/>
      <c r="J273" s="126"/>
      <c r="K273" s="126"/>
      <c r="L273" s="126"/>
      <c r="M273" s="126"/>
      <c r="N273" s="126"/>
      <c r="O273" s="126"/>
      <c r="P273" s="126"/>
      <c r="Q273" s="126"/>
      <c r="R273" s="126"/>
      <c r="S273" s="127"/>
      <c r="T273" s="232" t="s">
        <v>13</v>
      </c>
      <c r="U273" s="233"/>
      <c r="V273" s="233"/>
      <c r="W273" s="233"/>
      <c r="X273" s="233"/>
      <c r="Y273" s="233"/>
      <c r="Z273" s="233"/>
      <c r="AA273" s="233"/>
      <c r="AB273" s="234"/>
      <c r="AC273" s="128"/>
      <c r="AD273" s="129"/>
      <c r="AE273" s="129"/>
      <c r="AF273" s="129"/>
      <c r="AG273" s="129"/>
      <c r="AH273" s="130"/>
      <c r="AI273" s="128"/>
      <c r="AJ273" s="129"/>
      <c r="AK273" s="129"/>
      <c r="AL273" s="129"/>
      <c r="AM273" s="129"/>
      <c r="AN273" s="130"/>
    </row>
    <row r="274" spans="2:40" ht="16.5" customHeight="1">
      <c r="B274" s="50">
        <v>9</v>
      </c>
      <c r="C274" s="126"/>
      <c r="D274" s="126"/>
      <c r="E274" s="126"/>
      <c r="F274" s="126"/>
      <c r="G274" s="126"/>
      <c r="H274" s="126"/>
      <c r="I274" s="126"/>
      <c r="J274" s="126"/>
      <c r="K274" s="126"/>
      <c r="L274" s="126"/>
      <c r="M274" s="126"/>
      <c r="N274" s="126"/>
      <c r="O274" s="126"/>
      <c r="P274" s="126"/>
      <c r="Q274" s="126"/>
      <c r="R274" s="126"/>
      <c r="S274" s="127"/>
      <c r="T274" s="232" t="s">
        <v>13</v>
      </c>
      <c r="U274" s="233"/>
      <c r="V274" s="233"/>
      <c r="W274" s="233"/>
      <c r="X274" s="233"/>
      <c r="Y274" s="233"/>
      <c r="Z274" s="233"/>
      <c r="AA274" s="233"/>
      <c r="AB274" s="234"/>
      <c r="AC274" s="128"/>
      <c r="AD274" s="129"/>
      <c r="AE274" s="129"/>
      <c r="AF274" s="129"/>
      <c r="AG274" s="129"/>
      <c r="AH274" s="130"/>
      <c r="AI274" s="128"/>
      <c r="AJ274" s="129"/>
      <c r="AK274" s="129"/>
      <c r="AL274" s="129"/>
      <c r="AM274" s="129"/>
      <c r="AN274" s="130"/>
    </row>
    <row r="275" spans="2:40" ht="16.5" customHeight="1">
      <c r="B275" s="50">
        <v>10</v>
      </c>
      <c r="C275" s="126"/>
      <c r="D275" s="126"/>
      <c r="E275" s="126"/>
      <c r="F275" s="126"/>
      <c r="G275" s="126"/>
      <c r="H275" s="126"/>
      <c r="I275" s="126"/>
      <c r="J275" s="126"/>
      <c r="K275" s="126"/>
      <c r="L275" s="126"/>
      <c r="M275" s="126"/>
      <c r="N275" s="126"/>
      <c r="O275" s="126"/>
      <c r="P275" s="126"/>
      <c r="Q275" s="126"/>
      <c r="R275" s="126"/>
      <c r="S275" s="127"/>
      <c r="T275" s="232" t="s">
        <v>13</v>
      </c>
      <c r="U275" s="233"/>
      <c r="V275" s="233"/>
      <c r="W275" s="233"/>
      <c r="X275" s="233"/>
      <c r="Y275" s="233"/>
      <c r="Z275" s="233"/>
      <c r="AA275" s="233"/>
      <c r="AB275" s="234"/>
      <c r="AC275" s="128"/>
      <c r="AD275" s="129"/>
      <c r="AE275" s="129"/>
      <c r="AF275" s="129"/>
      <c r="AG275" s="129"/>
      <c r="AH275" s="130"/>
      <c r="AI275" s="128"/>
      <c r="AJ275" s="129"/>
      <c r="AK275" s="129"/>
      <c r="AL275" s="129"/>
      <c r="AM275" s="129"/>
      <c r="AN275" s="130"/>
    </row>
    <row r="276" spans="2:40" ht="16.5" customHeight="1">
      <c r="B276" s="50">
        <v>11</v>
      </c>
      <c r="C276" s="126"/>
      <c r="D276" s="126"/>
      <c r="E276" s="126"/>
      <c r="F276" s="126"/>
      <c r="G276" s="126"/>
      <c r="H276" s="126"/>
      <c r="I276" s="126"/>
      <c r="J276" s="126"/>
      <c r="K276" s="126"/>
      <c r="L276" s="126"/>
      <c r="M276" s="126"/>
      <c r="N276" s="126"/>
      <c r="O276" s="126"/>
      <c r="P276" s="126"/>
      <c r="Q276" s="126"/>
      <c r="R276" s="126"/>
      <c r="S276" s="127"/>
      <c r="T276" s="232" t="s">
        <v>13</v>
      </c>
      <c r="U276" s="233"/>
      <c r="V276" s="233"/>
      <c r="W276" s="233"/>
      <c r="X276" s="233"/>
      <c r="Y276" s="233"/>
      <c r="Z276" s="233"/>
      <c r="AA276" s="233"/>
      <c r="AB276" s="234"/>
      <c r="AC276" s="128"/>
      <c r="AD276" s="129"/>
      <c r="AE276" s="129"/>
      <c r="AF276" s="129"/>
      <c r="AG276" s="129"/>
      <c r="AH276" s="130"/>
      <c r="AI276" s="128"/>
      <c r="AJ276" s="129"/>
      <c r="AK276" s="129"/>
      <c r="AL276" s="129"/>
      <c r="AM276" s="129"/>
      <c r="AN276" s="130"/>
    </row>
    <row r="277" spans="2:40" ht="16.5" customHeight="1">
      <c r="B277" s="50">
        <v>12</v>
      </c>
      <c r="C277" s="126"/>
      <c r="D277" s="126"/>
      <c r="E277" s="126"/>
      <c r="F277" s="126"/>
      <c r="G277" s="126"/>
      <c r="H277" s="126"/>
      <c r="I277" s="126"/>
      <c r="J277" s="126"/>
      <c r="K277" s="126"/>
      <c r="L277" s="126"/>
      <c r="M277" s="126"/>
      <c r="N277" s="126"/>
      <c r="O277" s="126"/>
      <c r="P277" s="126"/>
      <c r="Q277" s="126"/>
      <c r="R277" s="126"/>
      <c r="S277" s="127"/>
      <c r="T277" s="232" t="s">
        <v>13</v>
      </c>
      <c r="U277" s="233"/>
      <c r="V277" s="233"/>
      <c r="W277" s="233"/>
      <c r="X277" s="233"/>
      <c r="Y277" s="233"/>
      <c r="Z277" s="233"/>
      <c r="AA277" s="233"/>
      <c r="AB277" s="234"/>
      <c r="AC277" s="128"/>
      <c r="AD277" s="129"/>
      <c r="AE277" s="129"/>
      <c r="AF277" s="129"/>
      <c r="AG277" s="129"/>
      <c r="AH277" s="130"/>
      <c r="AI277" s="128"/>
      <c r="AJ277" s="129"/>
      <c r="AK277" s="129"/>
      <c r="AL277" s="129"/>
      <c r="AM277" s="129"/>
      <c r="AN277" s="130"/>
    </row>
    <row r="278" spans="2:40" ht="16.5" customHeight="1">
      <c r="B278" s="50">
        <v>13</v>
      </c>
      <c r="C278" s="126"/>
      <c r="D278" s="126"/>
      <c r="E278" s="126"/>
      <c r="F278" s="126"/>
      <c r="G278" s="126"/>
      <c r="H278" s="126"/>
      <c r="I278" s="126"/>
      <c r="J278" s="126"/>
      <c r="K278" s="126"/>
      <c r="L278" s="126"/>
      <c r="M278" s="126"/>
      <c r="N278" s="126"/>
      <c r="O278" s="126"/>
      <c r="P278" s="126"/>
      <c r="Q278" s="126"/>
      <c r="R278" s="126"/>
      <c r="S278" s="127"/>
      <c r="T278" s="232" t="s">
        <v>13</v>
      </c>
      <c r="U278" s="233"/>
      <c r="V278" s="233"/>
      <c r="W278" s="233"/>
      <c r="X278" s="233"/>
      <c r="Y278" s="233"/>
      <c r="Z278" s="233"/>
      <c r="AA278" s="233"/>
      <c r="AB278" s="234"/>
      <c r="AC278" s="128"/>
      <c r="AD278" s="129"/>
      <c r="AE278" s="129"/>
      <c r="AF278" s="129"/>
      <c r="AG278" s="129"/>
      <c r="AH278" s="130"/>
      <c r="AI278" s="128"/>
      <c r="AJ278" s="129"/>
      <c r="AK278" s="129"/>
      <c r="AL278" s="129"/>
      <c r="AM278" s="129"/>
      <c r="AN278" s="130"/>
    </row>
    <row r="279" spans="2:40" ht="16.5" customHeight="1">
      <c r="B279" s="50">
        <v>14</v>
      </c>
      <c r="C279" s="126"/>
      <c r="D279" s="126"/>
      <c r="E279" s="126"/>
      <c r="F279" s="126"/>
      <c r="G279" s="126"/>
      <c r="H279" s="126"/>
      <c r="I279" s="126"/>
      <c r="J279" s="126"/>
      <c r="K279" s="126"/>
      <c r="L279" s="126"/>
      <c r="M279" s="126"/>
      <c r="N279" s="126"/>
      <c r="O279" s="126"/>
      <c r="P279" s="126"/>
      <c r="Q279" s="126"/>
      <c r="R279" s="126"/>
      <c r="S279" s="127"/>
      <c r="T279" s="232" t="s">
        <v>13</v>
      </c>
      <c r="U279" s="233"/>
      <c r="V279" s="233"/>
      <c r="W279" s="233"/>
      <c r="X279" s="233"/>
      <c r="Y279" s="233"/>
      <c r="Z279" s="233"/>
      <c r="AA279" s="233"/>
      <c r="AB279" s="234"/>
      <c r="AC279" s="128"/>
      <c r="AD279" s="129"/>
      <c r="AE279" s="129"/>
      <c r="AF279" s="129"/>
      <c r="AG279" s="129"/>
      <c r="AH279" s="130"/>
      <c r="AI279" s="128"/>
      <c r="AJ279" s="129"/>
      <c r="AK279" s="129"/>
      <c r="AL279" s="129"/>
      <c r="AM279" s="129"/>
      <c r="AN279" s="130"/>
    </row>
    <row r="280" spans="2:40" ht="16.5" customHeight="1">
      <c r="B280" s="50">
        <v>15</v>
      </c>
      <c r="C280" s="126"/>
      <c r="D280" s="126"/>
      <c r="E280" s="126"/>
      <c r="F280" s="126"/>
      <c r="G280" s="126"/>
      <c r="H280" s="126"/>
      <c r="I280" s="126"/>
      <c r="J280" s="126"/>
      <c r="K280" s="126"/>
      <c r="L280" s="126"/>
      <c r="M280" s="126"/>
      <c r="N280" s="126"/>
      <c r="O280" s="126"/>
      <c r="P280" s="126"/>
      <c r="Q280" s="126"/>
      <c r="R280" s="126"/>
      <c r="S280" s="127"/>
      <c r="T280" s="232" t="s">
        <v>13</v>
      </c>
      <c r="U280" s="233"/>
      <c r="V280" s="233"/>
      <c r="W280" s="233"/>
      <c r="X280" s="233"/>
      <c r="Y280" s="233"/>
      <c r="Z280" s="233"/>
      <c r="AA280" s="233"/>
      <c r="AB280" s="234"/>
      <c r="AC280" s="128"/>
      <c r="AD280" s="129"/>
      <c r="AE280" s="129"/>
      <c r="AF280" s="129"/>
      <c r="AG280" s="129"/>
      <c r="AH280" s="130"/>
      <c r="AI280" s="128"/>
      <c r="AJ280" s="129"/>
      <c r="AK280" s="129"/>
      <c r="AL280" s="129"/>
      <c r="AM280" s="129"/>
      <c r="AN280" s="130"/>
    </row>
    <row r="281" spans="2:40" ht="16.5" customHeight="1">
      <c r="B281" s="50">
        <v>16</v>
      </c>
      <c r="C281" s="126"/>
      <c r="D281" s="126"/>
      <c r="E281" s="126"/>
      <c r="F281" s="126"/>
      <c r="G281" s="126"/>
      <c r="H281" s="126"/>
      <c r="I281" s="126"/>
      <c r="J281" s="126"/>
      <c r="K281" s="126"/>
      <c r="L281" s="126"/>
      <c r="M281" s="126"/>
      <c r="N281" s="126"/>
      <c r="O281" s="126"/>
      <c r="P281" s="126"/>
      <c r="Q281" s="126"/>
      <c r="R281" s="126"/>
      <c r="S281" s="127"/>
      <c r="T281" s="232" t="s">
        <v>13</v>
      </c>
      <c r="U281" s="233"/>
      <c r="V281" s="233"/>
      <c r="W281" s="233"/>
      <c r="X281" s="233"/>
      <c r="Y281" s="233"/>
      <c r="Z281" s="233"/>
      <c r="AA281" s="233"/>
      <c r="AB281" s="234"/>
      <c r="AC281" s="128"/>
      <c r="AD281" s="129"/>
      <c r="AE281" s="129"/>
      <c r="AF281" s="129"/>
      <c r="AG281" s="129"/>
      <c r="AH281" s="130"/>
      <c r="AI281" s="128"/>
      <c r="AJ281" s="129"/>
      <c r="AK281" s="129"/>
      <c r="AL281" s="129"/>
      <c r="AM281" s="129"/>
      <c r="AN281" s="130"/>
    </row>
    <row r="282" spans="2:40" ht="16.5" customHeight="1">
      <c r="B282" s="50">
        <v>17</v>
      </c>
      <c r="C282" s="126"/>
      <c r="D282" s="126"/>
      <c r="E282" s="126"/>
      <c r="F282" s="126"/>
      <c r="G282" s="126"/>
      <c r="H282" s="126"/>
      <c r="I282" s="126"/>
      <c r="J282" s="126"/>
      <c r="K282" s="126"/>
      <c r="L282" s="126"/>
      <c r="M282" s="126"/>
      <c r="N282" s="126"/>
      <c r="O282" s="126"/>
      <c r="P282" s="126"/>
      <c r="Q282" s="126"/>
      <c r="R282" s="126"/>
      <c r="S282" s="127"/>
      <c r="T282" s="232" t="s">
        <v>13</v>
      </c>
      <c r="U282" s="233"/>
      <c r="V282" s="233"/>
      <c r="W282" s="233"/>
      <c r="X282" s="233"/>
      <c r="Y282" s="233"/>
      <c r="Z282" s="233"/>
      <c r="AA282" s="233"/>
      <c r="AB282" s="234"/>
      <c r="AC282" s="128"/>
      <c r="AD282" s="129"/>
      <c r="AE282" s="129"/>
      <c r="AF282" s="129"/>
      <c r="AG282" s="129"/>
      <c r="AH282" s="130"/>
      <c r="AI282" s="128"/>
      <c r="AJ282" s="129"/>
      <c r="AK282" s="129"/>
      <c r="AL282" s="129"/>
      <c r="AM282" s="129"/>
      <c r="AN282" s="130"/>
    </row>
    <row r="283" spans="2:40" ht="16.5" customHeight="1">
      <c r="B283" s="50">
        <v>18</v>
      </c>
      <c r="C283" s="126"/>
      <c r="D283" s="126"/>
      <c r="E283" s="126"/>
      <c r="F283" s="126"/>
      <c r="G283" s="126"/>
      <c r="H283" s="126"/>
      <c r="I283" s="126"/>
      <c r="J283" s="126"/>
      <c r="K283" s="126"/>
      <c r="L283" s="126"/>
      <c r="M283" s="126"/>
      <c r="N283" s="126"/>
      <c r="O283" s="126"/>
      <c r="P283" s="126"/>
      <c r="Q283" s="126"/>
      <c r="R283" s="126"/>
      <c r="S283" s="127"/>
      <c r="T283" s="232" t="s">
        <v>13</v>
      </c>
      <c r="U283" s="233"/>
      <c r="V283" s="233"/>
      <c r="W283" s="233"/>
      <c r="X283" s="233"/>
      <c r="Y283" s="233"/>
      <c r="Z283" s="233"/>
      <c r="AA283" s="233"/>
      <c r="AB283" s="234"/>
      <c r="AC283" s="128"/>
      <c r="AD283" s="129"/>
      <c r="AE283" s="129"/>
      <c r="AF283" s="129"/>
      <c r="AG283" s="129"/>
      <c r="AH283" s="130"/>
      <c r="AI283" s="128"/>
      <c r="AJ283" s="129"/>
      <c r="AK283" s="129"/>
      <c r="AL283" s="129"/>
      <c r="AM283" s="129"/>
      <c r="AN283" s="130"/>
    </row>
    <row r="284" spans="2:40" ht="16.5" customHeight="1">
      <c r="B284" s="50">
        <v>19</v>
      </c>
      <c r="C284" s="126"/>
      <c r="D284" s="126"/>
      <c r="E284" s="126"/>
      <c r="F284" s="126"/>
      <c r="G284" s="126"/>
      <c r="H284" s="126"/>
      <c r="I284" s="126"/>
      <c r="J284" s="126"/>
      <c r="K284" s="126"/>
      <c r="L284" s="126"/>
      <c r="M284" s="126"/>
      <c r="N284" s="126"/>
      <c r="O284" s="126"/>
      <c r="P284" s="126"/>
      <c r="Q284" s="126"/>
      <c r="R284" s="126"/>
      <c r="S284" s="127"/>
      <c r="T284" s="232" t="s">
        <v>13</v>
      </c>
      <c r="U284" s="233"/>
      <c r="V284" s="233"/>
      <c r="W284" s="233"/>
      <c r="X284" s="233"/>
      <c r="Y284" s="233"/>
      <c r="Z284" s="233"/>
      <c r="AA284" s="233"/>
      <c r="AB284" s="234"/>
      <c r="AC284" s="128"/>
      <c r="AD284" s="129"/>
      <c r="AE284" s="129"/>
      <c r="AF284" s="129"/>
      <c r="AG284" s="129"/>
      <c r="AH284" s="130"/>
      <c r="AI284" s="128"/>
      <c r="AJ284" s="129"/>
      <c r="AK284" s="129"/>
      <c r="AL284" s="129"/>
      <c r="AM284" s="129"/>
      <c r="AN284" s="130"/>
    </row>
    <row r="285" spans="2:40" ht="16.5" customHeight="1">
      <c r="B285" s="50">
        <v>20</v>
      </c>
      <c r="C285" s="126"/>
      <c r="D285" s="126"/>
      <c r="E285" s="126"/>
      <c r="F285" s="126"/>
      <c r="G285" s="126"/>
      <c r="H285" s="126"/>
      <c r="I285" s="126"/>
      <c r="J285" s="126"/>
      <c r="K285" s="126"/>
      <c r="L285" s="126"/>
      <c r="M285" s="126"/>
      <c r="N285" s="126"/>
      <c r="O285" s="126"/>
      <c r="P285" s="126"/>
      <c r="Q285" s="126"/>
      <c r="R285" s="126"/>
      <c r="S285" s="127"/>
      <c r="T285" s="232" t="s">
        <v>13</v>
      </c>
      <c r="U285" s="233"/>
      <c r="V285" s="233"/>
      <c r="W285" s="233"/>
      <c r="X285" s="233"/>
      <c r="Y285" s="233"/>
      <c r="Z285" s="233"/>
      <c r="AA285" s="233"/>
      <c r="AB285" s="234"/>
      <c r="AC285" s="128"/>
      <c r="AD285" s="129"/>
      <c r="AE285" s="129"/>
      <c r="AF285" s="129"/>
      <c r="AG285" s="129"/>
      <c r="AH285" s="130"/>
      <c r="AI285" s="128"/>
      <c r="AJ285" s="129"/>
      <c r="AK285" s="129"/>
      <c r="AL285" s="129"/>
      <c r="AM285" s="129"/>
      <c r="AN285" s="130"/>
    </row>
    <row r="286" spans="2:40" ht="16.5" customHeight="1">
      <c r="B286" s="50">
        <v>21</v>
      </c>
      <c r="C286" s="126"/>
      <c r="D286" s="126"/>
      <c r="E286" s="126"/>
      <c r="F286" s="126"/>
      <c r="G286" s="126"/>
      <c r="H286" s="126"/>
      <c r="I286" s="126"/>
      <c r="J286" s="126"/>
      <c r="K286" s="126"/>
      <c r="L286" s="126"/>
      <c r="M286" s="126"/>
      <c r="N286" s="126"/>
      <c r="O286" s="126"/>
      <c r="P286" s="126"/>
      <c r="Q286" s="126"/>
      <c r="R286" s="126"/>
      <c r="S286" s="127"/>
      <c r="T286" s="232" t="s">
        <v>13</v>
      </c>
      <c r="U286" s="233"/>
      <c r="V286" s="233"/>
      <c r="W286" s="233"/>
      <c r="X286" s="233"/>
      <c r="Y286" s="233"/>
      <c r="Z286" s="233"/>
      <c r="AA286" s="233"/>
      <c r="AB286" s="234"/>
      <c r="AC286" s="128"/>
      <c r="AD286" s="129"/>
      <c r="AE286" s="129"/>
      <c r="AF286" s="129"/>
      <c r="AG286" s="129"/>
      <c r="AH286" s="130"/>
      <c r="AI286" s="128"/>
      <c r="AJ286" s="129"/>
      <c r="AK286" s="129"/>
      <c r="AL286" s="129"/>
      <c r="AM286" s="129"/>
      <c r="AN286" s="130"/>
    </row>
    <row r="287" spans="2:40" ht="16.5" customHeight="1">
      <c r="B287" s="50">
        <v>22</v>
      </c>
      <c r="C287" s="126"/>
      <c r="D287" s="126"/>
      <c r="E287" s="126"/>
      <c r="F287" s="126"/>
      <c r="G287" s="126"/>
      <c r="H287" s="126"/>
      <c r="I287" s="126"/>
      <c r="J287" s="126"/>
      <c r="K287" s="126"/>
      <c r="L287" s="126"/>
      <c r="M287" s="126"/>
      <c r="N287" s="126"/>
      <c r="O287" s="126"/>
      <c r="P287" s="126"/>
      <c r="Q287" s="126"/>
      <c r="R287" s="126"/>
      <c r="S287" s="127"/>
      <c r="T287" s="232" t="s">
        <v>13</v>
      </c>
      <c r="U287" s="233"/>
      <c r="V287" s="233"/>
      <c r="W287" s="233"/>
      <c r="X287" s="233"/>
      <c r="Y287" s="233"/>
      <c r="Z287" s="233"/>
      <c r="AA287" s="233"/>
      <c r="AB287" s="234"/>
      <c r="AC287" s="128"/>
      <c r="AD287" s="129"/>
      <c r="AE287" s="129"/>
      <c r="AF287" s="129"/>
      <c r="AG287" s="129"/>
      <c r="AH287" s="130"/>
      <c r="AI287" s="128"/>
      <c r="AJ287" s="129"/>
      <c r="AK287" s="129"/>
      <c r="AL287" s="129"/>
      <c r="AM287" s="129"/>
      <c r="AN287" s="130"/>
    </row>
    <row r="288" spans="2:40" ht="16.5" customHeight="1">
      <c r="B288" s="50">
        <v>23</v>
      </c>
      <c r="C288" s="126"/>
      <c r="D288" s="126"/>
      <c r="E288" s="126"/>
      <c r="F288" s="126"/>
      <c r="G288" s="126"/>
      <c r="H288" s="126"/>
      <c r="I288" s="126"/>
      <c r="J288" s="126"/>
      <c r="K288" s="126"/>
      <c r="L288" s="126"/>
      <c r="M288" s="126"/>
      <c r="N288" s="126"/>
      <c r="O288" s="126"/>
      <c r="P288" s="126"/>
      <c r="Q288" s="126"/>
      <c r="R288" s="126"/>
      <c r="S288" s="127"/>
      <c r="T288" s="232" t="s">
        <v>13</v>
      </c>
      <c r="U288" s="233"/>
      <c r="V288" s="233"/>
      <c r="W288" s="233"/>
      <c r="X288" s="233"/>
      <c r="Y288" s="233"/>
      <c r="Z288" s="233"/>
      <c r="AA288" s="233"/>
      <c r="AB288" s="234"/>
      <c r="AC288" s="128"/>
      <c r="AD288" s="129"/>
      <c r="AE288" s="129"/>
      <c r="AF288" s="129"/>
      <c r="AG288" s="129"/>
      <c r="AH288" s="130"/>
      <c r="AI288" s="128"/>
      <c r="AJ288" s="129"/>
      <c r="AK288" s="129"/>
      <c r="AL288" s="129"/>
      <c r="AM288" s="129"/>
      <c r="AN288" s="130"/>
    </row>
    <row r="289" spans="2:40" ht="16.5" customHeight="1">
      <c r="B289" s="50">
        <v>24</v>
      </c>
      <c r="C289" s="126"/>
      <c r="D289" s="126"/>
      <c r="E289" s="126"/>
      <c r="F289" s="126"/>
      <c r="G289" s="126"/>
      <c r="H289" s="126"/>
      <c r="I289" s="126"/>
      <c r="J289" s="126"/>
      <c r="K289" s="126"/>
      <c r="L289" s="126"/>
      <c r="M289" s="126"/>
      <c r="N289" s="126"/>
      <c r="O289" s="126"/>
      <c r="P289" s="126"/>
      <c r="Q289" s="126"/>
      <c r="R289" s="126"/>
      <c r="S289" s="127"/>
      <c r="T289" s="232" t="s">
        <v>13</v>
      </c>
      <c r="U289" s="233"/>
      <c r="V289" s="233"/>
      <c r="W289" s="233"/>
      <c r="X289" s="233"/>
      <c r="Y289" s="233"/>
      <c r="Z289" s="233"/>
      <c r="AA289" s="233"/>
      <c r="AB289" s="234"/>
      <c r="AC289" s="128"/>
      <c r="AD289" s="129"/>
      <c r="AE289" s="129"/>
      <c r="AF289" s="129"/>
      <c r="AG289" s="129"/>
      <c r="AH289" s="130"/>
      <c r="AI289" s="128"/>
      <c r="AJ289" s="129"/>
      <c r="AK289" s="129"/>
      <c r="AL289" s="129"/>
      <c r="AM289" s="129"/>
      <c r="AN289" s="130"/>
    </row>
    <row r="290" spans="2:40" ht="16.5" customHeight="1">
      <c r="B290" s="50">
        <v>25</v>
      </c>
      <c r="C290" s="126"/>
      <c r="D290" s="126"/>
      <c r="E290" s="126"/>
      <c r="F290" s="126"/>
      <c r="G290" s="126"/>
      <c r="H290" s="126"/>
      <c r="I290" s="126"/>
      <c r="J290" s="126"/>
      <c r="K290" s="126"/>
      <c r="L290" s="126"/>
      <c r="M290" s="126"/>
      <c r="N290" s="126"/>
      <c r="O290" s="126"/>
      <c r="P290" s="126"/>
      <c r="Q290" s="126"/>
      <c r="R290" s="126"/>
      <c r="S290" s="127"/>
      <c r="T290" s="232" t="s">
        <v>13</v>
      </c>
      <c r="U290" s="233"/>
      <c r="V290" s="233"/>
      <c r="W290" s="233"/>
      <c r="X290" s="233"/>
      <c r="Y290" s="233"/>
      <c r="Z290" s="233"/>
      <c r="AA290" s="233"/>
      <c r="AB290" s="234"/>
      <c r="AC290" s="128"/>
      <c r="AD290" s="129"/>
      <c r="AE290" s="129"/>
      <c r="AF290" s="129"/>
      <c r="AG290" s="129"/>
      <c r="AH290" s="130"/>
      <c r="AI290" s="128"/>
      <c r="AJ290" s="129"/>
      <c r="AK290" s="129"/>
      <c r="AL290" s="129"/>
      <c r="AM290" s="129"/>
      <c r="AN290" s="130"/>
    </row>
    <row r="291" spans="2:40" ht="16.5" customHeight="1">
      <c r="B291" s="50">
        <v>26</v>
      </c>
      <c r="C291" s="126"/>
      <c r="D291" s="126"/>
      <c r="E291" s="126"/>
      <c r="F291" s="126"/>
      <c r="G291" s="126"/>
      <c r="H291" s="126"/>
      <c r="I291" s="126"/>
      <c r="J291" s="126"/>
      <c r="K291" s="126"/>
      <c r="L291" s="126"/>
      <c r="M291" s="126"/>
      <c r="N291" s="126"/>
      <c r="O291" s="126"/>
      <c r="P291" s="126"/>
      <c r="Q291" s="126"/>
      <c r="R291" s="126"/>
      <c r="S291" s="127"/>
      <c r="T291" s="232" t="s">
        <v>13</v>
      </c>
      <c r="U291" s="233"/>
      <c r="V291" s="233"/>
      <c r="W291" s="233"/>
      <c r="X291" s="233"/>
      <c r="Y291" s="233"/>
      <c r="Z291" s="233"/>
      <c r="AA291" s="233"/>
      <c r="AB291" s="234"/>
      <c r="AC291" s="128"/>
      <c r="AD291" s="129"/>
      <c r="AE291" s="129"/>
      <c r="AF291" s="129"/>
      <c r="AG291" s="129"/>
      <c r="AH291" s="130"/>
      <c r="AI291" s="128"/>
      <c r="AJ291" s="129"/>
      <c r="AK291" s="129"/>
      <c r="AL291" s="129"/>
      <c r="AM291" s="129"/>
      <c r="AN291" s="130"/>
    </row>
    <row r="292" spans="2:40" ht="16.5" customHeight="1">
      <c r="B292" s="50">
        <v>27</v>
      </c>
      <c r="C292" s="126"/>
      <c r="D292" s="126"/>
      <c r="E292" s="126"/>
      <c r="F292" s="126"/>
      <c r="G292" s="126"/>
      <c r="H292" s="126"/>
      <c r="I292" s="126"/>
      <c r="J292" s="126"/>
      <c r="K292" s="126"/>
      <c r="L292" s="126"/>
      <c r="M292" s="126"/>
      <c r="N292" s="126"/>
      <c r="O292" s="126"/>
      <c r="P292" s="126"/>
      <c r="Q292" s="126"/>
      <c r="R292" s="126"/>
      <c r="S292" s="127"/>
      <c r="T292" s="232" t="s">
        <v>13</v>
      </c>
      <c r="U292" s="233"/>
      <c r="V292" s="233"/>
      <c r="W292" s="233"/>
      <c r="X292" s="233"/>
      <c r="Y292" s="233"/>
      <c r="Z292" s="233"/>
      <c r="AA292" s="233"/>
      <c r="AB292" s="234"/>
      <c r="AC292" s="128"/>
      <c r="AD292" s="129"/>
      <c r="AE292" s="129"/>
      <c r="AF292" s="129"/>
      <c r="AG292" s="129"/>
      <c r="AH292" s="130"/>
      <c r="AI292" s="128"/>
      <c r="AJ292" s="129"/>
      <c r="AK292" s="129"/>
      <c r="AL292" s="129"/>
      <c r="AM292" s="129"/>
      <c r="AN292" s="130"/>
    </row>
    <row r="293" spans="2:40" ht="16.5" customHeight="1">
      <c r="B293" s="50">
        <v>28</v>
      </c>
      <c r="C293" s="126"/>
      <c r="D293" s="126"/>
      <c r="E293" s="126"/>
      <c r="F293" s="126"/>
      <c r="G293" s="126"/>
      <c r="H293" s="126"/>
      <c r="I293" s="126"/>
      <c r="J293" s="126"/>
      <c r="K293" s="126"/>
      <c r="L293" s="126"/>
      <c r="M293" s="126"/>
      <c r="N293" s="126"/>
      <c r="O293" s="126"/>
      <c r="P293" s="126"/>
      <c r="Q293" s="126"/>
      <c r="R293" s="126"/>
      <c r="S293" s="127"/>
      <c r="T293" s="232" t="s">
        <v>13</v>
      </c>
      <c r="U293" s="233"/>
      <c r="V293" s="233"/>
      <c r="W293" s="233"/>
      <c r="X293" s="233"/>
      <c r="Y293" s="233"/>
      <c r="Z293" s="233"/>
      <c r="AA293" s="233"/>
      <c r="AB293" s="234"/>
      <c r="AC293" s="128"/>
      <c r="AD293" s="129"/>
      <c r="AE293" s="129"/>
      <c r="AF293" s="129"/>
      <c r="AG293" s="129"/>
      <c r="AH293" s="130"/>
      <c r="AI293" s="128"/>
      <c r="AJ293" s="129"/>
      <c r="AK293" s="129"/>
      <c r="AL293" s="129"/>
      <c r="AM293" s="129"/>
      <c r="AN293" s="130"/>
    </row>
    <row r="294" spans="2:40" ht="16.5" customHeight="1">
      <c r="B294" s="50">
        <v>29</v>
      </c>
      <c r="C294" s="126"/>
      <c r="D294" s="126"/>
      <c r="E294" s="126"/>
      <c r="F294" s="126"/>
      <c r="G294" s="126"/>
      <c r="H294" s="126"/>
      <c r="I294" s="126"/>
      <c r="J294" s="126"/>
      <c r="K294" s="126"/>
      <c r="L294" s="126"/>
      <c r="M294" s="126"/>
      <c r="N294" s="126"/>
      <c r="O294" s="126"/>
      <c r="P294" s="126"/>
      <c r="Q294" s="126"/>
      <c r="R294" s="126"/>
      <c r="S294" s="127"/>
      <c r="T294" s="232" t="s">
        <v>13</v>
      </c>
      <c r="U294" s="233"/>
      <c r="V294" s="233"/>
      <c r="W294" s="233"/>
      <c r="X294" s="233"/>
      <c r="Y294" s="233"/>
      <c r="Z294" s="233"/>
      <c r="AA294" s="233"/>
      <c r="AB294" s="234"/>
      <c r="AC294" s="128"/>
      <c r="AD294" s="129"/>
      <c r="AE294" s="129"/>
      <c r="AF294" s="129"/>
      <c r="AG294" s="129"/>
      <c r="AH294" s="130"/>
      <c r="AI294" s="128"/>
      <c r="AJ294" s="129"/>
      <c r="AK294" s="129"/>
      <c r="AL294" s="129"/>
      <c r="AM294" s="129"/>
      <c r="AN294" s="130"/>
    </row>
    <row r="295" spans="2:40" ht="16.5" customHeight="1">
      <c r="B295" s="50">
        <v>30</v>
      </c>
      <c r="C295" s="126"/>
      <c r="D295" s="126"/>
      <c r="E295" s="126"/>
      <c r="F295" s="126"/>
      <c r="G295" s="126"/>
      <c r="H295" s="126"/>
      <c r="I295" s="126"/>
      <c r="J295" s="126"/>
      <c r="K295" s="126"/>
      <c r="L295" s="126"/>
      <c r="M295" s="126"/>
      <c r="N295" s="126"/>
      <c r="O295" s="126"/>
      <c r="P295" s="126"/>
      <c r="Q295" s="126"/>
      <c r="R295" s="126"/>
      <c r="S295" s="127"/>
      <c r="T295" s="232" t="s">
        <v>13</v>
      </c>
      <c r="U295" s="233"/>
      <c r="V295" s="233"/>
      <c r="W295" s="233"/>
      <c r="X295" s="233"/>
      <c r="Y295" s="233"/>
      <c r="Z295" s="233"/>
      <c r="AA295" s="233"/>
      <c r="AB295" s="234"/>
      <c r="AC295" s="128"/>
      <c r="AD295" s="129"/>
      <c r="AE295" s="129"/>
      <c r="AF295" s="129"/>
      <c r="AG295" s="129"/>
      <c r="AH295" s="130"/>
      <c r="AI295" s="128"/>
      <c r="AJ295" s="129"/>
      <c r="AK295" s="129"/>
      <c r="AL295" s="129"/>
      <c r="AM295" s="129"/>
      <c r="AN295" s="130"/>
    </row>
    <row r="296" spans="2:40" ht="16.5" customHeight="1">
      <c r="B296" s="50">
        <v>31</v>
      </c>
      <c r="C296" s="126"/>
      <c r="D296" s="126"/>
      <c r="E296" s="126"/>
      <c r="F296" s="126"/>
      <c r="G296" s="126"/>
      <c r="H296" s="126"/>
      <c r="I296" s="126"/>
      <c r="J296" s="126"/>
      <c r="K296" s="126"/>
      <c r="L296" s="126"/>
      <c r="M296" s="126"/>
      <c r="N296" s="126"/>
      <c r="O296" s="126"/>
      <c r="P296" s="126"/>
      <c r="Q296" s="126"/>
      <c r="R296" s="126"/>
      <c r="S296" s="127"/>
      <c r="T296" s="232" t="s">
        <v>13</v>
      </c>
      <c r="U296" s="233"/>
      <c r="V296" s="233"/>
      <c r="W296" s="233"/>
      <c r="X296" s="233"/>
      <c r="Y296" s="233"/>
      <c r="Z296" s="233"/>
      <c r="AA296" s="233"/>
      <c r="AB296" s="234"/>
      <c r="AC296" s="128"/>
      <c r="AD296" s="129"/>
      <c r="AE296" s="129"/>
      <c r="AF296" s="129"/>
      <c r="AG296" s="129"/>
      <c r="AH296" s="130"/>
      <c r="AI296" s="128"/>
      <c r="AJ296" s="129"/>
      <c r="AK296" s="129"/>
      <c r="AL296" s="129"/>
      <c r="AM296" s="129"/>
      <c r="AN296" s="130"/>
    </row>
    <row r="297" spans="2:40" ht="16.5" customHeight="1">
      <c r="B297" s="50">
        <v>32</v>
      </c>
      <c r="C297" s="126"/>
      <c r="D297" s="126"/>
      <c r="E297" s="126"/>
      <c r="F297" s="126"/>
      <c r="G297" s="126"/>
      <c r="H297" s="126"/>
      <c r="I297" s="126"/>
      <c r="J297" s="126"/>
      <c r="K297" s="126"/>
      <c r="L297" s="126"/>
      <c r="M297" s="126"/>
      <c r="N297" s="126"/>
      <c r="O297" s="126"/>
      <c r="P297" s="126"/>
      <c r="Q297" s="126"/>
      <c r="R297" s="126"/>
      <c r="S297" s="127"/>
      <c r="T297" s="232" t="s">
        <v>13</v>
      </c>
      <c r="U297" s="233"/>
      <c r="V297" s="233"/>
      <c r="W297" s="233"/>
      <c r="X297" s="233"/>
      <c r="Y297" s="233"/>
      <c r="Z297" s="233"/>
      <c r="AA297" s="233"/>
      <c r="AB297" s="234"/>
      <c r="AC297" s="128"/>
      <c r="AD297" s="129"/>
      <c r="AE297" s="129"/>
      <c r="AF297" s="129"/>
      <c r="AG297" s="129"/>
      <c r="AH297" s="130"/>
      <c r="AI297" s="128"/>
      <c r="AJ297" s="129"/>
      <c r="AK297" s="129"/>
      <c r="AL297" s="129"/>
      <c r="AM297" s="129"/>
      <c r="AN297" s="130"/>
    </row>
    <row r="298" spans="2:40" ht="16.5" customHeight="1">
      <c r="B298" s="50">
        <v>33</v>
      </c>
      <c r="C298" s="126"/>
      <c r="D298" s="126"/>
      <c r="E298" s="126"/>
      <c r="F298" s="126"/>
      <c r="G298" s="126"/>
      <c r="H298" s="126"/>
      <c r="I298" s="126"/>
      <c r="J298" s="126"/>
      <c r="K298" s="126"/>
      <c r="L298" s="126"/>
      <c r="M298" s="126"/>
      <c r="N298" s="126"/>
      <c r="O298" s="126"/>
      <c r="P298" s="126"/>
      <c r="Q298" s="126"/>
      <c r="R298" s="126"/>
      <c r="S298" s="127"/>
      <c r="T298" s="232" t="s">
        <v>13</v>
      </c>
      <c r="U298" s="233"/>
      <c r="V298" s="233"/>
      <c r="W298" s="233"/>
      <c r="X298" s="233"/>
      <c r="Y298" s="233"/>
      <c r="Z298" s="233"/>
      <c r="AA298" s="233"/>
      <c r="AB298" s="234"/>
      <c r="AC298" s="128"/>
      <c r="AD298" s="129"/>
      <c r="AE298" s="129"/>
      <c r="AF298" s="129"/>
      <c r="AG298" s="129"/>
      <c r="AH298" s="130"/>
      <c r="AI298" s="128"/>
      <c r="AJ298" s="129"/>
      <c r="AK298" s="129"/>
      <c r="AL298" s="129"/>
      <c r="AM298" s="129"/>
      <c r="AN298" s="130"/>
    </row>
    <row r="299" spans="2:40" ht="16.5" customHeight="1">
      <c r="B299" s="50">
        <v>34</v>
      </c>
      <c r="C299" s="126"/>
      <c r="D299" s="126"/>
      <c r="E299" s="126"/>
      <c r="F299" s="126"/>
      <c r="G299" s="126"/>
      <c r="H299" s="126"/>
      <c r="I299" s="126"/>
      <c r="J299" s="126"/>
      <c r="K299" s="126"/>
      <c r="L299" s="126"/>
      <c r="M299" s="126"/>
      <c r="N299" s="126"/>
      <c r="O299" s="126"/>
      <c r="P299" s="126"/>
      <c r="Q299" s="126"/>
      <c r="R299" s="126"/>
      <c r="S299" s="127"/>
      <c r="T299" s="232" t="s">
        <v>13</v>
      </c>
      <c r="U299" s="233"/>
      <c r="V299" s="233"/>
      <c r="W299" s="233"/>
      <c r="X299" s="233"/>
      <c r="Y299" s="233"/>
      <c r="Z299" s="233"/>
      <c r="AA299" s="233"/>
      <c r="AB299" s="234"/>
      <c r="AC299" s="128"/>
      <c r="AD299" s="129"/>
      <c r="AE299" s="129"/>
      <c r="AF299" s="129"/>
      <c r="AG299" s="129"/>
      <c r="AH299" s="130"/>
      <c r="AI299" s="128"/>
      <c r="AJ299" s="129"/>
      <c r="AK299" s="129"/>
      <c r="AL299" s="129"/>
      <c r="AM299" s="129"/>
      <c r="AN299" s="130"/>
    </row>
    <row r="300" spans="2:40" ht="16.5" customHeight="1">
      <c r="B300" s="50">
        <v>35</v>
      </c>
      <c r="C300" s="126"/>
      <c r="D300" s="126"/>
      <c r="E300" s="126"/>
      <c r="F300" s="126"/>
      <c r="G300" s="126"/>
      <c r="H300" s="126"/>
      <c r="I300" s="126"/>
      <c r="J300" s="126"/>
      <c r="K300" s="126"/>
      <c r="L300" s="126"/>
      <c r="M300" s="126"/>
      <c r="N300" s="126"/>
      <c r="O300" s="126"/>
      <c r="P300" s="126"/>
      <c r="Q300" s="126"/>
      <c r="R300" s="126"/>
      <c r="S300" s="127"/>
      <c r="T300" s="232" t="s">
        <v>13</v>
      </c>
      <c r="U300" s="233"/>
      <c r="V300" s="233"/>
      <c r="W300" s="233"/>
      <c r="X300" s="233"/>
      <c r="Y300" s="233"/>
      <c r="Z300" s="233"/>
      <c r="AA300" s="233"/>
      <c r="AB300" s="234"/>
      <c r="AC300" s="128"/>
      <c r="AD300" s="129"/>
      <c r="AE300" s="129"/>
      <c r="AF300" s="129"/>
      <c r="AG300" s="129"/>
      <c r="AH300" s="130"/>
      <c r="AI300" s="128"/>
      <c r="AJ300" s="129"/>
      <c r="AK300" s="129"/>
      <c r="AL300" s="129"/>
      <c r="AM300" s="129"/>
      <c r="AN300" s="130"/>
    </row>
    <row r="301" spans="2:40" ht="16.5" customHeight="1">
      <c r="B301" s="50">
        <v>36</v>
      </c>
      <c r="C301" s="126"/>
      <c r="D301" s="126"/>
      <c r="E301" s="126"/>
      <c r="F301" s="126"/>
      <c r="G301" s="126"/>
      <c r="H301" s="126"/>
      <c r="I301" s="126"/>
      <c r="J301" s="126"/>
      <c r="K301" s="126"/>
      <c r="L301" s="126"/>
      <c r="M301" s="126"/>
      <c r="N301" s="126"/>
      <c r="O301" s="126"/>
      <c r="P301" s="126"/>
      <c r="Q301" s="126"/>
      <c r="R301" s="126"/>
      <c r="S301" s="127"/>
      <c r="T301" s="232" t="s">
        <v>13</v>
      </c>
      <c r="U301" s="233"/>
      <c r="V301" s="233"/>
      <c r="W301" s="233"/>
      <c r="X301" s="233"/>
      <c r="Y301" s="233"/>
      <c r="Z301" s="233"/>
      <c r="AA301" s="233"/>
      <c r="AB301" s="234"/>
      <c r="AC301" s="128"/>
      <c r="AD301" s="129"/>
      <c r="AE301" s="129"/>
      <c r="AF301" s="129"/>
      <c r="AG301" s="129"/>
      <c r="AH301" s="130"/>
      <c r="AI301" s="128"/>
      <c r="AJ301" s="129"/>
      <c r="AK301" s="129"/>
      <c r="AL301" s="129"/>
      <c r="AM301" s="129"/>
      <c r="AN301" s="130"/>
    </row>
    <row r="302" spans="2:40" ht="16.5" customHeight="1">
      <c r="B302" s="50">
        <v>37</v>
      </c>
      <c r="C302" s="126"/>
      <c r="D302" s="126"/>
      <c r="E302" s="126"/>
      <c r="F302" s="126"/>
      <c r="G302" s="126"/>
      <c r="H302" s="126"/>
      <c r="I302" s="126"/>
      <c r="J302" s="126"/>
      <c r="K302" s="126"/>
      <c r="L302" s="126"/>
      <c r="M302" s="126"/>
      <c r="N302" s="126"/>
      <c r="O302" s="126"/>
      <c r="P302" s="126"/>
      <c r="Q302" s="126"/>
      <c r="R302" s="126"/>
      <c r="S302" s="127"/>
      <c r="T302" s="232" t="s">
        <v>13</v>
      </c>
      <c r="U302" s="233"/>
      <c r="V302" s="233"/>
      <c r="W302" s="233"/>
      <c r="X302" s="233"/>
      <c r="Y302" s="233"/>
      <c r="Z302" s="233"/>
      <c r="AA302" s="233"/>
      <c r="AB302" s="234"/>
      <c r="AC302" s="128"/>
      <c r="AD302" s="129"/>
      <c r="AE302" s="129"/>
      <c r="AF302" s="129"/>
      <c r="AG302" s="129"/>
      <c r="AH302" s="130"/>
      <c r="AI302" s="128"/>
      <c r="AJ302" s="129"/>
      <c r="AK302" s="129"/>
      <c r="AL302" s="129"/>
      <c r="AM302" s="129"/>
      <c r="AN302" s="130"/>
    </row>
    <row r="303" spans="2:40" ht="16.5" customHeight="1">
      <c r="B303" s="50">
        <v>38</v>
      </c>
      <c r="C303" s="126"/>
      <c r="D303" s="126"/>
      <c r="E303" s="126"/>
      <c r="F303" s="126"/>
      <c r="G303" s="126"/>
      <c r="H303" s="126"/>
      <c r="I303" s="126"/>
      <c r="J303" s="126"/>
      <c r="K303" s="126"/>
      <c r="L303" s="126"/>
      <c r="M303" s="126"/>
      <c r="N303" s="126"/>
      <c r="O303" s="126"/>
      <c r="P303" s="126"/>
      <c r="Q303" s="126"/>
      <c r="R303" s="126"/>
      <c r="S303" s="127"/>
      <c r="T303" s="232" t="s">
        <v>13</v>
      </c>
      <c r="U303" s="233"/>
      <c r="V303" s="233"/>
      <c r="W303" s="233"/>
      <c r="X303" s="233"/>
      <c r="Y303" s="233"/>
      <c r="Z303" s="233"/>
      <c r="AA303" s="233"/>
      <c r="AB303" s="234"/>
      <c r="AC303" s="128"/>
      <c r="AD303" s="129"/>
      <c r="AE303" s="129"/>
      <c r="AF303" s="129"/>
      <c r="AG303" s="129"/>
      <c r="AH303" s="130"/>
      <c r="AI303" s="128"/>
      <c r="AJ303" s="129"/>
      <c r="AK303" s="129"/>
      <c r="AL303" s="129"/>
      <c r="AM303" s="129"/>
      <c r="AN303" s="130"/>
    </row>
    <row r="304" spans="2:40" ht="16.5" customHeight="1">
      <c r="B304" s="50">
        <v>39</v>
      </c>
      <c r="C304" s="126"/>
      <c r="D304" s="126"/>
      <c r="E304" s="126"/>
      <c r="F304" s="126"/>
      <c r="G304" s="126"/>
      <c r="H304" s="126"/>
      <c r="I304" s="126"/>
      <c r="J304" s="126"/>
      <c r="K304" s="126"/>
      <c r="L304" s="126"/>
      <c r="M304" s="126"/>
      <c r="N304" s="126"/>
      <c r="O304" s="126"/>
      <c r="P304" s="126"/>
      <c r="Q304" s="126"/>
      <c r="R304" s="126"/>
      <c r="S304" s="127"/>
      <c r="T304" s="232" t="s">
        <v>13</v>
      </c>
      <c r="U304" s="233"/>
      <c r="V304" s="233"/>
      <c r="W304" s="233"/>
      <c r="X304" s="233"/>
      <c r="Y304" s="233"/>
      <c r="Z304" s="233"/>
      <c r="AA304" s="233"/>
      <c r="AB304" s="234"/>
      <c r="AC304" s="128"/>
      <c r="AD304" s="129"/>
      <c r="AE304" s="129"/>
      <c r="AF304" s="129"/>
      <c r="AG304" s="129"/>
      <c r="AH304" s="130"/>
      <c r="AI304" s="128"/>
      <c r="AJ304" s="129"/>
      <c r="AK304" s="129"/>
      <c r="AL304" s="129"/>
      <c r="AM304" s="129"/>
      <c r="AN304" s="130"/>
    </row>
    <row r="305" spans="2:40" ht="16.5" customHeight="1">
      <c r="B305" s="50">
        <v>40</v>
      </c>
      <c r="C305" s="126"/>
      <c r="D305" s="126"/>
      <c r="E305" s="126"/>
      <c r="F305" s="126"/>
      <c r="G305" s="126"/>
      <c r="H305" s="126"/>
      <c r="I305" s="126"/>
      <c r="J305" s="126"/>
      <c r="K305" s="126"/>
      <c r="L305" s="126"/>
      <c r="M305" s="126"/>
      <c r="N305" s="126"/>
      <c r="O305" s="126"/>
      <c r="P305" s="126"/>
      <c r="Q305" s="126"/>
      <c r="R305" s="126"/>
      <c r="S305" s="127"/>
      <c r="T305" s="232" t="s">
        <v>13</v>
      </c>
      <c r="U305" s="233"/>
      <c r="V305" s="233"/>
      <c r="W305" s="233"/>
      <c r="X305" s="233"/>
      <c r="Y305" s="233"/>
      <c r="Z305" s="233"/>
      <c r="AA305" s="233"/>
      <c r="AB305" s="234"/>
      <c r="AC305" s="128"/>
      <c r="AD305" s="129"/>
      <c r="AE305" s="129"/>
      <c r="AF305" s="129"/>
      <c r="AG305" s="129"/>
      <c r="AH305" s="130"/>
      <c r="AI305" s="128"/>
      <c r="AJ305" s="129"/>
      <c r="AK305" s="129"/>
      <c r="AL305" s="129"/>
      <c r="AM305" s="129"/>
      <c r="AN305" s="130"/>
    </row>
    <row r="306" spans="2:40" ht="16.5" customHeight="1">
      <c r="B306" s="50">
        <v>41</v>
      </c>
      <c r="C306" s="126"/>
      <c r="D306" s="126"/>
      <c r="E306" s="126"/>
      <c r="F306" s="126"/>
      <c r="G306" s="126"/>
      <c r="H306" s="126"/>
      <c r="I306" s="126"/>
      <c r="J306" s="126"/>
      <c r="K306" s="126"/>
      <c r="L306" s="126"/>
      <c r="M306" s="126"/>
      <c r="N306" s="126"/>
      <c r="O306" s="126"/>
      <c r="P306" s="126"/>
      <c r="Q306" s="126"/>
      <c r="R306" s="126"/>
      <c r="S306" s="127"/>
      <c r="T306" s="232" t="s">
        <v>13</v>
      </c>
      <c r="U306" s="233"/>
      <c r="V306" s="233"/>
      <c r="W306" s="233"/>
      <c r="X306" s="233"/>
      <c r="Y306" s="233"/>
      <c r="Z306" s="233"/>
      <c r="AA306" s="233"/>
      <c r="AB306" s="234"/>
      <c r="AC306" s="128"/>
      <c r="AD306" s="129"/>
      <c r="AE306" s="129"/>
      <c r="AF306" s="129"/>
      <c r="AG306" s="129"/>
      <c r="AH306" s="130"/>
      <c r="AI306" s="128"/>
      <c r="AJ306" s="129"/>
      <c r="AK306" s="129"/>
      <c r="AL306" s="129"/>
      <c r="AM306" s="129"/>
      <c r="AN306" s="130"/>
    </row>
    <row r="307" spans="2:40" ht="16.5" customHeight="1">
      <c r="B307" s="50">
        <v>42</v>
      </c>
      <c r="C307" s="126"/>
      <c r="D307" s="126"/>
      <c r="E307" s="126"/>
      <c r="F307" s="126"/>
      <c r="G307" s="126"/>
      <c r="H307" s="126"/>
      <c r="I307" s="126"/>
      <c r="J307" s="126"/>
      <c r="K307" s="126"/>
      <c r="L307" s="126"/>
      <c r="M307" s="126"/>
      <c r="N307" s="126"/>
      <c r="O307" s="126"/>
      <c r="P307" s="126"/>
      <c r="Q307" s="126"/>
      <c r="R307" s="126"/>
      <c r="S307" s="127"/>
      <c r="T307" s="232" t="s">
        <v>13</v>
      </c>
      <c r="U307" s="233"/>
      <c r="V307" s="233"/>
      <c r="W307" s="233"/>
      <c r="X307" s="233"/>
      <c r="Y307" s="233"/>
      <c r="Z307" s="233"/>
      <c r="AA307" s="233"/>
      <c r="AB307" s="234"/>
      <c r="AC307" s="128"/>
      <c r="AD307" s="129"/>
      <c r="AE307" s="129"/>
      <c r="AF307" s="129"/>
      <c r="AG307" s="129"/>
      <c r="AH307" s="130"/>
      <c r="AI307" s="128"/>
      <c r="AJ307" s="129"/>
      <c r="AK307" s="129"/>
      <c r="AL307" s="129"/>
      <c r="AM307" s="129"/>
      <c r="AN307" s="130"/>
    </row>
    <row r="308" spans="2:40" ht="16.5" customHeight="1">
      <c r="B308" s="50">
        <v>43</v>
      </c>
      <c r="C308" s="126"/>
      <c r="D308" s="126"/>
      <c r="E308" s="126"/>
      <c r="F308" s="126"/>
      <c r="G308" s="126"/>
      <c r="H308" s="126"/>
      <c r="I308" s="126"/>
      <c r="J308" s="126"/>
      <c r="K308" s="126"/>
      <c r="L308" s="126"/>
      <c r="M308" s="126"/>
      <c r="N308" s="126"/>
      <c r="O308" s="126"/>
      <c r="P308" s="126"/>
      <c r="Q308" s="126"/>
      <c r="R308" s="126"/>
      <c r="S308" s="127"/>
      <c r="T308" s="232" t="s">
        <v>13</v>
      </c>
      <c r="U308" s="233"/>
      <c r="V308" s="233"/>
      <c r="W308" s="233"/>
      <c r="X308" s="233"/>
      <c r="Y308" s="233"/>
      <c r="Z308" s="233"/>
      <c r="AA308" s="233"/>
      <c r="AB308" s="234"/>
      <c r="AC308" s="128"/>
      <c r="AD308" s="129"/>
      <c r="AE308" s="129"/>
      <c r="AF308" s="129"/>
      <c r="AG308" s="129"/>
      <c r="AH308" s="130"/>
      <c r="AI308" s="128"/>
      <c r="AJ308" s="129"/>
      <c r="AK308" s="129"/>
      <c r="AL308" s="129"/>
      <c r="AM308" s="129"/>
      <c r="AN308" s="130"/>
    </row>
    <row r="309" spans="2:40" ht="16.5" customHeight="1">
      <c r="B309" s="50">
        <v>44</v>
      </c>
      <c r="C309" s="126"/>
      <c r="D309" s="126"/>
      <c r="E309" s="126"/>
      <c r="F309" s="126"/>
      <c r="G309" s="126"/>
      <c r="H309" s="126"/>
      <c r="I309" s="126"/>
      <c r="J309" s="126"/>
      <c r="K309" s="126"/>
      <c r="L309" s="126"/>
      <c r="M309" s="126"/>
      <c r="N309" s="126"/>
      <c r="O309" s="126"/>
      <c r="P309" s="126"/>
      <c r="Q309" s="126"/>
      <c r="R309" s="126"/>
      <c r="S309" s="127"/>
      <c r="T309" s="232" t="s">
        <v>13</v>
      </c>
      <c r="U309" s="233"/>
      <c r="V309" s="233"/>
      <c r="W309" s="233"/>
      <c r="X309" s="233"/>
      <c r="Y309" s="233"/>
      <c r="Z309" s="233"/>
      <c r="AA309" s="233"/>
      <c r="AB309" s="234"/>
      <c r="AC309" s="128"/>
      <c r="AD309" s="129"/>
      <c r="AE309" s="129"/>
      <c r="AF309" s="129"/>
      <c r="AG309" s="129"/>
      <c r="AH309" s="130"/>
      <c r="AI309" s="128"/>
      <c r="AJ309" s="129"/>
      <c r="AK309" s="129"/>
      <c r="AL309" s="129"/>
      <c r="AM309" s="129"/>
      <c r="AN309" s="130"/>
    </row>
    <row r="310" spans="2:40" ht="16.5" customHeight="1">
      <c r="B310" s="50">
        <v>45</v>
      </c>
      <c r="C310" s="126"/>
      <c r="D310" s="126"/>
      <c r="E310" s="126"/>
      <c r="F310" s="126"/>
      <c r="G310" s="126"/>
      <c r="H310" s="126"/>
      <c r="I310" s="126"/>
      <c r="J310" s="126"/>
      <c r="K310" s="126"/>
      <c r="L310" s="126"/>
      <c r="M310" s="126"/>
      <c r="N310" s="126"/>
      <c r="O310" s="126"/>
      <c r="P310" s="126"/>
      <c r="Q310" s="126"/>
      <c r="R310" s="126"/>
      <c r="S310" s="127"/>
      <c r="T310" s="232" t="s">
        <v>13</v>
      </c>
      <c r="U310" s="233"/>
      <c r="V310" s="233"/>
      <c r="W310" s="233"/>
      <c r="X310" s="233"/>
      <c r="Y310" s="233"/>
      <c r="Z310" s="233"/>
      <c r="AA310" s="233"/>
      <c r="AB310" s="234"/>
      <c r="AC310" s="128"/>
      <c r="AD310" s="129"/>
      <c r="AE310" s="129"/>
      <c r="AF310" s="129"/>
      <c r="AG310" s="129"/>
      <c r="AH310" s="130"/>
      <c r="AI310" s="128"/>
      <c r="AJ310" s="129"/>
      <c r="AK310" s="129"/>
      <c r="AL310" s="129"/>
      <c r="AM310" s="129"/>
      <c r="AN310" s="130"/>
    </row>
    <row r="311" spans="2:40" ht="16.5" customHeight="1">
      <c r="B311" s="50">
        <v>46</v>
      </c>
      <c r="C311" s="126"/>
      <c r="D311" s="126"/>
      <c r="E311" s="126"/>
      <c r="F311" s="126"/>
      <c r="G311" s="126"/>
      <c r="H311" s="126"/>
      <c r="I311" s="126"/>
      <c r="J311" s="126"/>
      <c r="K311" s="126"/>
      <c r="L311" s="126"/>
      <c r="M311" s="126"/>
      <c r="N311" s="126"/>
      <c r="O311" s="126"/>
      <c r="P311" s="126"/>
      <c r="Q311" s="126"/>
      <c r="R311" s="126"/>
      <c r="S311" s="127"/>
      <c r="T311" s="232" t="s">
        <v>13</v>
      </c>
      <c r="U311" s="233"/>
      <c r="V311" s="233"/>
      <c r="W311" s="233"/>
      <c r="X311" s="233"/>
      <c r="Y311" s="233"/>
      <c r="Z311" s="233"/>
      <c r="AA311" s="233"/>
      <c r="AB311" s="234"/>
      <c r="AC311" s="128"/>
      <c r="AD311" s="129"/>
      <c r="AE311" s="129"/>
      <c r="AF311" s="129"/>
      <c r="AG311" s="129"/>
      <c r="AH311" s="130"/>
      <c r="AI311" s="128"/>
      <c r="AJ311" s="129"/>
      <c r="AK311" s="129"/>
      <c r="AL311" s="129"/>
      <c r="AM311" s="129"/>
      <c r="AN311" s="130"/>
    </row>
    <row r="312" spans="2:40" ht="16.5" customHeight="1">
      <c r="B312" s="50">
        <v>47</v>
      </c>
      <c r="C312" s="126"/>
      <c r="D312" s="126"/>
      <c r="E312" s="126"/>
      <c r="F312" s="126"/>
      <c r="G312" s="126"/>
      <c r="H312" s="126"/>
      <c r="I312" s="126"/>
      <c r="J312" s="126"/>
      <c r="K312" s="126"/>
      <c r="L312" s="126"/>
      <c r="M312" s="126"/>
      <c r="N312" s="126"/>
      <c r="O312" s="126"/>
      <c r="P312" s="126"/>
      <c r="Q312" s="126"/>
      <c r="R312" s="126"/>
      <c r="S312" s="127"/>
      <c r="T312" s="232" t="s">
        <v>13</v>
      </c>
      <c r="U312" s="233"/>
      <c r="V312" s="233"/>
      <c r="W312" s="233"/>
      <c r="X312" s="233"/>
      <c r="Y312" s="233"/>
      <c r="Z312" s="233"/>
      <c r="AA312" s="233"/>
      <c r="AB312" s="234"/>
      <c r="AC312" s="128"/>
      <c r="AD312" s="129"/>
      <c r="AE312" s="129"/>
      <c r="AF312" s="129"/>
      <c r="AG312" s="129"/>
      <c r="AH312" s="130"/>
      <c r="AI312" s="128"/>
      <c r="AJ312" s="129"/>
      <c r="AK312" s="129"/>
      <c r="AL312" s="129"/>
      <c r="AM312" s="129"/>
      <c r="AN312" s="130"/>
    </row>
    <row r="313" spans="2:40" ht="16.5" customHeight="1">
      <c r="B313" s="50">
        <v>48</v>
      </c>
      <c r="C313" s="126"/>
      <c r="D313" s="126"/>
      <c r="E313" s="126"/>
      <c r="F313" s="126"/>
      <c r="G313" s="126"/>
      <c r="H313" s="126"/>
      <c r="I313" s="126"/>
      <c r="J313" s="126"/>
      <c r="K313" s="126"/>
      <c r="L313" s="126"/>
      <c r="M313" s="126"/>
      <c r="N313" s="126"/>
      <c r="O313" s="126"/>
      <c r="P313" s="126"/>
      <c r="Q313" s="126"/>
      <c r="R313" s="126"/>
      <c r="S313" s="127"/>
      <c r="T313" s="232" t="s">
        <v>13</v>
      </c>
      <c r="U313" s="233"/>
      <c r="V313" s="233"/>
      <c r="W313" s="233"/>
      <c r="X313" s="233"/>
      <c r="Y313" s="233"/>
      <c r="Z313" s="233"/>
      <c r="AA313" s="233"/>
      <c r="AB313" s="234"/>
      <c r="AC313" s="128"/>
      <c r="AD313" s="129"/>
      <c r="AE313" s="129"/>
      <c r="AF313" s="129"/>
      <c r="AG313" s="129"/>
      <c r="AH313" s="130"/>
      <c r="AI313" s="128"/>
      <c r="AJ313" s="129"/>
      <c r="AK313" s="129"/>
      <c r="AL313" s="129"/>
      <c r="AM313" s="129"/>
      <c r="AN313" s="130"/>
    </row>
    <row r="314" spans="2:40" ht="16.5" customHeight="1">
      <c r="B314" s="50">
        <v>49</v>
      </c>
      <c r="C314" s="126"/>
      <c r="D314" s="126"/>
      <c r="E314" s="126"/>
      <c r="F314" s="126"/>
      <c r="G314" s="126"/>
      <c r="H314" s="126"/>
      <c r="I314" s="126"/>
      <c r="J314" s="126"/>
      <c r="K314" s="126"/>
      <c r="L314" s="126"/>
      <c r="M314" s="126"/>
      <c r="N314" s="126"/>
      <c r="O314" s="126"/>
      <c r="P314" s="126"/>
      <c r="Q314" s="126"/>
      <c r="R314" s="126"/>
      <c r="S314" s="127"/>
      <c r="T314" s="232" t="s">
        <v>13</v>
      </c>
      <c r="U314" s="233"/>
      <c r="V314" s="233"/>
      <c r="W314" s="233"/>
      <c r="X314" s="233"/>
      <c r="Y314" s="233"/>
      <c r="Z314" s="233"/>
      <c r="AA314" s="233"/>
      <c r="AB314" s="234"/>
      <c r="AC314" s="128"/>
      <c r="AD314" s="129"/>
      <c r="AE314" s="129"/>
      <c r="AF314" s="129"/>
      <c r="AG314" s="129"/>
      <c r="AH314" s="130"/>
      <c r="AI314" s="128"/>
      <c r="AJ314" s="129"/>
      <c r="AK314" s="129"/>
      <c r="AL314" s="129"/>
      <c r="AM314" s="129"/>
      <c r="AN314" s="130"/>
    </row>
    <row r="315" spans="2:40" ht="16.5" customHeight="1">
      <c r="B315" s="50">
        <v>50</v>
      </c>
      <c r="C315" s="126"/>
      <c r="D315" s="126"/>
      <c r="E315" s="126"/>
      <c r="F315" s="126"/>
      <c r="G315" s="126"/>
      <c r="H315" s="126"/>
      <c r="I315" s="126"/>
      <c r="J315" s="126"/>
      <c r="K315" s="126"/>
      <c r="L315" s="126"/>
      <c r="M315" s="126"/>
      <c r="N315" s="126"/>
      <c r="O315" s="126"/>
      <c r="P315" s="126"/>
      <c r="Q315" s="126"/>
      <c r="R315" s="126"/>
      <c r="S315" s="127"/>
      <c r="T315" s="232" t="s">
        <v>13</v>
      </c>
      <c r="U315" s="233"/>
      <c r="V315" s="233"/>
      <c r="W315" s="233"/>
      <c r="X315" s="233"/>
      <c r="Y315" s="233"/>
      <c r="Z315" s="233"/>
      <c r="AA315" s="233"/>
      <c r="AB315" s="234"/>
      <c r="AC315" s="128"/>
      <c r="AD315" s="129"/>
      <c r="AE315" s="129"/>
      <c r="AF315" s="129"/>
      <c r="AG315" s="129"/>
      <c r="AH315" s="130"/>
      <c r="AI315" s="128"/>
      <c r="AJ315" s="129"/>
      <c r="AK315" s="129"/>
      <c r="AL315" s="129"/>
      <c r="AM315" s="129"/>
      <c r="AN315" s="130"/>
    </row>
    <row r="316" spans="2:40" ht="16.5" customHeight="1">
      <c r="B316" s="50">
        <v>51</v>
      </c>
      <c r="C316" s="126"/>
      <c r="D316" s="126"/>
      <c r="E316" s="126"/>
      <c r="F316" s="126"/>
      <c r="G316" s="126"/>
      <c r="H316" s="126"/>
      <c r="I316" s="126"/>
      <c r="J316" s="126"/>
      <c r="K316" s="126"/>
      <c r="L316" s="126"/>
      <c r="M316" s="126"/>
      <c r="N316" s="126"/>
      <c r="O316" s="126"/>
      <c r="P316" s="126"/>
      <c r="Q316" s="126"/>
      <c r="R316" s="126"/>
      <c r="S316" s="127"/>
      <c r="T316" s="232" t="s">
        <v>13</v>
      </c>
      <c r="U316" s="233"/>
      <c r="V316" s="233"/>
      <c r="W316" s="233"/>
      <c r="X316" s="233"/>
      <c r="Y316" s="233"/>
      <c r="Z316" s="233"/>
      <c r="AA316" s="233"/>
      <c r="AB316" s="234"/>
      <c r="AC316" s="128"/>
      <c r="AD316" s="129"/>
      <c r="AE316" s="129"/>
      <c r="AF316" s="129"/>
      <c r="AG316" s="129"/>
      <c r="AH316" s="130"/>
      <c r="AI316" s="128"/>
      <c r="AJ316" s="129"/>
      <c r="AK316" s="129"/>
      <c r="AL316" s="129"/>
      <c r="AM316" s="129"/>
      <c r="AN316" s="130"/>
    </row>
    <row r="317" spans="2:40" ht="16.5" customHeight="1">
      <c r="B317" s="50">
        <v>52</v>
      </c>
      <c r="C317" s="126"/>
      <c r="D317" s="126"/>
      <c r="E317" s="126"/>
      <c r="F317" s="126"/>
      <c r="G317" s="126"/>
      <c r="H317" s="126"/>
      <c r="I317" s="126"/>
      <c r="J317" s="126"/>
      <c r="K317" s="126"/>
      <c r="L317" s="126"/>
      <c r="M317" s="126"/>
      <c r="N317" s="126"/>
      <c r="O317" s="126"/>
      <c r="P317" s="126"/>
      <c r="Q317" s="126"/>
      <c r="R317" s="126"/>
      <c r="S317" s="127"/>
      <c r="T317" s="232" t="s">
        <v>13</v>
      </c>
      <c r="U317" s="233"/>
      <c r="V317" s="233"/>
      <c r="W317" s="233"/>
      <c r="X317" s="233"/>
      <c r="Y317" s="233"/>
      <c r="Z317" s="233"/>
      <c r="AA317" s="233"/>
      <c r="AB317" s="234"/>
      <c r="AC317" s="128"/>
      <c r="AD317" s="129"/>
      <c r="AE317" s="129"/>
      <c r="AF317" s="129"/>
      <c r="AG317" s="129"/>
      <c r="AH317" s="130"/>
      <c r="AI317" s="128"/>
      <c r="AJ317" s="129"/>
      <c r="AK317" s="129"/>
      <c r="AL317" s="129"/>
      <c r="AM317" s="129"/>
      <c r="AN317" s="130"/>
    </row>
    <row r="318" spans="2:40" ht="16.5" customHeight="1">
      <c r="B318" s="50">
        <v>53</v>
      </c>
      <c r="C318" s="126"/>
      <c r="D318" s="126"/>
      <c r="E318" s="126"/>
      <c r="F318" s="126"/>
      <c r="G318" s="126"/>
      <c r="H318" s="126"/>
      <c r="I318" s="126"/>
      <c r="J318" s="126"/>
      <c r="K318" s="126"/>
      <c r="L318" s="126"/>
      <c r="M318" s="126"/>
      <c r="N318" s="126"/>
      <c r="O318" s="126"/>
      <c r="P318" s="126"/>
      <c r="Q318" s="126"/>
      <c r="R318" s="126"/>
      <c r="S318" s="127"/>
      <c r="T318" s="232" t="s">
        <v>13</v>
      </c>
      <c r="U318" s="233"/>
      <c r="V318" s="233"/>
      <c r="W318" s="233"/>
      <c r="X318" s="233"/>
      <c r="Y318" s="233"/>
      <c r="Z318" s="233"/>
      <c r="AA318" s="233"/>
      <c r="AB318" s="234"/>
      <c r="AC318" s="128"/>
      <c r="AD318" s="129"/>
      <c r="AE318" s="129"/>
      <c r="AF318" s="129"/>
      <c r="AG318" s="129"/>
      <c r="AH318" s="130"/>
      <c r="AI318" s="128"/>
      <c r="AJ318" s="129"/>
      <c r="AK318" s="129"/>
      <c r="AL318" s="129"/>
      <c r="AM318" s="129"/>
      <c r="AN318" s="130"/>
    </row>
    <row r="319" spans="2:40" ht="16.5" customHeight="1">
      <c r="B319" s="50">
        <v>54</v>
      </c>
      <c r="C319" s="126"/>
      <c r="D319" s="126"/>
      <c r="E319" s="126"/>
      <c r="F319" s="126"/>
      <c r="G319" s="126"/>
      <c r="H319" s="126"/>
      <c r="I319" s="126"/>
      <c r="J319" s="126"/>
      <c r="K319" s="126"/>
      <c r="L319" s="126"/>
      <c r="M319" s="126"/>
      <c r="N319" s="126"/>
      <c r="O319" s="126"/>
      <c r="P319" s="126"/>
      <c r="Q319" s="126"/>
      <c r="R319" s="126"/>
      <c r="S319" s="127"/>
      <c r="T319" s="232" t="s">
        <v>13</v>
      </c>
      <c r="U319" s="233"/>
      <c r="V319" s="233"/>
      <c r="W319" s="233"/>
      <c r="X319" s="233"/>
      <c r="Y319" s="233"/>
      <c r="Z319" s="233"/>
      <c r="AA319" s="233"/>
      <c r="AB319" s="234"/>
      <c r="AC319" s="128"/>
      <c r="AD319" s="129"/>
      <c r="AE319" s="129"/>
      <c r="AF319" s="129"/>
      <c r="AG319" s="129"/>
      <c r="AH319" s="130"/>
      <c r="AI319" s="128"/>
      <c r="AJ319" s="129"/>
      <c r="AK319" s="129"/>
      <c r="AL319" s="129"/>
      <c r="AM319" s="129"/>
      <c r="AN319" s="130"/>
    </row>
    <row r="320" spans="2:40" ht="16.5" customHeight="1">
      <c r="B320" s="50">
        <v>55</v>
      </c>
      <c r="C320" s="126"/>
      <c r="D320" s="126"/>
      <c r="E320" s="126"/>
      <c r="F320" s="126"/>
      <c r="G320" s="126"/>
      <c r="H320" s="126"/>
      <c r="I320" s="126"/>
      <c r="J320" s="126"/>
      <c r="K320" s="126"/>
      <c r="L320" s="126"/>
      <c r="M320" s="126"/>
      <c r="N320" s="126"/>
      <c r="O320" s="126"/>
      <c r="P320" s="126"/>
      <c r="Q320" s="126"/>
      <c r="R320" s="126"/>
      <c r="S320" s="127"/>
      <c r="T320" s="232" t="s">
        <v>13</v>
      </c>
      <c r="U320" s="233"/>
      <c r="V320" s="233"/>
      <c r="W320" s="233"/>
      <c r="X320" s="233"/>
      <c r="Y320" s="233"/>
      <c r="Z320" s="233"/>
      <c r="AA320" s="233"/>
      <c r="AB320" s="234"/>
      <c r="AC320" s="128"/>
      <c r="AD320" s="129"/>
      <c r="AE320" s="129"/>
      <c r="AF320" s="129"/>
      <c r="AG320" s="129"/>
      <c r="AH320" s="130"/>
      <c r="AI320" s="128"/>
      <c r="AJ320" s="129"/>
      <c r="AK320" s="129"/>
      <c r="AL320" s="129"/>
      <c r="AM320" s="129"/>
      <c r="AN320" s="130"/>
    </row>
    <row r="321" spans="2:40" ht="16.5" customHeight="1">
      <c r="B321" s="50">
        <v>56</v>
      </c>
      <c r="C321" s="126"/>
      <c r="D321" s="126"/>
      <c r="E321" s="126"/>
      <c r="F321" s="126"/>
      <c r="G321" s="126"/>
      <c r="H321" s="126"/>
      <c r="I321" s="126"/>
      <c r="J321" s="126"/>
      <c r="K321" s="126"/>
      <c r="L321" s="126"/>
      <c r="M321" s="126"/>
      <c r="N321" s="126"/>
      <c r="O321" s="126"/>
      <c r="P321" s="126"/>
      <c r="Q321" s="126"/>
      <c r="R321" s="126"/>
      <c r="S321" s="127"/>
      <c r="T321" s="232" t="s">
        <v>13</v>
      </c>
      <c r="U321" s="233"/>
      <c r="V321" s="233"/>
      <c r="W321" s="233"/>
      <c r="X321" s="233"/>
      <c r="Y321" s="233"/>
      <c r="Z321" s="233"/>
      <c r="AA321" s="233"/>
      <c r="AB321" s="234"/>
      <c r="AC321" s="128"/>
      <c r="AD321" s="129"/>
      <c r="AE321" s="129"/>
      <c r="AF321" s="129"/>
      <c r="AG321" s="129"/>
      <c r="AH321" s="130"/>
      <c r="AI321" s="128"/>
      <c r="AJ321" s="129"/>
      <c r="AK321" s="129"/>
      <c r="AL321" s="129"/>
      <c r="AM321" s="129"/>
      <c r="AN321" s="130"/>
    </row>
    <row r="322" spans="2:40" ht="16.5" customHeight="1">
      <c r="B322" s="50">
        <v>57</v>
      </c>
      <c r="C322" s="126"/>
      <c r="D322" s="126"/>
      <c r="E322" s="126"/>
      <c r="F322" s="126"/>
      <c r="G322" s="126"/>
      <c r="H322" s="126"/>
      <c r="I322" s="126"/>
      <c r="J322" s="126"/>
      <c r="K322" s="126"/>
      <c r="L322" s="126"/>
      <c r="M322" s="126"/>
      <c r="N322" s="126"/>
      <c r="O322" s="126"/>
      <c r="P322" s="126"/>
      <c r="Q322" s="126"/>
      <c r="R322" s="126"/>
      <c r="S322" s="127"/>
      <c r="T322" s="232" t="s">
        <v>13</v>
      </c>
      <c r="U322" s="233"/>
      <c r="V322" s="233"/>
      <c r="W322" s="233"/>
      <c r="X322" s="233"/>
      <c r="Y322" s="233"/>
      <c r="Z322" s="233"/>
      <c r="AA322" s="233"/>
      <c r="AB322" s="234"/>
      <c r="AC322" s="128"/>
      <c r="AD322" s="129"/>
      <c r="AE322" s="129"/>
      <c r="AF322" s="129"/>
      <c r="AG322" s="129"/>
      <c r="AH322" s="130"/>
      <c r="AI322" s="128"/>
      <c r="AJ322" s="129"/>
      <c r="AK322" s="129"/>
      <c r="AL322" s="129"/>
      <c r="AM322" s="129"/>
      <c r="AN322" s="130"/>
    </row>
    <row r="323" spans="2:40" ht="16.5" customHeight="1">
      <c r="B323" s="50">
        <v>58</v>
      </c>
      <c r="C323" s="126"/>
      <c r="D323" s="126"/>
      <c r="E323" s="126"/>
      <c r="F323" s="126"/>
      <c r="G323" s="126"/>
      <c r="H323" s="126"/>
      <c r="I323" s="126"/>
      <c r="J323" s="126"/>
      <c r="K323" s="126"/>
      <c r="L323" s="126"/>
      <c r="M323" s="126"/>
      <c r="N323" s="126"/>
      <c r="O323" s="126"/>
      <c r="P323" s="126"/>
      <c r="Q323" s="126"/>
      <c r="R323" s="126"/>
      <c r="S323" s="127"/>
      <c r="T323" s="232" t="s">
        <v>13</v>
      </c>
      <c r="U323" s="233"/>
      <c r="V323" s="233"/>
      <c r="W323" s="233"/>
      <c r="X323" s="233"/>
      <c r="Y323" s="233"/>
      <c r="Z323" s="233"/>
      <c r="AA323" s="233"/>
      <c r="AB323" s="234"/>
      <c r="AC323" s="128"/>
      <c r="AD323" s="129"/>
      <c r="AE323" s="129"/>
      <c r="AF323" s="129"/>
      <c r="AG323" s="129"/>
      <c r="AH323" s="130"/>
      <c r="AI323" s="128"/>
      <c r="AJ323" s="129"/>
      <c r="AK323" s="129"/>
      <c r="AL323" s="129"/>
      <c r="AM323" s="129"/>
      <c r="AN323" s="130"/>
    </row>
    <row r="324" spans="2:40" ht="16.5" customHeight="1">
      <c r="B324" s="50">
        <v>59</v>
      </c>
      <c r="C324" s="126"/>
      <c r="D324" s="126"/>
      <c r="E324" s="126"/>
      <c r="F324" s="126"/>
      <c r="G324" s="126"/>
      <c r="H324" s="126"/>
      <c r="I324" s="126"/>
      <c r="J324" s="126"/>
      <c r="K324" s="126"/>
      <c r="L324" s="126"/>
      <c r="M324" s="126"/>
      <c r="N324" s="126"/>
      <c r="O324" s="126"/>
      <c r="P324" s="126"/>
      <c r="Q324" s="126"/>
      <c r="R324" s="126"/>
      <c r="S324" s="127"/>
      <c r="T324" s="232" t="s">
        <v>13</v>
      </c>
      <c r="U324" s="233"/>
      <c r="V324" s="233"/>
      <c r="W324" s="233"/>
      <c r="X324" s="233"/>
      <c r="Y324" s="233"/>
      <c r="Z324" s="233"/>
      <c r="AA324" s="233"/>
      <c r="AB324" s="234"/>
      <c r="AC324" s="128"/>
      <c r="AD324" s="129"/>
      <c r="AE324" s="129"/>
      <c r="AF324" s="129"/>
      <c r="AG324" s="129"/>
      <c r="AH324" s="130"/>
      <c r="AI324" s="128"/>
      <c r="AJ324" s="129"/>
      <c r="AK324" s="129"/>
      <c r="AL324" s="129"/>
      <c r="AM324" s="129"/>
      <c r="AN324" s="130"/>
    </row>
    <row r="325" spans="2:40" ht="16.5" customHeight="1">
      <c r="B325" s="50">
        <v>60</v>
      </c>
      <c r="C325" s="235"/>
      <c r="D325" s="235"/>
      <c r="E325" s="235"/>
      <c r="F325" s="235"/>
      <c r="G325" s="235"/>
      <c r="H325" s="235"/>
      <c r="I325" s="235"/>
      <c r="J325" s="235"/>
      <c r="K325" s="235"/>
      <c r="L325" s="235"/>
      <c r="M325" s="235"/>
      <c r="N325" s="235"/>
      <c r="O325" s="235"/>
      <c r="P325" s="235"/>
      <c r="Q325" s="235"/>
      <c r="R325" s="235"/>
      <c r="S325" s="236"/>
      <c r="T325" s="232" t="s">
        <v>13</v>
      </c>
      <c r="U325" s="233"/>
      <c r="V325" s="233"/>
      <c r="W325" s="233"/>
      <c r="X325" s="233"/>
      <c r="Y325" s="233"/>
      <c r="Z325" s="233"/>
      <c r="AA325" s="233"/>
      <c r="AB325" s="234"/>
      <c r="AC325" s="237"/>
      <c r="AD325" s="238"/>
      <c r="AE325" s="238"/>
      <c r="AF325" s="238"/>
      <c r="AG325" s="238"/>
      <c r="AH325" s="239"/>
      <c r="AI325" s="237"/>
      <c r="AJ325" s="238"/>
      <c r="AK325" s="238"/>
      <c r="AL325" s="238"/>
      <c r="AM325" s="238"/>
      <c r="AN325" s="239"/>
    </row>
    <row r="326" spans="2:40" ht="18" customHeight="1">
      <c r="B326" s="249" t="s">
        <v>405</v>
      </c>
      <c r="C326" s="250"/>
      <c r="D326" s="250"/>
      <c r="E326" s="250"/>
      <c r="F326" s="250"/>
      <c r="G326" s="250"/>
      <c r="H326" s="250"/>
      <c r="I326" s="250"/>
      <c r="J326" s="250"/>
      <c r="K326" s="250"/>
      <c r="L326" s="250"/>
      <c r="M326" s="250"/>
      <c r="N326" s="250"/>
      <c r="O326" s="250"/>
      <c r="P326" s="250"/>
      <c r="Q326" s="250"/>
      <c r="R326" s="250"/>
      <c r="S326" s="250"/>
      <c r="T326" s="250"/>
      <c r="U326" s="250"/>
      <c r="V326" s="250"/>
      <c r="W326" s="250"/>
      <c r="X326" s="250"/>
      <c r="Y326" s="250"/>
      <c r="Z326" s="250"/>
      <c r="AA326" s="250"/>
      <c r="AB326" s="251"/>
      <c r="AC326" s="246">
        <f>SUM(AC266:AH325)</f>
        <v>0</v>
      </c>
      <c r="AD326" s="247"/>
      <c r="AE326" s="247"/>
      <c r="AF326" s="247"/>
      <c r="AG326" s="247"/>
      <c r="AH326" s="248"/>
      <c r="AI326" s="246">
        <f>SUM(AI266:AN325)</f>
        <v>0</v>
      </c>
      <c r="AJ326" s="247"/>
      <c r="AK326" s="247"/>
      <c r="AL326" s="247"/>
      <c r="AM326" s="247"/>
      <c r="AN326" s="248"/>
    </row>
    <row r="327" spans="2:40" ht="14.25">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4"/>
      <c r="AM327" s="24"/>
      <c r="AN327" s="24"/>
    </row>
    <row r="328" spans="2:40" ht="15" customHeight="1" hidden="1">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4"/>
      <c r="AM328" s="24"/>
      <c r="AN328" s="24"/>
    </row>
    <row r="329" spans="2:40" ht="15" customHeight="1" hidden="1">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4"/>
      <c r="AM329" s="24"/>
      <c r="AN329" s="24"/>
    </row>
    <row r="330" spans="2:40" ht="15" customHeight="1" hidden="1">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4"/>
      <c r="AM330" s="24"/>
      <c r="AN330" s="24"/>
    </row>
    <row r="331" spans="2:40" ht="15" customHeight="1" hidden="1">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4"/>
      <c r="AM331" s="24"/>
      <c r="AN331" s="24"/>
    </row>
    <row r="332" spans="2:40" ht="15" customHeight="1" hidden="1">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4"/>
      <c r="AM332" s="24"/>
      <c r="AN332" s="24"/>
    </row>
    <row r="333" spans="2:40" ht="15" customHeight="1" hidden="1">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4"/>
      <c r="AM333" s="24"/>
      <c r="AN333" s="24"/>
    </row>
    <row r="334" spans="2:40" ht="15" customHeight="1" hidden="1">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4"/>
      <c r="AM334" s="24"/>
      <c r="AN334" s="24"/>
    </row>
    <row r="335" spans="2:40" ht="15" customHeight="1" hidden="1">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4"/>
      <c r="AM335" s="24"/>
      <c r="AN335" s="24"/>
    </row>
    <row r="336" spans="2:40" ht="15" customHeight="1" hidden="1">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4"/>
      <c r="AM336" s="24"/>
      <c r="AN336" s="24"/>
    </row>
    <row r="337" spans="2:40" ht="15" customHeight="1" hidden="1">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4"/>
      <c r="AM337" s="24"/>
      <c r="AN337" s="24"/>
    </row>
    <row r="338" spans="2:40" ht="15" customHeight="1" hidden="1">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4"/>
      <c r="AM338" s="24"/>
      <c r="AN338" s="24"/>
    </row>
    <row r="339" spans="2:40" ht="16.5" customHeight="1">
      <c r="B339" s="91" t="s">
        <v>379</v>
      </c>
      <c r="C339" s="61" t="s">
        <v>465</v>
      </c>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3"/>
      <c r="AM339" s="43"/>
      <c r="AN339" s="43"/>
    </row>
    <row r="340" spans="2:40" ht="15" customHeight="1">
      <c r="B340" s="62"/>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4"/>
      <c r="AM340" s="24"/>
      <c r="AN340" s="67" t="s">
        <v>627</v>
      </c>
    </row>
    <row r="341" spans="2:40" ht="16.5" customHeight="1">
      <c r="B341" s="93" t="s">
        <v>307</v>
      </c>
      <c r="C341" s="92" t="s">
        <v>380</v>
      </c>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3"/>
      <c r="AC341" s="240" t="str">
        <f>Welcome!$R$18</f>
        <v>2021-22</v>
      </c>
      <c r="AD341" s="241"/>
      <c r="AE341" s="241"/>
      <c r="AF341" s="241"/>
      <c r="AG341" s="241"/>
      <c r="AH341" s="242"/>
      <c r="AI341" s="240" t="str">
        <f>Welcome!$W$18</f>
        <v>2022-23</v>
      </c>
      <c r="AJ341" s="241"/>
      <c r="AK341" s="241"/>
      <c r="AL341" s="241"/>
      <c r="AM341" s="241"/>
      <c r="AN341" s="242"/>
    </row>
    <row r="342" spans="2:40" ht="16.5" customHeight="1">
      <c r="B342" s="96" t="s">
        <v>382</v>
      </c>
      <c r="C342" s="37" t="s">
        <v>473</v>
      </c>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8"/>
      <c r="AC342" s="237"/>
      <c r="AD342" s="238"/>
      <c r="AE342" s="238"/>
      <c r="AF342" s="238"/>
      <c r="AG342" s="238"/>
      <c r="AH342" s="239"/>
      <c r="AI342" s="237"/>
      <c r="AJ342" s="238"/>
      <c r="AK342" s="238"/>
      <c r="AL342" s="238"/>
      <c r="AM342" s="238"/>
      <c r="AN342" s="239"/>
    </row>
    <row r="343" spans="2:40" ht="16.5" customHeight="1">
      <c r="B343" s="36"/>
      <c r="C343" s="95" t="s">
        <v>294</v>
      </c>
      <c r="D343" s="97" t="s">
        <v>381</v>
      </c>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54"/>
      <c r="AM343" s="54"/>
      <c r="AN343" s="55"/>
    </row>
    <row r="344" spans="2:40" ht="16.5" customHeight="1">
      <c r="B344" s="36"/>
      <c r="C344" s="37"/>
      <c r="D344" s="94" t="s">
        <v>336</v>
      </c>
      <c r="E344" s="37" t="s">
        <v>471</v>
      </c>
      <c r="F344" s="37"/>
      <c r="G344" s="37"/>
      <c r="H344" s="37"/>
      <c r="I344" s="37"/>
      <c r="J344" s="37"/>
      <c r="K344" s="37"/>
      <c r="L344" s="37"/>
      <c r="M344" s="37"/>
      <c r="N344" s="37"/>
      <c r="O344" s="37"/>
      <c r="P344" s="37"/>
      <c r="Q344" s="37"/>
      <c r="R344" s="37"/>
      <c r="S344" s="37"/>
      <c r="T344" s="37"/>
      <c r="U344" s="37"/>
      <c r="V344" s="37"/>
      <c r="W344" s="37"/>
      <c r="X344" s="37"/>
      <c r="Y344" s="37"/>
      <c r="Z344" s="37"/>
      <c r="AA344" s="37"/>
      <c r="AB344" s="38"/>
      <c r="AC344" s="237"/>
      <c r="AD344" s="238"/>
      <c r="AE344" s="238"/>
      <c r="AF344" s="238"/>
      <c r="AG344" s="238"/>
      <c r="AH344" s="239"/>
      <c r="AI344" s="237"/>
      <c r="AJ344" s="238"/>
      <c r="AK344" s="238"/>
      <c r="AL344" s="238"/>
      <c r="AM344" s="238"/>
      <c r="AN344" s="239"/>
    </row>
    <row r="345" spans="2:40" ht="16.5" customHeight="1">
      <c r="B345" s="36"/>
      <c r="C345" s="37"/>
      <c r="D345" s="94" t="s">
        <v>337</v>
      </c>
      <c r="E345" s="37" t="s">
        <v>472</v>
      </c>
      <c r="F345" s="37"/>
      <c r="G345" s="37"/>
      <c r="H345" s="37"/>
      <c r="I345" s="37"/>
      <c r="J345" s="37"/>
      <c r="K345" s="37"/>
      <c r="L345" s="37"/>
      <c r="M345" s="37"/>
      <c r="N345" s="37"/>
      <c r="O345" s="37"/>
      <c r="P345" s="37"/>
      <c r="Q345" s="37"/>
      <c r="R345" s="37"/>
      <c r="S345" s="37"/>
      <c r="T345" s="37"/>
      <c r="U345" s="37"/>
      <c r="V345" s="37"/>
      <c r="W345" s="37"/>
      <c r="X345" s="37"/>
      <c r="Y345" s="37"/>
      <c r="Z345" s="37"/>
      <c r="AA345" s="37"/>
      <c r="AB345" s="38"/>
      <c r="AC345" s="237"/>
      <c r="AD345" s="238"/>
      <c r="AE345" s="238"/>
      <c r="AF345" s="238"/>
      <c r="AG345" s="238"/>
      <c r="AH345" s="239"/>
      <c r="AI345" s="237"/>
      <c r="AJ345" s="238"/>
      <c r="AK345" s="238"/>
      <c r="AL345" s="238"/>
      <c r="AM345" s="238"/>
      <c r="AN345" s="239"/>
    </row>
    <row r="346" spans="2:40" ht="16.5" customHeight="1">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75">
        <f>SUM(AC344:AH345)</f>
        <v>0</v>
      </c>
      <c r="AD346" s="76"/>
      <c r="AE346" s="76"/>
      <c r="AF346" s="76"/>
      <c r="AG346" s="76"/>
      <c r="AH346" s="76"/>
      <c r="AI346" s="75">
        <f>SUM(AI344:AN345)</f>
        <v>0</v>
      </c>
      <c r="AJ346" s="23"/>
      <c r="AK346" s="23"/>
      <c r="AL346" s="23"/>
      <c r="AM346" s="23"/>
      <c r="AN346" s="23"/>
    </row>
    <row r="347" spans="2:40" ht="15" customHeight="1" hidden="1">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row>
    <row r="348" spans="2:40" ht="15" customHeight="1" hidden="1">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row>
    <row r="349" spans="2:40" ht="15" customHeight="1" hidden="1">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row>
    <row r="350" spans="2:40" ht="15" customHeight="1" hidden="1">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row>
    <row r="351" spans="2:40" ht="15" customHeight="1" hidden="1">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row>
    <row r="352" spans="2:40" ht="15" customHeight="1" hidden="1">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row>
    <row r="353" spans="2:40" ht="15" customHeight="1" hidden="1">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row>
    <row r="354" spans="2:40" ht="15" customHeight="1" hidden="1">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row>
    <row r="355" spans="2:40" ht="15" customHeight="1" hidden="1">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row>
    <row r="356" spans="2:40" ht="15" customHeight="1" hidden="1">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row>
    <row r="357" spans="2:40" ht="15" customHeight="1" hidden="1">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row>
    <row r="358" spans="2:40" ht="16.5" customHeight="1">
      <c r="B358" s="93" t="s">
        <v>308</v>
      </c>
      <c r="C358" s="92" t="s">
        <v>383</v>
      </c>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3"/>
      <c r="AC358" s="240" t="str">
        <f>Welcome!$R$18</f>
        <v>2021-22</v>
      </c>
      <c r="AD358" s="241"/>
      <c r="AE358" s="241"/>
      <c r="AF358" s="241"/>
      <c r="AG358" s="241"/>
      <c r="AH358" s="242"/>
      <c r="AI358" s="240" t="str">
        <f>Welcome!$W$18</f>
        <v>2022-23</v>
      </c>
      <c r="AJ358" s="241"/>
      <c r="AK358" s="241"/>
      <c r="AL358" s="241"/>
      <c r="AM358" s="241"/>
      <c r="AN358" s="242"/>
    </row>
    <row r="359" spans="2:40" ht="16.5" customHeight="1">
      <c r="B359" s="96" t="s">
        <v>386</v>
      </c>
      <c r="C359" s="37" t="s">
        <v>474</v>
      </c>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8"/>
      <c r="AC359" s="246">
        <f>SUM(AC360,AC363)</f>
        <v>0</v>
      </c>
      <c r="AD359" s="247"/>
      <c r="AE359" s="247"/>
      <c r="AF359" s="247"/>
      <c r="AG359" s="247"/>
      <c r="AH359" s="248"/>
      <c r="AI359" s="246">
        <f>SUM(AI360,AI363)</f>
        <v>0</v>
      </c>
      <c r="AJ359" s="247"/>
      <c r="AK359" s="247"/>
      <c r="AL359" s="247"/>
      <c r="AM359" s="247"/>
      <c r="AN359" s="248"/>
    </row>
    <row r="360" spans="2:40" ht="16.5" customHeight="1">
      <c r="B360" s="36"/>
      <c r="C360" s="94" t="s">
        <v>385</v>
      </c>
      <c r="D360" s="37" t="s">
        <v>475</v>
      </c>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8"/>
      <c r="AC360" s="237"/>
      <c r="AD360" s="238"/>
      <c r="AE360" s="238"/>
      <c r="AF360" s="238"/>
      <c r="AG360" s="238"/>
      <c r="AH360" s="239"/>
      <c r="AI360" s="237"/>
      <c r="AJ360" s="238"/>
      <c r="AK360" s="238"/>
      <c r="AL360" s="238"/>
      <c r="AM360" s="238"/>
      <c r="AN360" s="239"/>
    </row>
    <row r="361" spans="2:40" ht="16.5" customHeight="1">
      <c r="B361" s="36"/>
      <c r="C361" s="37"/>
      <c r="D361" s="94" t="s">
        <v>327</v>
      </c>
      <c r="E361" s="37" t="s">
        <v>476</v>
      </c>
      <c r="F361" s="37"/>
      <c r="G361" s="37"/>
      <c r="H361" s="37"/>
      <c r="I361" s="37"/>
      <c r="J361" s="37"/>
      <c r="K361" s="37"/>
      <c r="L361" s="37"/>
      <c r="M361" s="37"/>
      <c r="N361" s="37"/>
      <c r="O361" s="37"/>
      <c r="P361" s="37"/>
      <c r="Q361" s="37"/>
      <c r="R361" s="37"/>
      <c r="S361" s="37"/>
      <c r="T361" s="37"/>
      <c r="U361" s="37"/>
      <c r="V361" s="37"/>
      <c r="W361" s="37"/>
      <c r="X361" s="37"/>
      <c r="Y361" s="37"/>
      <c r="Z361" s="37"/>
      <c r="AA361" s="37"/>
      <c r="AB361" s="38"/>
      <c r="AC361" s="237"/>
      <c r="AD361" s="238"/>
      <c r="AE361" s="238"/>
      <c r="AF361" s="238"/>
      <c r="AG361" s="238"/>
      <c r="AH361" s="239"/>
      <c r="AI361" s="237"/>
      <c r="AJ361" s="238"/>
      <c r="AK361" s="238"/>
      <c r="AL361" s="238"/>
      <c r="AM361" s="238"/>
      <c r="AN361" s="239"/>
    </row>
    <row r="362" spans="2:40" ht="16.5" customHeight="1">
      <c r="B362" s="36"/>
      <c r="C362" s="37"/>
      <c r="D362" s="94" t="s">
        <v>328</v>
      </c>
      <c r="E362" s="37" t="s">
        <v>477</v>
      </c>
      <c r="F362" s="37"/>
      <c r="G362" s="37"/>
      <c r="H362" s="37"/>
      <c r="I362" s="37"/>
      <c r="J362" s="37"/>
      <c r="K362" s="37"/>
      <c r="L362" s="37"/>
      <c r="M362" s="37"/>
      <c r="N362" s="37"/>
      <c r="O362" s="37"/>
      <c r="P362" s="37"/>
      <c r="Q362" s="37"/>
      <c r="R362" s="37"/>
      <c r="S362" s="37"/>
      <c r="T362" s="37"/>
      <c r="U362" s="37"/>
      <c r="V362" s="37"/>
      <c r="W362" s="37"/>
      <c r="X362" s="37"/>
      <c r="Y362" s="37"/>
      <c r="Z362" s="37"/>
      <c r="AA362" s="37"/>
      <c r="AB362" s="38"/>
      <c r="AC362" s="237"/>
      <c r="AD362" s="238"/>
      <c r="AE362" s="238"/>
      <c r="AF362" s="238"/>
      <c r="AG362" s="238"/>
      <c r="AH362" s="239"/>
      <c r="AI362" s="237"/>
      <c r="AJ362" s="238"/>
      <c r="AK362" s="238"/>
      <c r="AL362" s="238"/>
      <c r="AM362" s="238"/>
      <c r="AN362" s="239"/>
    </row>
    <row r="363" spans="2:40" ht="16.5" customHeight="1">
      <c r="B363" s="36"/>
      <c r="C363" s="94" t="s">
        <v>384</v>
      </c>
      <c r="D363" s="37" t="s">
        <v>478</v>
      </c>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8"/>
      <c r="AC363" s="237"/>
      <c r="AD363" s="238"/>
      <c r="AE363" s="238"/>
      <c r="AF363" s="238"/>
      <c r="AG363" s="238"/>
      <c r="AH363" s="239"/>
      <c r="AI363" s="237"/>
      <c r="AJ363" s="238"/>
      <c r="AK363" s="238"/>
      <c r="AL363" s="238"/>
      <c r="AM363" s="238"/>
      <c r="AN363" s="239"/>
    </row>
    <row r="364" spans="2:40" ht="16.5" customHeight="1">
      <c r="B364" s="36"/>
      <c r="C364" s="37"/>
      <c r="D364" s="94" t="s">
        <v>338</v>
      </c>
      <c r="E364" s="37" t="s">
        <v>479</v>
      </c>
      <c r="F364" s="37"/>
      <c r="G364" s="37"/>
      <c r="H364" s="37"/>
      <c r="I364" s="37"/>
      <c r="J364" s="37"/>
      <c r="K364" s="37"/>
      <c r="L364" s="37"/>
      <c r="M364" s="37"/>
      <c r="N364" s="37"/>
      <c r="O364" s="37"/>
      <c r="P364" s="37"/>
      <c r="Q364" s="37"/>
      <c r="R364" s="37"/>
      <c r="S364" s="37"/>
      <c r="T364" s="37"/>
      <c r="U364" s="37"/>
      <c r="V364" s="37"/>
      <c r="W364" s="37"/>
      <c r="X364" s="37"/>
      <c r="Y364" s="37"/>
      <c r="Z364" s="37"/>
      <c r="AA364" s="37"/>
      <c r="AB364" s="38"/>
      <c r="AC364" s="237"/>
      <c r="AD364" s="238"/>
      <c r="AE364" s="238"/>
      <c r="AF364" s="238"/>
      <c r="AG364" s="238"/>
      <c r="AH364" s="239"/>
      <c r="AI364" s="237"/>
      <c r="AJ364" s="238"/>
      <c r="AK364" s="238"/>
      <c r="AL364" s="238"/>
      <c r="AM364" s="238"/>
      <c r="AN364" s="239"/>
    </row>
    <row r="365" spans="2:40" ht="15" customHeight="1" hidden="1">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row>
    <row r="366" spans="2:40" ht="15" customHeight="1" hidden="1">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row>
    <row r="367" spans="2:40" ht="15" customHeight="1" hidden="1">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row>
    <row r="368" spans="2:40" ht="15" customHeight="1" hidden="1">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row>
    <row r="369" spans="2:40" ht="15" customHeight="1" hidden="1">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row>
    <row r="370" spans="2:40" ht="15" customHeight="1" hidden="1">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row>
    <row r="371" spans="2:40" ht="15" customHeight="1" hidden="1">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row>
    <row r="372" spans="2:40" ht="15" customHeight="1" hidden="1">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row>
    <row r="373" spans="2:40" ht="15" customHeight="1" hidden="1">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row>
    <row r="374" spans="2:40" ht="15" customHeight="1" hidden="1">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row>
    <row r="375" spans="2:40" ht="15" customHeight="1" hidden="1">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row>
    <row r="376" spans="2:40" ht="15" customHeight="1">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74"/>
      <c r="AD376" s="23"/>
      <c r="AE376" s="23"/>
      <c r="AF376" s="23"/>
      <c r="AG376" s="23"/>
      <c r="AH376" s="23"/>
      <c r="AI376" s="74"/>
      <c r="AJ376" s="23"/>
      <c r="AK376" s="23"/>
      <c r="AL376" s="23"/>
      <c r="AM376" s="23"/>
      <c r="AN376" s="23"/>
    </row>
    <row r="377" spans="2:40" ht="16.5" customHeight="1">
      <c r="B377" s="91" t="s">
        <v>393</v>
      </c>
      <c r="C377" s="61" t="s">
        <v>387</v>
      </c>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c r="AN377" s="42"/>
    </row>
    <row r="378" spans="2:40" ht="15" customHeight="1">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67" t="s">
        <v>627</v>
      </c>
    </row>
    <row r="379" spans="2:40" ht="16.5" customHeight="1">
      <c r="B379" s="93" t="s">
        <v>309</v>
      </c>
      <c r="C379" s="92" t="s">
        <v>388</v>
      </c>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3"/>
      <c r="AC379" s="240" t="str">
        <f>Welcome!$R$18</f>
        <v>2021-22</v>
      </c>
      <c r="AD379" s="241"/>
      <c r="AE379" s="241"/>
      <c r="AF379" s="241"/>
      <c r="AG379" s="241"/>
      <c r="AH379" s="242"/>
      <c r="AI379" s="240" t="str">
        <f>Welcome!$W$18</f>
        <v>2022-23</v>
      </c>
      <c r="AJ379" s="241"/>
      <c r="AK379" s="241"/>
      <c r="AL379" s="241"/>
      <c r="AM379" s="241"/>
      <c r="AN379" s="242"/>
    </row>
    <row r="380" spans="2:40" ht="16.5" customHeight="1">
      <c r="B380" s="96" t="s">
        <v>329</v>
      </c>
      <c r="C380" s="37" t="s">
        <v>516</v>
      </c>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8"/>
      <c r="AC380" s="237"/>
      <c r="AD380" s="238"/>
      <c r="AE380" s="238"/>
      <c r="AF380" s="238"/>
      <c r="AG380" s="238"/>
      <c r="AH380" s="239"/>
      <c r="AI380" s="237"/>
      <c r="AJ380" s="238"/>
      <c r="AK380" s="238"/>
      <c r="AL380" s="238"/>
      <c r="AM380" s="238"/>
      <c r="AN380" s="239"/>
    </row>
    <row r="381" spans="2:40" ht="16.5" customHeight="1">
      <c r="B381" s="96" t="s">
        <v>389</v>
      </c>
      <c r="C381" s="37" t="s">
        <v>517</v>
      </c>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8"/>
      <c r="AC381" s="237"/>
      <c r="AD381" s="238"/>
      <c r="AE381" s="238"/>
      <c r="AF381" s="238"/>
      <c r="AG381" s="238"/>
      <c r="AH381" s="239"/>
      <c r="AI381" s="237"/>
      <c r="AJ381" s="238"/>
      <c r="AK381" s="238"/>
      <c r="AL381" s="238"/>
      <c r="AM381" s="238"/>
      <c r="AN381" s="239"/>
    </row>
    <row r="382" spans="2:40" ht="16.5" customHeight="1">
      <c r="B382" s="96" t="s">
        <v>390</v>
      </c>
      <c r="C382" s="37" t="s">
        <v>518</v>
      </c>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8"/>
      <c r="AC382" s="237"/>
      <c r="AD382" s="238"/>
      <c r="AE382" s="238"/>
      <c r="AF382" s="238"/>
      <c r="AG382" s="238"/>
      <c r="AH382" s="239"/>
      <c r="AI382" s="237"/>
      <c r="AJ382" s="238"/>
      <c r="AK382" s="238"/>
      <c r="AL382" s="238"/>
      <c r="AM382" s="238"/>
      <c r="AN382" s="239"/>
    </row>
    <row r="383" spans="2:40" ht="16.5" customHeight="1">
      <c r="B383" s="96" t="s">
        <v>330</v>
      </c>
      <c r="C383" s="37" t="s">
        <v>519</v>
      </c>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8"/>
      <c r="AC383" s="237"/>
      <c r="AD383" s="238"/>
      <c r="AE383" s="238"/>
      <c r="AF383" s="238"/>
      <c r="AG383" s="238"/>
      <c r="AH383" s="239"/>
      <c r="AI383" s="237"/>
      <c r="AJ383" s="238"/>
      <c r="AK383" s="238"/>
      <c r="AL383" s="238"/>
      <c r="AM383" s="238"/>
      <c r="AN383" s="239"/>
    </row>
    <row r="384" spans="2:40" ht="16.5" customHeight="1">
      <c r="B384" s="96" t="s">
        <v>391</v>
      </c>
      <c r="C384" s="37" t="s">
        <v>520</v>
      </c>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8"/>
      <c r="AC384" s="237"/>
      <c r="AD384" s="238"/>
      <c r="AE384" s="238"/>
      <c r="AF384" s="238"/>
      <c r="AG384" s="238"/>
      <c r="AH384" s="239"/>
      <c r="AI384" s="237"/>
      <c r="AJ384" s="238"/>
      <c r="AK384" s="238"/>
      <c r="AL384" s="238"/>
      <c r="AM384" s="238"/>
      <c r="AN384" s="239"/>
    </row>
    <row r="385" spans="2:40" ht="16.5" customHeight="1">
      <c r="B385" s="96" t="s">
        <v>392</v>
      </c>
      <c r="C385" s="37" t="s">
        <v>521</v>
      </c>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8"/>
      <c r="AC385" s="237"/>
      <c r="AD385" s="238"/>
      <c r="AE385" s="238"/>
      <c r="AF385" s="238"/>
      <c r="AG385" s="238"/>
      <c r="AH385" s="239"/>
      <c r="AI385" s="237"/>
      <c r="AJ385" s="238"/>
      <c r="AK385" s="238"/>
      <c r="AL385" s="238"/>
      <c r="AM385" s="238"/>
      <c r="AN385" s="239"/>
    </row>
    <row r="386" spans="2:40" ht="16.5" customHeight="1" hidden="1">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row>
    <row r="387" spans="2:40" ht="16.5" customHeight="1" hidden="1">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row>
    <row r="388" spans="2:40" ht="16.5" customHeight="1" hidden="1">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row>
    <row r="389" spans="2:40" ht="16.5" customHeight="1" hidden="1">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row>
    <row r="390" spans="2:40" ht="16.5" customHeight="1" hidden="1">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row>
    <row r="391" spans="2:40" ht="16.5" customHeight="1" hidden="1">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row>
    <row r="392" spans="2:40" ht="16.5" customHeight="1" hidden="1">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row>
    <row r="393" spans="2:40" ht="16.5" customHeight="1" hidden="1">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row>
    <row r="394" spans="2:40" ht="16.5" customHeight="1" hidden="1">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row>
    <row r="395" spans="2:40" ht="16.5" customHeight="1" hidden="1">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row>
    <row r="396" spans="2:40" ht="16.5" customHeight="1" hidden="1">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row>
    <row r="397" spans="2:40" ht="14.25">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row>
    <row r="398" spans="2:40" ht="16.5" customHeight="1">
      <c r="B398" s="91" t="s">
        <v>394</v>
      </c>
      <c r="C398" s="61" t="s">
        <v>480</v>
      </c>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2"/>
    </row>
    <row r="399" spans="2:40" ht="14.25">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67" t="s">
        <v>627</v>
      </c>
    </row>
    <row r="400" spans="2:40" ht="16.5" customHeight="1">
      <c r="B400" s="93" t="s">
        <v>309</v>
      </c>
      <c r="C400" s="52" t="s">
        <v>388</v>
      </c>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3"/>
      <c r="AC400" s="240" t="str">
        <f>Welcome!$R$18</f>
        <v>2021-22</v>
      </c>
      <c r="AD400" s="241"/>
      <c r="AE400" s="241"/>
      <c r="AF400" s="241"/>
      <c r="AG400" s="241"/>
      <c r="AH400" s="242"/>
      <c r="AI400" s="240" t="str">
        <f>Welcome!$W$18</f>
        <v>2022-23</v>
      </c>
      <c r="AJ400" s="241"/>
      <c r="AK400" s="241"/>
      <c r="AL400" s="241"/>
      <c r="AM400" s="241"/>
      <c r="AN400" s="242"/>
    </row>
    <row r="401" spans="2:40" ht="16.5" customHeight="1">
      <c r="B401" s="36"/>
      <c r="C401" s="95" t="s">
        <v>294</v>
      </c>
      <c r="D401" s="37" t="s">
        <v>452</v>
      </c>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54"/>
      <c r="AM401" s="54"/>
      <c r="AN401" s="55"/>
    </row>
    <row r="402" spans="2:40" ht="16.5" customHeight="1">
      <c r="B402" s="36"/>
      <c r="C402" s="37"/>
      <c r="D402" s="94" t="s">
        <v>331</v>
      </c>
      <c r="E402" s="37" t="s">
        <v>481</v>
      </c>
      <c r="F402" s="37"/>
      <c r="G402" s="37"/>
      <c r="H402" s="37"/>
      <c r="I402" s="37"/>
      <c r="J402" s="37"/>
      <c r="K402" s="37"/>
      <c r="L402" s="37"/>
      <c r="M402" s="37"/>
      <c r="N402" s="37"/>
      <c r="O402" s="37"/>
      <c r="P402" s="37"/>
      <c r="Q402" s="37"/>
      <c r="R402" s="37"/>
      <c r="S402" s="37"/>
      <c r="T402" s="37"/>
      <c r="U402" s="37"/>
      <c r="V402" s="37"/>
      <c r="W402" s="37"/>
      <c r="X402" s="37"/>
      <c r="Y402" s="37"/>
      <c r="Z402" s="37"/>
      <c r="AA402" s="37"/>
      <c r="AB402" s="38"/>
      <c r="AC402" s="237"/>
      <c r="AD402" s="238"/>
      <c r="AE402" s="238"/>
      <c r="AF402" s="238"/>
      <c r="AG402" s="238"/>
      <c r="AH402" s="239"/>
      <c r="AI402" s="237"/>
      <c r="AJ402" s="238"/>
      <c r="AK402" s="238"/>
      <c r="AL402" s="238"/>
      <c r="AM402" s="238"/>
      <c r="AN402" s="239"/>
    </row>
    <row r="403" spans="2:40" ht="16.5" customHeight="1">
      <c r="B403" s="36"/>
      <c r="C403" s="37"/>
      <c r="D403" s="94" t="s">
        <v>332</v>
      </c>
      <c r="E403" s="37" t="s">
        <v>507</v>
      </c>
      <c r="F403" s="37"/>
      <c r="G403" s="37"/>
      <c r="H403" s="37"/>
      <c r="I403" s="37"/>
      <c r="J403" s="37"/>
      <c r="K403" s="37"/>
      <c r="L403" s="37"/>
      <c r="M403" s="37"/>
      <c r="N403" s="37"/>
      <c r="O403" s="37"/>
      <c r="P403" s="37"/>
      <c r="Q403" s="37"/>
      <c r="R403" s="37"/>
      <c r="S403" s="37"/>
      <c r="T403" s="37"/>
      <c r="U403" s="37"/>
      <c r="V403" s="37"/>
      <c r="W403" s="37"/>
      <c r="X403" s="37"/>
      <c r="Y403" s="37"/>
      <c r="Z403" s="37"/>
      <c r="AA403" s="37"/>
      <c r="AB403" s="38"/>
      <c r="AC403" s="237"/>
      <c r="AD403" s="238"/>
      <c r="AE403" s="238"/>
      <c r="AF403" s="238"/>
      <c r="AG403" s="238"/>
      <c r="AH403" s="239"/>
      <c r="AI403" s="237"/>
      <c r="AJ403" s="238"/>
      <c r="AK403" s="238"/>
      <c r="AL403" s="238"/>
      <c r="AM403" s="238"/>
      <c r="AN403" s="239"/>
    </row>
    <row r="404" spans="2:40" ht="16.5" customHeight="1">
      <c r="B404" s="36"/>
      <c r="C404" s="37"/>
      <c r="D404" s="94" t="s">
        <v>333</v>
      </c>
      <c r="E404" s="37" t="s">
        <v>515</v>
      </c>
      <c r="F404" s="37"/>
      <c r="G404" s="37"/>
      <c r="H404" s="37"/>
      <c r="I404" s="37"/>
      <c r="J404" s="37"/>
      <c r="K404" s="37"/>
      <c r="L404" s="37"/>
      <c r="M404" s="37"/>
      <c r="N404" s="37"/>
      <c r="O404" s="37"/>
      <c r="P404" s="37"/>
      <c r="Q404" s="37"/>
      <c r="R404" s="37"/>
      <c r="S404" s="37"/>
      <c r="T404" s="37"/>
      <c r="U404" s="37"/>
      <c r="V404" s="37"/>
      <c r="W404" s="37"/>
      <c r="X404" s="37"/>
      <c r="Y404" s="37"/>
      <c r="Z404" s="37"/>
      <c r="AA404" s="37"/>
      <c r="AB404" s="38"/>
      <c r="AC404" s="237"/>
      <c r="AD404" s="238"/>
      <c r="AE404" s="238"/>
      <c r="AF404" s="238"/>
      <c r="AG404" s="238"/>
      <c r="AH404" s="239"/>
      <c r="AI404" s="237"/>
      <c r="AJ404" s="238"/>
      <c r="AK404" s="238"/>
      <c r="AL404" s="238"/>
      <c r="AM404" s="238"/>
      <c r="AN404" s="239"/>
    </row>
    <row r="405" spans="2:40" ht="15" customHeight="1">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row>
    <row r="406" spans="2:40" ht="15" customHeight="1" hidden="1">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row>
    <row r="407" spans="2:40" ht="15" customHeight="1" hidden="1">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row>
    <row r="408" spans="2:40" ht="15" customHeight="1" hidden="1">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row>
    <row r="409" spans="2:40" ht="15" customHeight="1" hidden="1">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row>
    <row r="410" spans="2:40" ht="15" customHeight="1" hidden="1">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row>
    <row r="411" spans="2:40" ht="15" customHeight="1" hidden="1">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row>
    <row r="412" spans="2:40" ht="15" customHeight="1" hidden="1">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row>
    <row r="413" spans="2:40" ht="15" customHeight="1" hidden="1">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row>
    <row r="414" spans="2:40" ht="15" customHeight="1" hidden="1">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row>
    <row r="415" spans="2:40" ht="15" customHeight="1" hidden="1">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row>
    <row r="416" spans="2:40" ht="15" customHeight="1" hidden="1">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row>
    <row r="417" spans="2:40" ht="16.5" customHeight="1">
      <c r="B417" s="91" t="s">
        <v>395</v>
      </c>
      <c r="C417" s="61" t="s">
        <v>514</v>
      </c>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2"/>
      <c r="AL417" s="42"/>
      <c r="AM417" s="42"/>
      <c r="AN417" s="42"/>
    </row>
    <row r="418" spans="2:40" ht="15" customHeight="1">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67"/>
    </row>
    <row r="419" spans="2:40" ht="16.5" customHeight="1">
      <c r="B419" s="60"/>
      <c r="C419" s="52" t="s">
        <v>388</v>
      </c>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240" t="str">
        <f>Welcome!$R$18</f>
        <v>2021-22</v>
      </c>
      <c r="AD419" s="241"/>
      <c r="AE419" s="241"/>
      <c r="AF419" s="241"/>
      <c r="AG419" s="241"/>
      <c r="AH419" s="242"/>
      <c r="AI419" s="240" t="str">
        <f>Welcome!$W$18</f>
        <v>2022-23</v>
      </c>
      <c r="AJ419" s="241"/>
      <c r="AK419" s="241"/>
      <c r="AL419" s="241"/>
      <c r="AM419" s="241"/>
      <c r="AN419" s="242"/>
    </row>
    <row r="420" spans="2:40" ht="16.5" customHeight="1">
      <c r="B420" s="36"/>
      <c r="C420" s="54"/>
      <c r="D420" s="37" t="s">
        <v>452</v>
      </c>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54"/>
      <c r="AM420" s="54"/>
      <c r="AN420" s="55"/>
    </row>
    <row r="421" spans="2:40" ht="16.5" customHeight="1">
      <c r="B421" s="36"/>
      <c r="C421" s="37"/>
      <c r="D421" s="37" t="s">
        <v>510</v>
      </c>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8"/>
      <c r="AC421" s="237"/>
      <c r="AD421" s="238"/>
      <c r="AE421" s="238"/>
      <c r="AF421" s="238"/>
      <c r="AG421" s="238"/>
      <c r="AH421" s="239"/>
      <c r="AI421" s="237"/>
      <c r="AJ421" s="238"/>
      <c r="AK421" s="238"/>
      <c r="AL421" s="238"/>
      <c r="AM421" s="238"/>
      <c r="AN421" s="239"/>
    </row>
    <row r="422" spans="2:40" ht="16.5" customHeight="1">
      <c r="B422" s="39"/>
      <c r="C422" s="40"/>
      <c r="D422" s="283" t="s">
        <v>511</v>
      </c>
      <c r="E422" s="283"/>
      <c r="F422" s="283"/>
      <c r="G422" s="283"/>
      <c r="H422" s="283"/>
      <c r="I422" s="283"/>
      <c r="J422" s="283"/>
      <c r="K422" s="283"/>
      <c r="L422" s="283"/>
      <c r="M422" s="283"/>
      <c r="N422" s="283"/>
      <c r="O422" s="283"/>
      <c r="P422" s="283"/>
      <c r="Q422" s="283"/>
      <c r="R422" s="283"/>
      <c r="S422" s="283"/>
      <c r="T422" s="283"/>
      <c r="U422" s="283"/>
      <c r="V422" s="283"/>
      <c r="W422" s="283"/>
      <c r="X422" s="283"/>
      <c r="Y422" s="283"/>
      <c r="Z422" s="283"/>
      <c r="AA422" s="283"/>
      <c r="AB422" s="284"/>
      <c r="AC422" s="275"/>
      <c r="AD422" s="276"/>
      <c r="AE422" s="276"/>
      <c r="AF422" s="276"/>
      <c r="AG422" s="276"/>
      <c r="AH422" s="277"/>
      <c r="AI422" s="275"/>
      <c r="AJ422" s="276"/>
      <c r="AK422" s="276"/>
      <c r="AL422" s="276"/>
      <c r="AM422" s="276"/>
      <c r="AN422" s="277"/>
    </row>
    <row r="423" spans="2:40" ht="16.5" customHeight="1">
      <c r="B423" s="50"/>
      <c r="C423" s="51"/>
      <c r="D423" s="56"/>
      <c r="E423" s="51"/>
      <c r="F423" s="56"/>
      <c r="G423" s="56"/>
      <c r="H423" s="56"/>
      <c r="I423" s="56"/>
      <c r="J423" s="56"/>
      <c r="K423" s="56"/>
      <c r="L423" s="56"/>
      <c r="M423" s="56"/>
      <c r="N423" s="56"/>
      <c r="O423" s="56"/>
      <c r="P423" s="56"/>
      <c r="Q423" s="56"/>
      <c r="R423" s="56"/>
      <c r="S423" s="56"/>
      <c r="T423" s="56"/>
      <c r="U423" s="56"/>
      <c r="V423" s="56"/>
      <c r="W423" s="56"/>
      <c r="X423" s="56"/>
      <c r="Y423" s="56"/>
      <c r="Z423" s="56"/>
      <c r="AA423" s="56"/>
      <c r="AB423" s="57"/>
      <c r="AC423" s="243"/>
      <c r="AD423" s="244"/>
      <c r="AE423" s="244"/>
      <c r="AF423" s="244"/>
      <c r="AG423" s="244"/>
      <c r="AH423" s="245"/>
      <c r="AI423" s="243"/>
      <c r="AJ423" s="244"/>
      <c r="AK423" s="244"/>
      <c r="AL423" s="244"/>
      <c r="AM423" s="244"/>
      <c r="AN423" s="245"/>
    </row>
    <row r="424" spans="2:40" ht="16.5" customHeight="1">
      <c r="B424" s="36"/>
      <c r="C424" s="37"/>
      <c r="D424" s="123" t="s">
        <v>513</v>
      </c>
      <c r="E424" s="123"/>
      <c r="F424" s="37"/>
      <c r="G424" s="37"/>
      <c r="H424" s="37"/>
      <c r="I424" s="37"/>
      <c r="J424" s="37"/>
      <c r="K424" s="37"/>
      <c r="L424" s="37"/>
      <c r="M424" s="37"/>
      <c r="N424" s="37"/>
      <c r="O424" s="37"/>
      <c r="P424" s="37"/>
      <c r="Q424" s="37"/>
      <c r="R424" s="37"/>
      <c r="S424" s="37"/>
      <c r="T424" s="37"/>
      <c r="U424" s="37"/>
      <c r="V424" s="37"/>
      <c r="W424" s="37"/>
      <c r="X424" s="37"/>
      <c r="Y424" s="37"/>
      <c r="Z424" s="37"/>
      <c r="AA424" s="37"/>
      <c r="AB424" s="38"/>
      <c r="AC424" s="237"/>
      <c r="AD424" s="281"/>
      <c r="AE424" s="281"/>
      <c r="AF424" s="281"/>
      <c r="AG424" s="281"/>
      <c r="AH424" s="282"/>
      <c r="AI424" s="237"/>
      <c r="AJ424" s="238"/>
      <c r="AK424" s="238"/>
      <c r="AL424" s="238"/>
      <c r="AM424" s="238"/>
      <c r="AN424" s="239"/>
    </row>
    <row r="425" spans="2:40" ht="16.5" customHeight="1">
      <c r="B425" s="36"/>
      <c r="C425" s="37"/>
      <c r="D425" s="123" t="s">
        <v>512</v>
      </c>
      <c r="E425" s="123"/>
      <c r="F425" s="37"/>
      <c r="G425" s="37"/>
      <c r="H425" s="37"/>
      <c r="I425" s="37"/>
      <c r="J425" s="37"/>
      <c r="K425" s="37"/>
      <c r="L425" s="37"/>
      <c r="M425" s="37"/>
      <c r="N425" s="37"/>
      <c r="O425" s="37"/>
      <c r="P425" s="37"/>
      <c r="Q425" s="37"/>
      <c r="R425" s="37"/>
      <c r="S425" s="37"/>
      <c r="T425" s="37"/>
      <c r="U425" s="37"/>
      <c r="V425" s="37"/>
      <c r="W425" s="37"/>
      <c r="X425" s="37"/>
      <c r="Y425" s="37"/>
      <c r="Z425" s="37"/>
      <c r="AA425" s="37"/>
      <c r="AB425" s="38"/>
      <c r="AC425" s="237"/>
      <c r="AD425" s="238"/>
      <c r="AE425" s="238"/>
      <c r="AF425" s="238"/>
      <c r="AG425" s="238"/>
      <c r="AH425" s="239"/>
      <c r="AI425" s="237"/>
      <c r="AJ425" s="238"/>
      <c r="AK425" s="238"/>
      <c r="AL425" s="238"/>
      <c r="AM425" s="238"/>
      <c r="AN425" s="239"/>
    </row>
    <row r="426" spans="2:40" ht="44.25" customHeight="1">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row>
    <row r="427" spans="2:40" ht="15" customHeight="1" hidden="1">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row>
    <row r="428" spans="2:40" ht="15" customHeight="1" hidden="1">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row>
    <row r="429" spans="2:40" ht="15" customHeight="1" hidden="1">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row>
    <row r="430" spans="2:40" ht="15" customHeight="1" hidden="1">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row>
    <row r="431" spans="2:40" ht="15" customHeight="1" hidden="1">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row>
    <row r="432" spans="2:40" ht="15" customHeight="1" hidden="1">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row>
    <row r="433" spans="2:40" ht="15" customHeight="1" hidden="1">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row>
    <row r="434" spans="2:40" ht="15" customHeight="1" hidden="1">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row>
    <row r="435" spans="2:40" ht="15" customHeight="1" hidden="1">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row>
    <row r="436" spans="2:40" ht="15" customHeight="1" hidden="1">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row>
    <row r="437" spans="2:40" ht="15" customHeight="1" hidden="1">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row>
    <row r="438" spans="2:40" ht="16.5" customHeight="1">
      <c r="B438" s="278" t="s">
        <v>396</v>
      </c>
      <c r="C438" s="279"/>
      <c r="D438" s="279"/>
      <c r="E438" s="279"/>
      <c r="F438" s="279"/>
      <c r="G438" s="279"/>
      <c r="H438" s="279"/>
      <c r="I438" s="279"/>
      <c r="J438" s="279"/>
      <c r="K438" s="279"/>
      <c r="L438" s="279"/>
      <c r="M438" s="279"/>
      <c r="N438" s="279"/>
      <c r="O438" s="279"/>
      <c r="P438" s="279"/>
      <c r="Q438" s="279"/>
      <c r="R438" s="279"/>
      <c r="S438" s="279"/>
      <c r="T438" s="279"/>
      <c r="U438" s="279"/>
      <c r="V438" s="279"/>
      <c r="W438" s="279"/>
      <c r="X438" s="279"/>
      <c r="Y438" s="279"/>
      <c r="Z438" s="279"/>
      <c r="AA438" s="279"/>
      <c r="AB438" s="279"/>
      <c r="AC438" s="279"/>
      <c r="AD438" s="279"/>
      <c r="AE438" s="279"/>
      <c r="AF438" s="279"/>
      <c r="AG438" s="279"/>
      <c r="AH438" s="279"/>
      <c r="AI438" s="279"/>
      <c r="AJ438" s="279"/>
      <c r="AK438" s="279"/>
      <c r="AL438" s="279"/>
      <c r="AM438" s="279"/>
      <c r="AN438" s="280"/>
    </row>
    <row r="439" ht="15" customHeight="1"/>
  </sheetData>
  <sheetProtection password="CE88" sheet="1" objects="1" scenarios="1"/>
  <mergeCells count="378">
    <mergeCell ref="C105:S105"/>
    <mergeCell ref="T105:AB105"/>
    <mergeCell ref="AC105:AH105"/>
    <mergeCell ref="AI105:AN105"/>
    <mergeCell ref="AI250:AN250"/>
    <mergeCell ref="AC200:AH200"/>
    <mergeCell ref="C181:S181"/>
    <mergeCell ref="AI123:AN123"/>
    <mergeCell ref="B166:AB166"/>
    <mergeCell ref="B123:AB123"/>
    <mergeCell ref="AI104:AN104"/>
    <mergeCell ref="AI145:AN145"/>
    <mergeCell ref="T145:AB145"/>
    <mergeCell ref="T241:AB241"/>
    <mergeCell ref="AI126:AN126"/>
    <mergeCell ref="AI180:AN180"/>
    <mergeCell ref="AI124:AN124"/>
    <mergeCell ref="AI125:AN125"/>
    <mergeCell ref="AI127:AN127"/>
    <mergeCell ref="T181:AB181"/>
    <mergeCell ref="C83:S83"/>
    <mergeCell ref="T83:AB83"/>
    <mergeCell ref="AC83:AH83"/>
    <mergeCell ref="AI83:AN83"/>
    <mergeCell ref="C266:S266"/>
    <mergeCell ref="AC225:AH225"/>
    <mergeCell ref="C250:S250"/>
    <mergeCell ref="T250:AB250"/>
    <mergeCell ref="AC250:AH250"/>
    <mergeCell ref="AI240:AN240"/>
    <mergeCell ref="C241:S241"/>
    <mergeCell ref="AC241:AH241"/>
    <mergeCell ref="AI325:AN325"/>
    <mergeCell ref="C200:S200"/>
    <mergeCell ref="T200:AB200"/>
    <mergeCell ref="B240:S240"/>
    <mergeCell ref="T240:AB240"/>
    <mergeCell ref="AC240:AH240"/>
    <mergeCell ref="T266:AB266"/>
    <mergeCell ref="AI215:AN215"/>
    <mergeCell ref="C225:S225"/>
    <mergeCell ref="AC341:AH341"/>
    <mergeCell ref="AI341:AN341"/>
    <mergeCell ref="B265:S265"/>
    <mergeCell ref="T265:AB265"/>
    <mergeCell ref="AC265:AH265"/>
    <mergeCell ref="AI265:AN265"/>
    <mergeCell ref="B326:AB326"/>
    <mergeCell ref="AC326:AH326"/>
    <mergeCell ref="AI326:AN326"/>
    <mergeCell ref="C325:S325"/>
    <mergeCell ref="AC382:AH382"/>
    <mergeCell ref="AI382:AN382"/>
    <mergeCell ref="AC383:AH383"/>
    <mergeCell ref="AI383:AN383"/>
    <mergeCell ref="T325:AB325"/>
    <mergeCell ref="AC325:AH325"/>
    <mergeCell ref="AC385:AH385"/>
    <mergeCell ref="AC384:AH384"/>
    <mergeCell ref="AI384:AN384"/>
    <mergeCell ref="AI385:AN385"/>
    <mergeCell ref="AC379:AH379"/>
    <mergeCell ref="AC359:AH359"/>
    <mergeCell ref="AC380:AH380"/>
    <mergeCell ref="AC362:AH362"/>
    <mergeCell ref="AI362:AN362"/>
    <mergeCell ref="AC363:AH363"/>
    <mergeCell ref="AC403:AH403"/>
    <mergeCell ref="AI403:AN403"/>
    <mergeCell ref="B438:AN438"/>
    <mergeCell ref="AC425:AH425"/>
    <mergeCell ref="AI425:AN425"/>
    <mergeCell ref="AI424:AN424"/>
    <mergeCell ref="AC424:AH424"/>
    <mergeCell ref="AC422:AH423"/>
    <mergeCell ref="AI419:AN419"/>
    <mergeCell ref="D422:AB422"/>
    <mergeCell ref="AI402:AN402"/>
    <mergeCell ref="AI363:AN363"/>
    <mergeCell ref="AI359:AN359"/>
    <mergeCell ref="AC360:AH360"/>
    <mergeCell ref="AI360:AN360"/>
    <mergeCell ref="AC361:AH361"/>
    <mergeCell ref="AI361:AN361"/>
    <mergeCell ref="AC402:AH402"/>
    <mergeCell ref="AI380:AN380"/>
    <mergeCell ref="AC381:AH381"/>
    <mergeCell ref="AI422:AN423"/>
    <mergeCell ref="AC364:AH364"/>
    <mergeCell ref="AI364:AN364"/>
    <mergeCell ref="AC421:AH421"/>
    <mergeCell ref="AI421:AN421"/>
    <mergeCell ref="AI379:AN379"/>
    <mergeCell ref="AC404:AH404"/>
    <mergeCell ref="AI404:AN404"/>
    <mergeCell ref="AC419:AH419"/>
    <mergeCell ref="AI400:AN400"/>
    <mergeCell ref="AC400:AH400"/>
    <mergeCell ref="AC342:AH342"/>
    <mergeCell ref="AI342:AN342"/>
    <mergeCell ref="AC344:AH344"/>
    <mergeCell ref="AI344:AN344"/>
    <mergeCell ref="AC345:AH345"/>
    <mergeCell ref="AI345:AN345"/>
    <mergeCell ref="AI381:AN381"/>
    <mergeCell ref="AC358:AH358"/>
    <mergeCell ref="AI358:AN358"/>
    <mergeCell ref="AI266:AN266"/>
    <mergeCell ref="AI93:AN93"/>
    <mergeCell ref="AC266:AH266"/>
    <mergeCell ref="T225:AB225"/>
    <mergeCell ref="AC216:AH216"/>
    <mergeCell ref="T216:AB216"/>
    <mergeCell ref="AI241:AN241"/>
    <mergeCell ref="B251:AB251"/>
    <mergeCell ref="AC251:AH251"/>
    <mergeCell ref="AI251:AN251"/>
    <mergeCell ref="V44:AM44"/>
    <mergeCell ref="C104:S104"/>
    <mergeCell ref="AC166:AH166"/>
    <mergeCell ref="AI166:AN166"/>
    <mergeCell ref="AI181:AN181"/>
    <mergeCell ref="AC146:AH146"/>
    <mergeCell ref="AI146:AN146"/>
    <mergeCell ref="P46:AM46"/>
    <mergeCell ref="B59:AN59"/>
    <mergeCell ref="T180:AB180"/>
    <mergeCell ref="Q25:U25"/>
    <mergeCell ref="B6:AN6"/>
    <mergeCell ref="B7:AN7"/>
    <mergeCell ref="B8:AN8"/>
    <mergeCell ref="B9:AN9"/>
    <mergeCell ref="B10:AN10"/>
    <mergeCell ref="Q18:AM18"/>
    <mergeCell ref="Q19:AM19"/>
    <mergeCell ref="Q23:AC23"/>
    <mergeCell ref="B12:AN12"/>
    <mergeCell ref="Q24:AC24"/>
    <mergeCell ref="Q20:AM20"/>
    <mergeCell ref="Q21:AM21"/>
    <mergeCell ref="Q22:AM22"/>
    <mergeCell ref="Q32:AM32"/>
    <mergeCell ref="P42:AM42"/>
    <mergeCell ref="Q33:AM33"/>
    <mergeCell ref="Q34:AM34"/>
    <mergeCell ref="Q35:AM35"/>
    <mergeCell ref="Q36:AM36"/>
    <mergeCell ref="AI73:AN73"/>
    <mergeCell ref="AC73:AH73"/>
    <mergeCell ref="B73:AB73"/>
    <mergeCell ref="AC74:AH74"/>
    <mergeCell ref="AI74:AN74"/>
    <mergeCell ref="AI75:AN75"/>
    <mergeCell ref="AC75:AH75"/>
    <mergeCell ref="AI76:AN76"/>
    <mergeCell ref="AC93:AH93"/>
    <mergeCell ref="AI82:AN82"/>
    <mergeCell ref="AC81:AH81"/>
    <mergeCell ref="AI81:AN81"/>
    <mergeCell ref="AI77:AN77"/>
    <mergeCell ref="AC76:AH76"/>
    <mergeCell ref="AC77:AH77"/>
    <mergeCell ref="T81:AB81"/>
    <mergeCell ref="B180:S180"/>
    <mergeCell ref="B145:S145"/>
    <mergeCell ref="B81:S81"/>
    <mergeCell ref="T82:AB82"/>
    <mergeCell ref="AC180:AH180"/>
    <mergeCell ref="C82:S82"/>
    <mergeCell ref="AC82:AH82"/>
    <mergeCell ref="AC145:AH145"/>
    <mergeCell ref="AC124:AH124"/>
    <mergeCell ref="AC104:AH104"/>
    <mergeCell ref="T104:AB104"/>
    <mergeCell ref="AC126:AH126"/>
    <mergeCell ref="C146:S146"/>
    <mergeCell ref="AC125:AH125"/>
    <mergeCell ref="AI103:AN103"/>
    <mergeCell ref="AC103:AH103"/>
    <mergeCell ref="AI115:AN115"/>
    <mergeCell ref="B103:S103"/>
    <mergeCell ref="T103:AB103"/>
    <mergeCell ref="AC123:AH123"/>
    <mergeCell ref="AC127:AH127"/>
    <mergeCell ref="C165:S165"/>
    <mergeCell ref="T165:AB165"/>
    <mergeCell ref="AC165:AH165"/>
    <mergeCell ref="T146:AB146"/>
    <mergeCell ref="T147:AB147"/>
    <mergeCell ref="T148:AB148"/>
    <mergeCell ref="T149:AB149"/>
    <mergeCell ref="T150:AB150"/>
    <mergeCell ref="AC115:AH115"/>
    <mergeCell ref="AI226:AN226"/>
    <mergeCell ref="B201:AB201"/>
    <mergeCell ref="AC201:AH201"/>
    <mergeCell ref="AI201:AN201"/>
    <mergeCell ref="B226:AB226"/>
    <mergeCell ref="AC226:AH226"/>
    <mergeCell ref="T215:AB215"/>
    <mergeCell ref="AI225:AN225"/>
    <mergeCell ref="AI216:AN216"/>
    <mergeCell ref="C216:S216"/>
    <mergeCell ref="AC215:AH215"/>
    <mergeCell ref="B215:S215"/>
    <mergeCell ref="AI165:AN165"/>
    <mergeCell ref="AC181:AH181"/>
    <mergeCell ref="AI200:AN200"/>
    <mergeCell ref="T186:AB186"/>
    <mergeCell ref="T187:AB187"/>
    <mergeCell ref="T188:AB188"/>
    <mergeCell ref="T189:AB189"/>
    <mergeCell ref="C84:S84"/>
    <mergeCell ref="T84:AB84"/>
    <mergeCell ref="AC84:AH84"/>
    <mergeCell ref="AI84:AN84"/>
    <mergeCell ref="C85:S85"/>
    <mergeCell ref="T85:AB85"/>
    <mergeCell ref="AC85:AH85"/>
    <mergeCell ref="AI85:AN85"/>
    <mergeCell ref="C86:S86"/>
    <mergeCell ref="T86:AB86"/>
    <mergeCell ref="AC86:AH86"/>
    <mergeCell ref="AI86:AN86"/>
    <mergeCell ref="C87:S87"/>
    <mergeCell ref="T87:AB87"/>
    <mergeCell ref="AC87:AH87"/>
    <mergeCell ref="AI87:AN87"/>
    <mergeCell ref="C88:S88"/>
    <mergeCell ref="T88:AB88"/>
    <mergeCell ref="AC88:AH88"/>
    <mergeCell ref="AI88:AN88"/>
    <mergeCell ref="C89:S89"/>
    <mergeCell ref="T89:AB89"/>
    <mergeCell ref="AC89:AH89"/>
    <mergeCell ref="AI89:AN89"/>
    <mergeCell ref="C90:S90"/>
    <mergeCell ref="T90:AB90"/>
    <mergeCell ref="AC90:AH90"/>
    <mergeCell ref="AI90:AN90"/>
    <mergeCell ref="C91:S91"/>
    <mergeCell ref="T91:AB91"/>
    <mergeCell ref="AC91:AH91"/>
    <mergeCell ref="AI91:AN91"/>
    <mergeCell ref="C106:S106"/>
    <mergeCell ref="T106:AB106"/>
    <mergeCell ref="AC106:AH106"/>
    <mergeCell ref="AI106:AN106"/>
    <mergeCell ref="C107:S107"/>
    <mergeCell ref="T107:AB107"/>
    <mergeCell ref="AC107:AH107"/>
    <mergeCell ref="AI107:AN107"/>
    <mergeCell ref="C108:S108"/>
    <mergeCell ref="T108:AB108"/>
    <mergeCell ref="AC108:AH108"/>
    <mergeCell ref="AI108:AN108"/>
    <mergeCell ref="C109:S109"/>
    <mergeCell ref="T109:AB109"/>
    <mergeCell ref="AC109:AH109"/>
    <mergeCell ref="AI109:AN109"/>
    <mergeCell ref="C110:S110"/>
    <mergeCell ref="T110:AB110"/>
    <mergeCell ref="AC110:AH110"/>
    <mergeCell ref="AI110:AN110"/>
    <mergeCell ref="C111:S111"/>
    <mergeCell ref="T111:AB111"/>
    <mergeCell ref="AC111:AH111"/>
    <mergeCell ref="AI111:AN111"/>
    <mergeCell ref="C112:S112"/>
    <mergeCell ref="T112:AB112"/>
    <mergeCell ref="AC112:AH112"/>
    <mergeCell ref="AI112:AN112"/>
    <mergeCell ref="C113:S113"/>
    <mergeCell ref="T113:AB113"/>
    <mergeCell ref="AC113:AH113"/>
    <mergeCell ref="AI113:AN113"/>
    <mergeCell ref="T151:AB151"/>
    <mergeCell ref="T152:AB152"/>
    <mergeCell ref="T153:AB153"/>
    <mergeCell ref="T154:AB154"/>
    <mergeCell ref="T155:AB155"/>
    <mergeCell ref="T156:AB156"/>
    <mergeCell ref="T157:AB157"/>
    <mergeCell ref="T158:AB158"/>
    <mergeCell ref="T159:AB159"/>
    <mergeCell ref="T160:AB160"/>
    <mergeCell ref="T161:AB161"/>
    <mergeCell ref="T162:AB162"/>
    <mergeCell ref="T163:AB163"/>
    <mergeCell ref="T164:AB164"/>
    <mergeCell ref="T182:AB182"/>
    <mergeCell ref="T183:AB183"/>
    <mergeCell ref="T184:AB184"/>
    <mergeCell ref="T185:AB185"/>
    <mergeCell ref="T190:AB190"/>
    <mergeCell ref="T191:AB191"/>
    <mergeCell ref="T192:AB192"/>
    <mergeCell ref="T193:AB193"/>
    <mergeCell ref="T194:AB194"/>
    <mergeCell ref="T195:AB195"/>
    <mergeCell ref="T196:AB196"/>
    <mergeCell ref="T197:AB197"/>
    <mergeCell ref="T198:AB198"/>
    <mergeCell ref="T199:AB199"/>
    <mergeCell ref="T217:AB217"/>
    <mergeCell ref="T218:AB218"/>
    <mergeCell ref="T247:AB247"/>
    <mergeCell ref="T219:AB219"/>
    <mergeCell ref="T220:AB220"/>
    <mergeCell ref="T221:AB221"/>
    <mergeCell ref="T222:AB222"/>
    <mergeCell ref="T223:AB223"/>
    <mergeCell ref="T224:AB224"/>
    <mergeCell ref="T273:AB273"/>
    <mergeCell ref="T274:AB274"/>
    <mergeCell ref="T275:AB275"/>
    <mergeCell ref="T248:AB248"/>
    <mergeCell ref="T249:AB249"/>
    <mergeCell ref="T242:AB242"/>
    <mergeCell ref="T243:AB243"/>
    <mergeCell ref="T244:AB244"/>
    <mergeCell ref="T245:AB245"/>
    <mergeCell ref="T246:AB246"/>
    <mergeCell ref="T267:AB267"/>
    <mergeCell ref="T268:AB268"/>
    <mergeCell ref="T269:AB269"/>
    <mergeCell ref="T270:AB270"/>
    <mergeCell ref="T271:AB271"/>
    <mergeCell ref="T272:AB272"/>
    <mergeCell ref="T276:AB276"/>
    <mergeCell ref="T277:AB277"/>
    <mergeCell ref="T278:AB278"/>
    <mergeCell ref="T279:AB279"/>
    <mergeCell ref="T280:AB280"/>
    <mergeCell ref="T281:AB281"/>
    <mergeCell ref="T282:AB282"/>
    <mergeCell ref="T283:AB283"/>
    <mergeCell ref="T284:AB284"/>
    <mergeCell ref="T285:AB285"/>
    <mergeCell ref="T286:AB286"/>
    <mergeCell ref="T287:AB287"/>
    <mergeCell ref="T288:AB288"/>
    <mergeCell ref="T289:AB289"/>
    <mergeCell ref="T290:AB290"/>
    <mergeCell ref="T291:AB291"/>
    <mergeCell ref="T292:AB292"/>
    <mergeCell ref="T293:AB293"/>
    <mergeCell ref="T294:AB294"/>
    <mergeCell ref="T295:AB295"/>
    <mergeCell ref="T296:AB296"/>
    <mergeCell ref="T297:AB297"/>
    <mergeCell ref="T298:AB298"/>
    <mergeCell ref="T299:AB299"/>
    <mergeCell ref="T300:AB300"/>
    <mergeCell ref="T301:AB301"/>
    <mergeCell ref="T302:AB302"/>
    <mergeCell ref="T303:AB303"/>
    <mergeCell ref="T304:AB304"/>
    <mergeCell ref="T305:AB305"/>
    <mergeCell ref="T306:AB306"/>
    <mergeCell ref="T307:AB307"/>
    <mergeCell ref="T308:AB308"/>
    <mergeCell ref="T309:AB309"/>
    <mergeCell ref="T310:AB310"/>
    <mergeCell ref="T311:AB311"/>
    <mergeCell ref="T312:AB312"/>
    <mergeCell ref="T313:AB313"/>
    <mergeCell ref="T314:AB314"/>
    <mergeCell ref="T315:AB315"/>
    <mergeCell ref="T316:AB316"/>
    <mergeCell ref="T317:AB317"/>
    <mergeCell ref="T318:AB318"/>
    <mergeCell ref="T319:AB319"/>
    <mergeCell ref="T320:AB320"/>
    <mergeCell ref="T321:AB321"/>
    <mergeCell ref="T323:AB323"/>
    <mergeCell ref="T324:AB324"/>
    <mergeCell ref="T322:AB322"/>
  </mergeCells>
  <conditionalFormatting sqref="P46">
    <cfRule type="cellIs" priority="41" dxfId="377" operator="equal" stopIfTrue="1">
      <formula>"Select: National Industrial Classification Code (2-digit)"</formula>
    </cfRule>
  </conditionalFormatting>
  <conditionalFormatting sqref="P42">
    <cfRule type="cellIs" priority="40" dxfId="377" operator="equal" stopIfTrue="1">
      <formula>"Select: Organisation Type"</formula>
    </cfRule>
  </conditionalFormatting>
  <conditionalFormatting sqref="T104:AB104 T82:AB82 T146:AB164 T181:AB200 T216:AB225 T241:AB250 T266:AB325">
    <cfRule type="cellIs" priority="39" dxfId="376" operator="equal" stopIfTrue="1">
      <formula>"Select: Country"</formula>
    </cfRule>
  </conditionalFormatting>
  <conditionalFormatting sqref="Q18:AM20 Q23:AC24 Q25:U25 Q32:AM36">
    <cfRule type="cellIs" priority="29" dxfId="376" operator="equal" stopIfTrue="1">
      <formula>""</formula>
    </cfRule>
  </conditionalFormatting>
  <conditionalFormatting sqref="C181:S200 C216:S225 C241:S250 C104:S104 C82:S82 C146:S164 C266:S325">
    <cfRule type="cellIs" priority="28" dxfId="378" operator="equal" stopIfTrue="1">
      <formula>"(Name of foreign collaborator)"</formula>
    </cfRule>
  </conditionalFormatting>
  <conditionalFormatting sqref="V44:AM44">
    <cfRule type="cellIs" priority="21" dxfId="377" operator="equal" stopIfTrue="1">
      <formula>"Select"</formula>
    </cfRule>
  </conditionalFormatting>
  <conditionalFormatting sqref="T83:AB91">
    <cfRule type="cellIs" priority="18" dxfId="376" operator="equal" stopIfTrue="1">
      <formula>"Select: Country"</formula>
    </cfRule>
  </conditionalFormatting>
  <conditionalFormatting sqref="C83:S91">
    <cfRule type="cellIs" priority="17" dxfId="378" operator="equal" stopIfTrue="1">
      <formula>"(Name of foreign collaborator)"</formula>
    </cfRule>
  </conditionalFormatting>
  <conditionalFormatting sqref="T165:AB165">
    <cfRule type="cellIs" priority="12" dxfId="376" operator="equal" stopIfTrue="1">
      <formula>"Select: Country"</formula>
    </cfRule>
  </conditionalFormatting>
  <conditionalFormatting sqref="C165:S165">
    <cfRule type="cellIs" priority="11" dxfId="378" operator="equal" stopIfTrue="1">
      <formula>"(Name of foreign collaborator)"</formula>
    </cfRule>
  </conditionalFormatting>
  <conditionalFormatting sqref="T105:AB113">
    <cfRule type="cellIs" priority="4" dxfId="376" operator="equal" stopIfTrue="1">
      <formula>"Select: Country"</formula>
    </cfRule>
  </conditionalFormatting>
  <conditionalFormatting sqref="C105:S113">
    <cfRule type="cellIs" priority="3" dxfId="378" operator="equal" stopIfTrue="1">
      <formula>"(Name of foreign collaborator)"</formula>
    </cfRule>
  </conditionalFormatting>
  <dataValidations count="6">
    <dataValidation type="decimal" operator="notEqual" allowBlank="1" showInputMessage="1" showErrorMessage="1" error="Only numeric value allowed." sqref="AC402:AN404 AC421:AN425 AC380:AN385 AC344:AN345 AC342:AN342 AC360:AN364 AC181:AN200 AC216:AN225 AC241:AN250 AC74:AN74 AC124:AN127 AC82:AN91 AC146:AN165 AC76:AN77 AC104:AN113 AC266:AN325">
      <formula1>0.123456789123456</formula1>
    </dataValidation>
    <dataValidation type="list" showInputMessage="1" showErrorMessage="1" error="Please select value from drop-down list." sqref="T216:AB225 T146:AB165 T181:AB200 T104:AB113 T82:AB91 T241:AB250 T266:AB325">
      <formula1>Country</formula1>
    </dataValidation>
    <dataValidation type="list" showInputMessage="1" showErrorMessage="1" error="Please select value from drop-down list." sqref="P46:AM46">
      <formula1>NIC</formula1>
    </dataValidation>
    <dataValidation type="whole" allowBlank="1" showInputMessage="1" showErrorMessage="1" error="Please provide 6 digit non-negative numeric PIN number." sqref="Q25:U25">
      <formula1>100000</formula1>
      <formula2>999999</formula2>
    </dataValidation>
    <dataValidation type="list" showInputMessage="1" showErrorMessage="1" error="Please select value from drop-down list." sqref="P42:AM42">
      <formula1>Org_Type</formula1>
    </dataValidation>
    <dataValidation type="list" showInputMessage="1" showErrorMessage="1" sqref="V44:AM44">
      <formula1>Identification</formula1>
    </dataValidation>
  </dataValidations>
  <printOptions/>
  <pageMargins left="0.25" right="0.25" top="0.75" bottom="0.75" header="0.3" footer="0.3"/>
  <pageSetup fitToHeight="0" fitToWidth="1"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N1061"/>
  <sheetViews>
    <sheetView showGridLines="0" showRowColHeaders="0" zoomScalePageLayoutView="0" workbookViewId="0" topLeftCell="A1">
      <selection activeCell="X18" sqref="X18:AN18"/>
    </sheetView>
  </sheetViews>
  <sheetFormatPr defaultColWidth="0" defaultRowHeight="15" zeroHeight="1"/>
  <cols>
    <col min="1" max="20" width="2.7109375" style="58" customWidth="1"/>
    <col min="21" max="21" width="3.57421875" style="58" customWidth="1"/>
    <col min="22" max="23" width="2.7109375" style="58" customWidth="1"/>
    <col min="24" max="24" width="3.140625" style="58" customWidth="1"/>
    <col min="25" max="28" width="2.7109375" style="58" customWidth="1"/>
    <col min="29" max="29" width="4.140625" style="58" customWidth="1"/>
    <col min="30" max="30" width="2.7109375" style="58" customWidth="1"/>
    <col min="31" max="31" width="3.421875" style="58" customWidth="1"/>
    <col min="32" max="32" width="3.8515625" style="58" customWidth="1"/>
    <col min="33" max="34" width="3.421875" style="58" customWidth="1"/>
    <col min="35" max="41" width="2.7109375" style="58" customWidth="1"/>
    <col min="42" max="52" width="2.7109375" style="58" hidden="1" customWidth="1"/>
    <col min="53" max="16384" width="0" style="58" hidden="1" customWidth="1"/>
  </cols>
  <sheetData>
    <row r="1" ht="14.25">
      <c r="A1" s="72"/>
    </row>
    <row r="2" spans="2:40" ht="33" customHeight="1">
      <c r="B2" s="267" t="s">
        <v>406</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row>
    <row r="3" spans="2:40" ht="19.5" customHeight="1" hidden="1">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row>
    <row r="4" spans="2:40" ht="19.5" customHeight="1">
      <c r="B4" s="125" t="s">
        <v>334</v>
      </c>
      <c r="C4" s="70" t="s">
        <v>482</v>
      </c>
      <c r="D4" s="59"/>
      <c r="E4" s="59"/>
      <c r="F4" s="59"/>
      <c r="G4" s="59"/>
      <c r="H4" s="303" t="str">
        <f>Welcome!$R$18</f>
        <v>2021-22</v>
      </c>
      <c r="I4" s="303"/>
      <c r="J4" s="303"/>
      <c r="K4" s="70" t="s">
        <v>407</v>
      </c>
      <c r="L4" s="59"/>
      <c r="M4" s="303" t="str">
        <f>Welcome!$W$18</f>
        <v>2022-23</v>
      </c>
      <c r="N4" s="303"/>
      <c r="O4" s="303"/>
      <c r="P4" s="70" t="s">
        <v>485</v>
      </c>
      <c r="Q4" s="59"/>
      <c r="R4" s="59"/>
      <c r="S4" s="59"/>
      <c r="T4" s="59"/>
      <c r="U4" s="59"/>
      <c r="V4" s="59"/>
      <c r="W4" s="59"/>
      <c r="X4" s="59"/>
      <c r="Y4" s="59"/>
      <c r="Z4" s="59"/>
      <c r="AA4" s="59"/>
      <c r="AB4" s="59"/>
      <c r="AC4" s="59"/>
      <c r="AD4" s="59"/>
      <c r="AE4" s="59"/>
      <c r="AF4" s="59"/>
      <c r="AG4" s="59"/>
      <c r="AH4" s="59"/>
      <c r="AI4" s="59"/>
      <c r="AJ4" s="59"/>
      <c r="AK4" s="59"/>
      <c r="AL4" s="59"/>
      <c r="AM4" s="59"/>
      <c r="AN4" s="59"/>
    </row>
    <row r="5" spans="2:40" ht="14.25">
      <c r="B5" s="70"/>
      <c r="C5" s="59"/>
      <c r="D5" s="59"/>
      <c r="E5" s="59"/>
      <c r="F5" s="59"/>
      <c r="G5" s="59"/>
      <c r="H5" s="59"/>
      <c r="I5" s="59"/>
      <c r="J5" s="59"/>
      <c r="K5" s="59"/>
      <c r="L5" s="59"/>
      <c r="M5" s="59"/>
      <c r="N5" s="59"/>
      <c r="O5" s="59"/>
      <c r="P5" s="59"/>
      <c r="Q5" s="59"/>
      <c r="R5" s="59"/>
      <c r="S5" s="59"/>
      <c r="T5" s="59"/>
      <c r="U5" s="59"/>
      <c r="V5" s="59"/>
      <c r="W5" s="59"/>
      <c r="X5" s="59"/>
      <c r="Y5" s="59"/>
      <c r="Z5" s="71"/>
      <c r="AA5" s="71"/>
      <c r="AB5" s="71"/>
      <c r="AC5" s="70"/>
      <c r="AD5" s="71"/>
      <c r="AE5" s="71"/>
      <c r="AF5" s="71"/>
      <c r="AG5" s="70"/>
      <c r="AH5" s="59"/>
      <c r="AI5" s="59"/>
      <c r="AJ5" s="59"/>
      <c r="AK5" s="59"/>
      <c r="AL5" s="59"/>
      <c r="AM5" s="59"/>
      <c r="AN5" s="59"/>
    </row>
    <row r="6" spans="2:40" ht="14.25">
      <c r="B6" s="70"/>
      <c r="C6" s="285" t="s">
        <v>484</v>
      </c>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99" t="s">
        <v>15</v>
      </c>
      <c r="AJ6" s="300"/>
      <c r="AK6" s="300"/>
      <c r="AL6" s="301"/>
      <c r="AM6" s="59"/>
      <c r="AN6" s="59"/>
    </row>
    <row r="7" spans="2:40" ht="9" customHeight="1">
      <c r="B7" s="70"/>
      <c r="C7" s="59"/>
      <c r="D7" s="59"/>
      <c r="E7" s="59"/>
      <c r="F7" s="59"/>
      <c r="G7" s="59"/>
      <c r="H7" s="59"/>
      <c r="I7" s="59"/>
      <c r="J7" s="59"/>
      <c r="K7" s="59"/>
      <c r="L7" s="59"/>
      <c r="M7" s="59"/>
      <c r="N7" s="59"/>
      <c r="O7" s="59"/>
      <c r="P7" s="59"/>
      <c r="Q7" s="59"/>
      <c r="R7" s="59"/>
      <c r="S7" s="59"/>
      <c r="T7" s="59"/>
      <c r="U7" s="59"/>
      <c r="V7" s="59"/>
      <c r="W7" s="59"/>
      <c r="X7" s="59"/>
      <c r="Y7" s="59"/>
      <c r="Z7" s="71"/>
      <c r="AA7" s="71"/>
      <c r="AB7" s="71"/>
      <c r="AC7" s="70"/>
      <c r="AD7" s="71"/>
      <c r="AE7" s="71"/>
      <c r="AF7" s="71"/>
      <c r="AG7" s="70"/>
      <c r="AH7" s="59"/>
      <c r="AI7" s="59"/>
      <c r="AJ7" s="59"/>
      <c r="AK7" s="59"/>
      <c r="AL7" s="59"/>
      <c r="AM7" s="59"/>
      <c r="AN7" s="59"/>
    </row>
    <row r="8" spans="2:40" ht="14.25">
      <c r="B8" s="70"/>
      <c r="C8" s="285" t="s">
        <v>483</v>
      </c>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99"/>
      <c r="AJ8" s="300"/>
      <c r="AK8" s="300"/>
      <c r="AL8" s="301"/>
      <c r="AM8" s="82"/>
      <c r="AN8" s="59"/>
    </row>
    <row r="9" spans="2:40" ht="14.25">
      <c r="B9" s="70"/>
      <c r="C9" s="59"/>
      <c r="D9" s="59"/>
      <c r="E9" s="59"/>
      <c r="F9" s="59"/>
      <c r="G9" s="59"/>
      <c r="H9" s="59"/>
      <c r="I9" s="59"/>
      <c r="J9" s="59"/>
      <c r="K9" s="59"/>
      <c r="L9" s="59"/>
      <c r="M9" s="59"/>
      <c r="N9" s="59"/>
      <c r="O9" s="59"/>
      <c r="P9" s="59"/>
      <c r="Q9" s="59"/>
      <c r="R9" s="59"/>
      <c r="S9" s="59"/>
      <c r="T9" s="59"/>
      <c r="U9" s="59"/>
      <c r="V9" s="59"/>
      <c r="W9" s="59"/>
      <c r="X9" s="59"/>
      <c r="Y9" s="59"/>
      <c r="Z9" s="71"/>
      <c r="AA9" s="71"/>
      <c r="AB9" s="71"/>
      <c r="AC9" s="70"/>
      <c r="AD9" s="71"/>
      <c r="AE9" s="71"/>
      <c r="AF9" s="71"/>
      <c r="AG9" s="70"/>
      <c r="AH9" s="59"/>
      <c r="AI9" s="59"/>
      <c r="AJ9" s="59"/>
      <c r="AK9" s="59"/>
      <c r="AL9" s="59"/>
      <c r="AM9" s="59"/>
      <c r="AN9" s="59"/>
    </row>
    <row r="10" spans="2:40" ht="19.5" customHeight="1" hidden="1">
      <c r="B10" s="70"/>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2:40" ht="14.25" hidden="1">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row>
    <row r="12" spans="2:40" ht="14.25" hidden="1">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row>
    <row r="13" spans="2:40" ht="14.25" hidden="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row>
    <row r="14" spans="2:40" ht="14.25" hidden="1">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row>
    <row r="15" spans="2:40" ht="14.25" hidden="1">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row>
    <row r="16" spans="1:40" ht="21.75" customHeight="1">
      <c r="A16" s="72">
        <v>1</v>
      </c>
      <c r="B16" s="302" t="s">
        <v>558</v>
      </c>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row>
    <row r="17" spans="2:40" ht="14.25">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row>
    <row r="18" spans="2:40" ht="14.25">
      <c r="B18" s="59" t="s">
        <v>486</v>
      </c>
      <c r="C18" s="59"/>
      <c r="D18" s="59"/>
      <c r="E18" s="59"/>
      <c r="F18" s="59"/>
      <c r="G18" s="59"/>
      <c r="H18" s="59"/>
      <c r="I18" s="59"/>
      <c r="J18" s="59"/>
      <c r="K18" s="59"/>
      <c r="L18" s="59"/>
      <c r="M18" s="59"/>
      <c r="N18" s="59"/>
      <c r="O18" s="59"/>
      <c r="P18" s="59"/>
      <c r="Q18" s="59"/>
      <c r="R18" s="59"/>
      <c r="S18" s="59"/>
      <c r="T18" s="59"/>
      <c r="U18" s="59"/>
      <c r="V18" s="59"/>
      <c r="W18" s="59"/>
      <c r="X18" s="256"/>
      <c r="Y18" s="235"/>
      <c r="Z18" s="235"/>
      <c r="AA18" s="235"/>
      <c r="AB18" s="235"/>
      <c r="AC18" s="235"/>
      <c r="AD18" s="235"/>
      <c r="AE18" s="235"/>
      <c r="AF18" s="235"/>
      <c r="AG18" s="235"/>
      <c r="AH18" s="235"/>
      <c r="AI18" s="235"/>
      <c r="AJ18" s="235"/>
      <c r="AK18" s="235"/>
      <c r="AL18" s="235"/>
      <c r="AM18" s="235"/>
      <c r="AN18" s="236"/>
    </row>
    <row r="19" spans="2:40" ht="15" customHeight="1">
      <c r="B19" s="59" t="s">
        <v>489</v>
      </c>
      <c r="C19" s="59"/>
      <c r="D19" s="59"/>
      <c r="E19" s="59"/>
      <c r="F19" s="59"/>
      <c r="G19" s="59"/>
      <c r="H19" s="59"/>
      <c r="I19" s="59"/>
      <c r="J19" s="59"/>
      <c r="K19" s="59"/>
      <c r="L19" s="59"/>
      <c r="M19" s="59"/>
      <c r="N19" s="59"/>
      <c r="O19" s="59"/>
      <c r="P19" s="59"/>
      <c r="Q19" s="59"/>
      <c r="R19" s="59"/>
      <c r="S19" s="59"/>
      <c r="T19" s="59"/>
      <c r="U19" s="59"/>
      <c r="V19" s="59"/>
      <c r="W19" s="59"/>
      <c r="X19" s="256" t="s">
        <v>13</v>
      </c>
      <c r="Y19" s="235"/>
      <c r="Z19" s="235"/>
      <c r="AA19" s="235"/>
      <c r="AB19" s="235"/>
      <c r="AC19" s="235"/>
      <c r="AD19" s="235"/>
      <c r="AE19" s="235"/>
      <c r="AF19" s="235"/>
      <c r="AG19" s="235"/>
      <c r="AH19" s="235"/>
      <c r="AI19" s="235"/>
      <c r="AJ19" s="235"/>
      <c r="AK19" s="235"/>
      <c r="AL19" s="235"/>
      <c r="AM19" s="235"/>
      <c r="AN19" s="236"/>
    </row>
    <row r="20" spans="2:40" ht="30" customHeight="1">
      <c r="B20" s="285" t="s">
        <v>492</v>
      </c>
      <c r="C20" s="285"/>
      <c r="D20" s="285"/>
      <c r="E20" s="285"/>
      <c r="F20" s="285"/>
      <c r="G20" s="285"/>
      <c r="H20" s="285"/>
      <c r="I20" s="285"/>
      <c r="J20" s="285"/>
      <c r="K20" s="285"/>
      <c r="L20" s="285"/>
      <c r="M20" s="285"/>
      <c r="N20" s="285"/>
      <c r="O20" s="285"/>
      <c r="P20" s="285"/>
      <c r="Q20" s="285"/>
      <c r="R20" s="285"/>
      <c r="S20" s="285"/>
      <c r="T20" s="285"/>
      <c r="U20" s="285"/>
      <c r="V20" s="285"/>
      <c r="W20" s="292"/>
      <c r="X20" s="257" t="s">
        <v>15</v>
      </c>
      <c r="Y20" s="258"/>
      <c r="Z20" s="258"/>
      <c r="AA20" s="258"/>
      <c r="AB20" s="258"/>
      <c r="AC20" s="259"/>
      <c r="AD20" s="59"/>
      <c r="AE20" s="59"/>
      <c r="AF20" s="59"/>
      <c r="AG20" s="59"/>
      <c r="AH20" s="59"/>
      <c r="AI20" s="59"/>
      <c r="AJ20" s="59"/>
      <c r="AK20" s="59"/>
      <c r="AL20" s="59"/>
      <c r="AM20" s="59"/>
      <c r="AN20" s="59"/>
    </row>
    <row r="21" spans="2:40" ht="14.25">
      <c r="B21" s="59" t="s">
        <v>493</v>
      </c>
      <c r="C21" s="59"/>
      <c r="D21" s="59"/>
      <c r="E21" s="59"/>
      <c r="F21" s="59"/>
      <c r="G21" s="59"/>
      <c r="H21" s="59"/>
      <c r="I21" s="59"/>
      <c r="J21" s="59"/>
      <c r="K21" s="59"/>
      <c r="L21" s="59"/>
      <c r="M21" s="59"/>
      <c r="N21" s="59"/>
      <c r="O21" s="59"/>
      <c r="P21" s="59"/>
      <c r="Q21" s="59"/>
      <c r="R21" s="59"/>
      <c r="S21" s="59"/>
      <c r="T21" s="59"/>
      <c r="U21" s="59"/>
      <c r="V21" s="59"/>
      <c r="W21" s="59"/>
      <c r="X21" s="256" t="s">
        <v>16</v>
      </c>
      <c r="Y21" s="235"/>
      <c r="Z21" s="235"/>
      <c r="AA21" s="235"/>
      <c r="AB21" s="235"/>
      <c r="AC21" s="235"/>
      <c r="AD21" s="235"/>
      <c r="AE21" s="235"/>
      <c r="AF21" s="235"/>
      <c r="AG21" s="235"/>
      <c r="AH21" s="235"/>
      <c r="AI21" s="235"/>
      <c r="AJ21" s="235"/>
      <c r="AK21" s="235"/>
      <c r="AL21" s="235"/>
      <c r="AM21" s="235"/>
      <c r="AN21" s="236"/>
    </row>
    <row r="22" spans="2:40" ht="14.25">
      <c r="B22" s="59" t="s">
        <v>494</v>
      </c>
      <c r="C22" s="59"/>
      <c r="D22" s="59"/>
      <c r="E22" s="59"/>
      <c r="F22" s="59"/>
      <c r="G22" s="59"/>
      <c r="H22" s="59"/>
      <c r="I22" s="59"/>
      <c r="J22" s="59"/>
      <c r="K22" s="59"/>
      <c r="L22" s="59"/>
      <c r="M22" s="59"/>
      <c r="N22" s="59"/>
      <c r="O22" s="59"/>
      <c r="P22" s="59"/>
      <c r="Q22" s="59"/>
      <c r="R22" s="59"/>
      <c r="S22" s="59"/>
      <c r="T22" s="59"/>
      <c r="U22" s="59"/>
      <c r="V22" s="59"/>
      <c r="W22" s="59"/>
      <c r="X22" s="289"/>
      <c r="Y22" s="290"/>
      <c r="Z22" s="290"/>
      <c r="AA22" s="290"/>
      <c r="AB22" s="290"/>
      <c r="AC22" s="291"/>
      <c r="AD22" s="59"/>
      <c r="AE22" s="59"/>
      <c r="AF22" s="59"/>
      <c r="AG22" s="59"/>
      <c r="AH22" s="59"/>
      <c r="AI22" s="59"/>
      <c r="AJ22" s="59"/>
      <c r="AK22" s="59"/>
      <c r="AL22" s="59"/>
      <c r="AM22" s="59"/>
      <c r="AN22" s="59"/>
    </row>
    <row r="23" spans="2:40" ht="14.25">
      <c r="B23" s="59" t="s">
        <v>495</v>
      </c>
      <c r="C23" s="59"/>
      <c r="D23" s="59"/>
      <c r="E23" s="59"/>
      <c r="F23" s="59"/>
      <c r="G23" s="59"/>
      <c r="H23" s="59"/>
      <c r="I23" s="59"/>
      <c r="J23" s="59"/>
      <c r="K23" s="59"/>
      <c r="L23" s="59"/>
      <c r="M23" s="59"/>
      <c r="N23" s="59"/>
      <c r="O23" s="59"/>
      <c r="P23" s="59"/>
      <c r="Q23" s="59"/>
      <c r="R23" s="59"/>
      <c r="S23" s="59"/>
      <c r="T23" s="59"/>
      <c r="U23" s="59"/>
      <c r="V23" s="59"/>
      <c r="W23" s="59"/>
      <c r="X23" s="293" t="s">
        <v>295</v>
      </c>
      <c r="Y23" s="294"/>
      <c r="Z23" s="294"/>
      <c r="AA23" s="295"/>
      <c r="AB23" s="296" t="s">
        <v>339</v>
      </c>
      <c r="AC23" s="297"/>
      <c r="AD23" s="297"/>
      <c r="AE23" s="297"/>
      <c r="AF23" s="298"/>
      <c r="AG23" s="293" t="s">
        <v>310</v>
      </c>
      <c r="AH23" s="294"/>
      <c r="AI23" s="294"/>
      <c r="AJ23" s="295"/>
      <c r="AK23" s="299" t="s">
        <v>340</v>
      </c>
      <c r="AL23" s="300"/>
      <c r="AM23" s="300"/>
      <c r="AN23" s="301"/>
    </row>
    <row r="24" spans="2:40" ht="14.25">
      <c r="B24" s="59" t="s">
        <v>496</v>
      </c>
      <c r="C24" s="59"/>
      <c r="D24" s="59"/>
      <c r="E24" s="59"/>
      <c r="F24" s="59"/>
      <c r="G24" s="59"/>
      <c r="H24" s="59"/>
      <c r="I24" s="59"/>
      <c r="J24" s="59"/>
      <c r="K24" s="59"/>
      <c r="L24" s="59"/>
      <c r="M24" s="59"/>
      <c r="N24" s="59"/>
      <c r="O24" s="59"/>
      <c r="P24" s="59"/>
      <c r="Q24" s="59"/>
      <c r="R24" s="59"/>
      <c r="S24" s="59"/>
      <c r="T24" s="59"/>
      <c r="U24" s="59"/>
      <c r="V24" s="59"/>
      <c r="W24" s="59"/>
      <c r="X24" s="256" t="s">
        <v>79</v>
      </c>
      <c r="Y24" s="235"/>
      <c r="Z24" s="235"/>
      <c r="AA24" s="235"/>
      <c r="AB24" s="235"/>
      <c r="AC24" s="235"/>
      <c r="AD24" s="235"/>
      <c r="AE24" s="235"/>
      <c r="AF24" s="235"/>
      <c r="AG24" s="235"/>
      <c r="AH24" s="235"/>
      <c r="AI24" s="235"/>
      <c r="AJ24" s="235"/>
      <c r="AK24" s="235"/>
      <c r="AL24" s="235"/>
      <c r="AM24" s="235"/>
      <c r="AN24" s="236"/>
    </row>
    <row r="25" spans="2:40" ht="14.25">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row>
    <row r="26" spans="2:40" ht="14.25">
      <c r="B26" s="59"/>
      <c r="C26" s="59" t="s">
        <v>497</v>
      </c>
      <c r="D26" s="59"/>
      <c r="E26" s="59"/>
      <c r="F26" s="59"/>
      <c r="G26" s="59"/>
      <c r="H26" s="59"/>
      <c r="I26" s="59"/>
      <c r="J26" s="59"/>
      <c r="K26" s="59"/>
      <c r="L26" s="59"/>
      <c r="M26" s="59"/>
      <c r="N26" s="59"/>
      <c r="O26" s="59"/>
      <c r="P26" s="59"/>
      <c r="Q26" s="59"/>
      <c r="R26" s="59"/>
      <c r="S26" s="59"/>
      <c r="T26" s="59"/>
      <c r="U26" s="59"/>
      <c r="V26" s="59"/>
      <c r="W26" s="59"/>
      <c r="X26" s="289"/>
      <c r="Y26" s="290"/>
      <c r="Z26" s="290"/>
      <c r="AA26" s="290"/>
      <c r="AB26" s="290"/>
      <c r="AC26" s="291"/>
      <c r="AD26" s="59"/>
      <c r="AE26" s="59"/>
      <c r="AF26" s="59"/>
      <c r="AG26" s="59"/>
      <c r="AH26" s="59"/>
      <c r="AI26" s="59"/>
      <c r="AJ26" s="59"/>
      <c r="AK26" s="59"/>
      <c r="AL26" s="59"/>
      <c r="AM26" s="59"/>
      <c r="AN26" s="59"/>
    </row>
    <row r="27" spans="2:40" ht="14.25">
      <c r="B27" s="59"/>
      <c r="C27" s="59" t="s">
        <v>498</v>
      </c>
      <c r="D27" s="59"/>
      <c r="E27" s="59"/>
      <c r="F27" s="59"/>
      <c r="G27" s="59"/>
      <c r="H27" s="59"/>
      <c r="I27" s="59"/>
      <c r="J27" s="59"/>
      <c r="K27" s="59"/>
      <c r="L27" s="59"/>
      <c r="M27" s="59"/>
      <c r="N27" s="59"/>
      <c r="O27" s="59"/>
      <c r="P27" s="59"/>
      <c r="Q27" s="59"/>
      <c r="R27" s="59"/>
      <c r="S27" s="59"/>
      <c r="T27" s="59"/>
      <c r="U27" s="59"/>
      <c r="V27" s="59"/>
      <c r="W27" s="59"/>
      <c r="X27" s="256" t="s">
        <v>80</v>
      </c>
      <c r="Y27" s="235"/>
      <c r="Z27" s="235"/>
      <c r="AA27" s="235"/>
      <c r="AB27" s="235"/>
      <c r="AC27" s="235"/>
      <c r="AD27" s="235"/>
      <c r="AE27" s="235"/>
      <c r="AF27" s="235"/>
      <c r="AG27" s="235"/>
      <c r="AH27" s="235"/>
      <c r="AI27" s="235"/>
      <c r="AJ27" s="235"/>
      <c r="AK27" s="235"/>
      <c r="AL27" s="235"/>
      <c r="AM27" s="235"/>
      <c r="AN27" s="236"/>
    </row>
    <row r="28" spans="2:40" ht="14.25">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row>
    <row r="29" spans="2:40" ht="16.5" customHeight="1">
      <c r="B29" s="59"/>
      <c r="C29" s="59" t="s">
        <v>628</v>
      </c>
      <c r="D29" s="59"/>
      <c r="E29" s="59"/>
      <c r="F29" s="59"/>
      <c r="G29" s="59"/>
      <c r="H29" s="59"/>
      <c r="I29" s="59"/>
      <c r="J29" s="59"/>
      <c r="K29" s="59"/>
      <c r="L29" s="59"/>
      <c r="M29" s="59"/>
      <c r="N29" s="59"/>
      <c r="O29" s="59"/>
      <c r="P29" s="59"/>
      <c r="Q29" s="59"/>
      <c r="R29" s="59"/>
      <c r="S29" s="59"/>
      <c r="T29" s="59"/>
      <c r="U29" s="59"/>
      <c r="V29" s="59"/>
      <c r="W29" s="59"/>
      <c r="X29" s="256"/>
      <c r="Y29" s="235"/>
      <c r="Z29" s="235"/>
      <c r="AA29" s="235"/>
      <c r="AB29" s="235"/>
      <c r="AC29" s="236"/>
      <c r="AD29" s="59"/>
      <c r="AE29" s="59"/>
      <c r="AF29" s="59"/>
      <c r="AG29" s="59"/>
      <c r="AH29" s="59"/>
      <c r="AI29" s="59"/>
      <c r="AJ29" s="59"/>
      <c r="AK29" s="59"/>
      <c r="AL29" s="59"/>
      <c r="AM29" s="59"/>
      <c r="AN29" s="59"/>
    </row>
    <row r="30" spans="2:40" ht="30.75" customHeight="1">
      <c r="B30" s="59"/>
      <c r="C30" s="285" t="s">
        <v>499</v>
      </c>
      <c r="D30" s="285"/>
      <c r="E30" s="285"/>
      <c r="F30" s="285"/>
      <c r="G30" s="285"/>
      <c r="H30" s="285"/>
      <c r="I30" s="285"/>
      <c r="J30" s="285"/>
      <c r="K30" s="285"/>
      <c r="L30" s="285"/>
      <c r="M30" s="285"/>
      <c r="N30" s="285"/>
      <c r="O30" s="285"/>
      <c r="P30" s="285"/>
      <c r="Q30" s="285"/>
      <c r="R30" s="285"/>
      <c r="S30" s="285"/>
      <c r="T30" s="285"/>
      <c r="U30" s="285"/>
      <c r="V30" s="285"/>
      <c r="W30" s="292"/>
      <c r="X30" s="256" t="s">
        <v>113</v>
      </c>
      <c r="Y30" s="235"/>
      <c r="Z30" s="235"/>
      <c r="AA30" s="235"/>
      <c r="AB30" s="235"/>
      <c r="AC30" s="235"/>
      <c r="AD30" s="235"/>
      <c r="AE30" s="235"/>
      <c r="AF30" s="235"/>
      <c r="AG30" s="235"/>
      <c r="AH30" s="235"/>
      <c r="AI30" s="235"/>
      <c r="AJ30" s="235"/>
      <c r="AK30" s="235"/>
      <c r="AL30" s="235"/>
      <c r="AM30" s="235"/>
      <c r="AN30" s="236"/>
    </row>
    <row r="31" spans="2:40" ht="14.25">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row>
    <row r="32" spans="2:40" ht="30" customHeight="1">
      <c r="B32" s="59"/>
      <c r="C32" s="285" t="s">
        <v>500</v>
      </c>
      <c r="D32" s="285"/>
      <c r="E32" s="285"/>
      <c r="F32" s="285"/>
      <c r="G32" s="285"/>
      <c r="H32" s="285"/>
      <c r="I32" s="285"/>
      <c r="J32" s="285"/>
      <c r="K32" s="285"/>
      <c r="L32" s="285"/>
      <c r="M32" s="285"/>
      <c r="N32" s="285"/>
      <c r="O32" s="285"/>
      <c r="P32" s="285"/>
      <c r="Q32" s="285"/>
      <c r="R32" s="285"/>
      <c r="S32" s="285"/>
      <c r="T32" s="285"/>
      <c r="U32" s="285"/>
      <c r="V32" s="285"/>
      <c r="W32" s="285"/>
      <c r="X32" s="256" t="s">
        <v>15</v>
      </c>
      <c r="Y32" s="235"/>
      <c r="Z32" s="235"/>
      <c r="AA32" s="235"/>
      <c r="AB32" s="235"/>
      <c r="AC32" s="236"/>
      <c r="AD32" s="59"/>
      <c r="AE32" s="59"/>
      <c r="AF32" s="59"/>
      <c r="AG32" s="59"/>
      <c r="AH32" s="59"/>
      <c r="AI32" s="59"/>
      <c r="AJ32" s="59"/>
      <c r="AK32" s="59"/>
      <c r="AL32" s="59"/>
      <c r="AM32" s="59"/>
      <c r="AN32" s="59"/>
    </row>
    <row r="33" spans="2:40" ht="14.25">
      <c r="B33" s="59"/>
      <c r="C33" s="106" t="s">
        <v>501</v>
      </c>
      <c r="D33" s="59"/>
      <c r="E33" s="59"/>
      <c r="F33" s="59"/>
      <c r="G33" s="59"/>
      <c r="H33" s="59"/>
      <c r="I33" s="59"/>
      <c r="J33" s="59"/>
      <c r="K33" s="59"/>
      <c r="L33" s="59"/>
      <c r="M33" s="59"/>
      <c r="N33" s="59"/>
      <c r="O33" s="59"/>
      <c r="P33" s="59"/>
      <c r="Q33" s="59"/>
      <c r="R33" s="59"/>
      <c r="S33" s="59"/>
      <c r="T33" s="59"/>
      <c r="U33" s="59"/>
      <c r="V33" s="59"/>
      <c r="W33" s="59"/>
      <c r="X33" s="256"/>
      <c r="Y33" s="235"/>
      <c r="Z33" s="235"/>
      <c r="AA33" s="235"/>
      <c r="AB33" s="235"/>
      <c r="AC33" s="235"/>
      <c r="AD33" s="235"/>
      <c r="AE33" s="235"/>
      <c r="AF33" s="235"/>
      <c r="AG33" s="235"/>
      <c r="AH33" s="235"/>
      <c r="AI33" s="235"/>
      <c r="AJ33" s="235"/>
      <c r="AK33" s="235"/>
      <c r="AL33" s="235"/>
      <c r="AM33" s="235"/>
      <c r="AN33" s="236"/>
    </row>
    <row r="34" spans="2:40" ht="14.25">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row>
    <row r="35" spans="2:40" ht="30" customHeight="1">
      <c r="B35" s="59"/>
      <c r="C35" s="285" t="s">
        <v>487</v>
      </c>
      <c r="D35" s="285"/>
      <c r="E35" s="285"/>
      <c r="F35" s="285"/>
      <c r="G35" s="285"/>
      <c r="H35" s="285"/>
      <c r="I35" s="285"/>
      <c r="J35" s="285"/>
      <c r="K35" s="285"/>
      <c r="L35" s="285"/>
      <c r="M35" s="285"/>
      <c r="N35" s="285"/>
      <c r="O35" s="285"/>
      <c r="P35" s="285"/>
      <c r="Q35" s="285"/>
      <c r="R35" s="285"/>
      <c r="S35" s="285"/>
      <c r="T35" s="285"/>
      <c r="U35" s="285"/>
      <c r="V35" s="285"/>
      <c r="W35" s="285"/>
      <c r="X35" s="256" t="s">
        <v>15</v>
      </c>
      <c r="Y35" s="235"/>
      <c r="Z35" s="235"/>
      <c r="AA35" s="235"/>
      <c r="AB35" s="235"/>
      <c r="AC35" s="236"/>
      <c r="AD35" s="59"/>
      <c r="AE35" s="59"/>
      <c r="AF35" s="59"/>
      <c r="AG35" s="59"/>
      <c r="AH35" s="59"/>
      <c r="AI35" s="59"/>
      <c r="AJ35" s="59"/>
      <c r="AK35" s="59"/>
      <c r="AL35" s="59"/>
      <c r="AM35" s="59"/>
      <c r="AN35" s="59"/>
    </row>
    <row r="36" spans="2:40" ht="51.75" customHeight="1">
      <c r="B36" s="59"/>
      <c r="C36" s="59" t="s">
        <v>488</v>
      </c>
      <c r="D36" s="59"/>
      <c r="E36" s="59"/>
      <c r="F36" s="59"/>
      <c r="G36" s="59"/>
      <c r="H36" s="59"/>
      <c r="I36" s="59"/>
      <c r="J36" s="59"/>
      <c r="K36" s="59"/>
      <c r="L36" s="59"/>
      <c r="M36" s="59"/>
      <c r="N36" s="59"/>
      <c r="O36" s="59"/>
      <c r="P36" s="59"/>
      <c r="Q36" s="59"/>
      <c r="R36" s="59"/>
      <c r="S36" s="59"/>
      <c r="T36" s="59"/>
      <c r="U36" s="59"/>
      <c r="V36" s="59"/>
      <c r="W36" s="59"/>
      <c r="X36" s="266"/>
      <c r="Y36" s="286"/>
      <c r="Z36" s="286"/>
      <c r="AA36" s="286"/>
      <c r="AB36" s="286"/>
      <c r="AC36" s="286"/>
      <c r="AD36" s="286"/>
      <c r="AE36" s="286"/>
      <c r="AF36" s="286"/>
      <c r="AG36" s="286"/>
      <c r="AH36" s="286"/>
      <c r="AI36" s="286"/>
      <c r="AJ36" s="286"/>
      <c r="AK36" s="286"/>
      <c r="AL36" s="286"/>
      <c r="AM36" s="286"/>
      <c r="AN36" s="287"/>
    </row>
    <row r="37" spans="2:40" ht="14.25">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row>
    <row r="38" spans="2:40" ht="16.5" customHeight="1">
      <c r="B38" s="59" t="s">
        <v>490</v>
      </c>
      <c r="C38" s="59"/>
      <c r="D38" s="59"/>
      <c r="E38" s="59"/>
      <c r="F38" s="59"/>
      <c r="G38" s="59"/>
      <c r="H38" s="59"/>
      <c r="I38" s="59"/>
      <c r="J38" s="59"/>
      <c r="K38" s="59"/>
      <c r="L38" s="59"/>
      <c r="M38" s="59"/>
      <c r="N38" s="59"/>
      <c r="O38" s="59"/>
      <c r="P38" s="59"/>
      <c r="Q38" s="59"/>
      <c r="R38" s="59"/>
      <c r="S38" s="59"/>
      <c r="T38" s="59"/>
      <c r="U38" s="59"/>
      <c r="V38" s="59"/>
      <c r="W38" s="59"/>
      <c r="X38" s="256" t="s">
        <v>114</v>
      </c>
      <c r="Y38" s="235"/>
      <c r="Z38" s="235"/>
      <c r="AA38" s="235"/>
      <c r="AB38" s="235"/>
      <c r="AC38" s="235"/>
      <c r="AD38" s="235"/>
      <c r="AE38" s="235"/>
      <c r="AF38" s="235"/>
      <c r="AG38" s="235"/>
      <c r="AH38" s="235"/>
      <c r="AI38" s="235"/>
      <c r="AJ38" s="235"/>
      <c r="AK38" s="235"/>
      <c r="AL38" s="235"/>
      <c r="AM38" s="235"/>
      <c r="AN38" s="236"/>
    </row>
    <row r="39" spans="2:40" ht="31.5" customHeight="1">
      <c r="B39" s="288" t="s">
        <v>491</v>
      </c>
      <c r="C39" s="288"/>
      <c r="D39" s="288"/>
      <c r="E39" s="288"/>
      <c r="F39" s="288"/>
      <c r="G39" s="288"/>
      <c r="H39" s="288"/>
      <c r="I39" s="288"/>
      <c r="J39" s="288"/>
      <c r="K39" s="288"/>
      <c r="L39" s="288"/>
      <c r="M39" s="288"/>
      <c r="N39" s="288"/>
      <c r="O39" s="288"/>
      <c r="P39" s="288"/>
      <c r="Q39" s="288"/>
      <c r="R39" s="288"/>
      <c r="S39" s="288"/>
      <c r="T39" s="288"/>
      <c r="U39" s="288"/>
      <c r="V39" s="288"/>
      <c r="W39" s="288"/>
      <c r="X39" s="256" t="s">
        <v>15</v>
      </c>
      <c r="Y39" s="235"/>
      <c r="Z39" s="235"/>
      <c r="AA39" s="235"/>
      <c r="AB39" s="235"/>
      <c r="AC39" s="236"/>
      <c r="AD39" s="59"/>
      <c r="AE39" s="59"/>
      <c r="AF39" s="59"/>
      <c r="AG39" s="59"/>
      <c r="AH39" s="59"/>
      <c r="AI39" s="59"/>
      <c r="AJ39" s="59"/>
      <c r="AK39" s="59"/>
      <c r="AL39" s="59"/>
      <c r="AM39" s="59"/>
      <c r="AN39" s="59"/>
    </row>
    <row r="40" spans="2:40" ht="14.25">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row>
    <row r="41" spans="2:40" ht="10.5" customHeight="1">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row>
    <row r="42" spans="1:40" ht="21.75" customHeight="1">
      <c r="A42" s="72">
        <v>1</v>
      </c>
      <c r="B42" s="302" t="s">
        <v>557</v>
      </c>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row>
    <row r="43" spans="2:40" ht="14.25">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row>
    <row r="44" spans="2:40" ht="14.25">
      <c r="B44" s="59" t="s">
        <v>486</v>
      </c>
      <c r="C44" s="59"/>
      <c r="D44" s="59"/>
      <c r="E44" s="59"/>
      <c r="F44" s="59"/>
      <c r="G44" s="59"/>
      <c r="H44" s="59"/>
      <c r="I44" s="59"/>
      <c r="J44" s="59"/>
      <c r="K44" s="59"/>
      <c r="L44" s="59"/>
      <c r="M44" s="59"/>
      <c r="N44" s="59"/>
      <c r="O44" s="59"/>
      <c r="P44" s="59"/>
      <c r="Q44" s="59"/>
      <c r="R44" s="59"/>
      <c r="S44" s="59"/>
      <c r="T44" s="59"/>
      <c r="U44" s="59"/>
      <c r="V44" s="59"/>
      <c r="W44" s="59"/>
      <c r="X44" s="256"/>
      <c r="Y44" s="235"/>
      <c r="Z44" s="235"/>
      <c r="AA44" s="235"/>
      <c r="AB44" s="235"/>
      <c r="AC44" s="235"/>
      <c r="AD44" s="235"/>
      <c r="AE44" s="235"/>
      <c r="AF44" s="235"/>
      <c r="AG44" s="235"/>
      <c r="AH44" s="235"/>
      <c r="AI44" s="235"/>
      <c r="AJ44" s="235"/>
      <c r="AK44" s="235"/>
      <c r="AL44" s="235"/>
      <c r="AM44" s="235"/>
      <c r="AN44" s="236"/>
    </row>
    <row r="45" spans="2:40" ht="15" customHeight="1">
      <c r="B45" s="59" t="s">
        <v>489</v>
      </c>
      <c r="C45" s="59"/>
      <c r="D45" s="59"/>
      <c r="E45" s="59"/>
      <c r="F45" s="59"/>
      <c r="G45" s="59"/>
      <c r="H45" s="59"/>
      <c r="I45" s="59"/>
      <c r="J45" s="59"/>
      <c r="K45" s="59"/>
      <c r="L45" s="59"/>
      <c r="M45" s="59"/>
      <c r="N45" s="59"/>
      <c r="O45" s="59"/>
      <c r="P45" s="59"/>
      <c r="Q45" s="59"/>
      <c r="R45" s="59"/>
      <c r="S45" s="59"/>
      <c r="T45" s="59"/>
      <c r="U45" s="59"/>
      <c r="V45" s="59"/>
      <c r="W45" s="59"/>
      <c r="X45" s="256" t="s">
        <v>13</v>
      </c>
      <c r="Y45" s="235"/>
      <c r="Z45" s="235"/>
      <c r="AA45" s="235"/>
      <c r="AB45" s="235"/>
      <c r="AC45" s="235"/>
      <c r="AD45" s="235"/>
      <c r="AE45" s="235"/>
      <c r="AF45" s="235"/>
      <c r="AG45" s="235"/>
      <c r="AH45" s="235"/>
      <c r="AI45" s="235"/>
      <c r="AJ45" s="235"/>
      <c r="AK45" s="235"/>
      <c r="AL45" s="235"/>
      <c r="AM45" s="235"/>
      <c r="AN45" s="236"/>
    </row>
    <row r="46" spans="2:40" ht="30" customHeight="1">
      <c r="B46" s="285" t="s">
        <v>492</v>
      </c>
      <c r="C46" s="285"/>
      <c r="D46" s="285"/>
      <c r="E46" s="285"/>
      <c r="F46" s="285"/>
      <c r="G46" s="285"/>
      <c r="H46" s="285"/>
      <c r="I46" s="285"/>
      <c r="J46" s="285"/>
      <c r="K46" s="285"/>
      <c r="L46" s="285"/>
      <c r="M46" s="285"/>
      <c r="N46" s="285"/>
      <c r="O46" s="285"/>
      <c r="P46" s="285"/>
      <c r="Q46" s="285"/>
      <c r="R46" s="285"/>
      <c r="S46" s="285"/>
      <c r="T46" s="285"/>
      <c r="U46" s="285"/>
      <c r="V46" s="285"/>
      <c r="W46" s="292"/>
      <c r="X46" s="257" t="s">
        <v>15</v>
      </c>
      <c r="Y46" s="258"/>
      <c r="Z46" s="258"/>
      <c r="AA46" s="258"/>
      <c r="AB46" s="258"/>
      <c r="AC46" s="259"/>
      <c r="AD46" s="59"/>
      <c r="AE46" s="59"/>
      <c r="AF46" s="59"/>
      <c r="AG46" s="59"/>
      <c r="AH46" s="59"/>
      <c r="AI46" s="59"/>
      <c r="AJ46" s="59"/>
      <c r="AK46" s="59"/>
      <c r="AL46" s="59"/>
      <c r="AM46" s="59"/>
      <c r="AN46" s="59"/>
    </row>
    <row r="47" spans="2:40" ht="14.25">
      <c r="B47" s="59" t="s">
        <v>493</v>
      </c>
      <c r="C47" s="59"/>
      <c r="D47" s="59"/>
      <c r="E47" s="59"/>
      <c r="F47" s="59"/>
      <c r="G47" s="59"/>
      <c r="H47" s="59"/>
      <c r="I47" s="59"/>
      <c r="J47" s="59"/>
      <c r="K47" s="59"/>
      <c r="L47" s="59"/>
      <c r="M47" s="59"/>
      <c r="N47" s="59"/>
      <c r="O47" s="59"/>
      <c r="P47" s="59"/>
      <c r="Q47" s="59"/>
      <c r="R47" s="59"/>
      <c r="S47" s="59"/>
      <c r="T47" s="59"/>
      <c r="U47" s="59"/>
      <c r="V47" s="59"/>
      <c r="W47" s="59"/>
      <c r="X47" s="256" t="s">
        <v>16</v>
      </c>
      <c r="Y47" s="235"/>
      <c r="Z47" s="235"/>
      <c r="AA47" s="235"/>
      <c r="AB47" s="235"/>
      <c r="AC47" s="235"/>
      <c r="AD47" s="235"/>
      <c r="AE47" s="235"/>
      <c r="AF47" s="235"/>
      <c r="AG47" s="235"/>
      <c r="AH47" s="235"/>
      <c r="AI47" s="235"/>
      <c r="AJ47" s="235"/>
      <c r="AK47" s="235"/>
      <c r="AL47" s="235"/>
      <c r="AM47" s="235"/>
      <c r="AN47" s="236"/>
    </row>
    <row r="48" spans="2:40" ht="14.25">
      <c r="B48" s="59" t="s">
        <v>494</v>
      </c>
      <c r="C48" s="59"/>
      <c r="D48" s="59"/>
      <c r="E48" s="59"/>
      <c r="F48" s="59"/>
      <c r="G48" s="59"/>
      <c r="H48" s="59"/>
      <c r="I48" s="59"/>
      <c r="J48" s="59"/>
      <c r="K48" s="59"/>
      <c r="L48" s="59"/>
      <c r="M48" s="59"/>
      <c r="N48" s="59"/>
      <c r="O48" s="59"/>
      <c r="P48" s="59"/>
      <c r="Q48" s="59"/>
      <c r="R48" s="59"/>
      <c r="S48" s="59"/>
      <c r="T48" s="59"/>
      <c r="U48" s="59"/>
      <c r="V48" s="59"/>
      <c r="W48" s="59"/>
      <c r="X48" s="289"/>
      <c r="Y48" s="290"/>
      <c r="Z48" s="290"/>
      <c r="AA48" s="290"/>
      <c r="AB48" s="290"/>
      <c r="AC48" s="291"/>
      <c r="AD48" s="59"/>
      <c r="AE48" s="59"/>
      <c r="AF48" s="59"/>
      <c r="AG48" s="59"/>
      <c r="AH48" s="59"/>
      <c r="AI48" s="59"/>
      <c r="AJ48" s="59"/>
      <c r="AK48" s="59"/>
      <c r="AL48" s="59"/>
      <c r="AM48" s="59"/>
      <c r="AN48" s="59"/>
    </row>
    <row r="49" spans="2:40" ht="14.25">
      <c r="B49" s="59" t="s">
        <v>495</v>
      </c>
      <c r="C49" s="59"/>
      <c r="D49" s="59"/>
      <c r="E49" s="59"/>
      <c r="F49" s="59"/>
      <c r="G49" s="59"/>
      <c r="H49" s="59"/>
      <c r="I49" s="59"/>
      <c r="J49" s="59"/>
      <c r="K49" s="59"/>
      <c r="L49" s="59"/>
      <c r="M49" s="59"/>
      <c r="N49" s="59"/>
      <c r="O49" s="59"/>
      <c r="P49" s="59"/>
      <c r="Q49" s="59"/>
      <c r="R49" s="59"/>
      <c r="S49" s="59"/>
      <c r="T49" s="59"/>
      <c r="U49" s="59"/>
      <c r="V49" s="59"/>
      <c r="W49" s="59"/>
      <c r="X49" s="293" t="s">
        <v>295</v>
      </c>
      <c r="Y49" s="294"/>
      <c r="Z49" s="294"/>
      <c r="AA49" s="295"/>
      <c r="AB49" s="296" t="s">
        <v>339</v>
      </c>
      <c r="AC49" s="297"/>
      <c r="AD49" s="297"/>
      <c r="AE49" s="297"/>
      <c r="AF49" s="298"/>
      <c r="AG49" s="293" t="s">
        <v>310</v>
      </c>
      <c r="AH49" s="294"/>
      <c r="AI49" s="294"/>
      <c r="AJ49" s="295"/>
      <c r="AK49" s="299" t="s">
        <v>340</v>
      </c>
      <c r="AL49" s="300"/>
      <c r="AM49" s="300"/>
      <c r="AN49" s="301"/>
    </row>
    <row r="50" spans="2:40" ht="14.25">
      <c r="B50" s="59" t="s">
        <v>496</v>
      </c>
      <c r="C50" s="59"/>
      <c r="D50" s="59"/>
      <c r="E50" s="59"/>
      <c r="F50" s="59"/>
      <c r="G50" s="59"/>
      <c r="H50" s="59"/>
      <c r="I50" s="59"/>
      <c r="J50" s="59"/>
      <c r="K50" s="59"/>
      <c r="L50" s="59"/>
      <c r="M50" s="59"/>
      <c r="N50" s="59"/>
      <c r="O50" s="59"/>
      <c r="P50" s="59"/>
      <c r="Q50" s="59"/>
      <c r="R50" s="59"/>
      <c r="S50" s="59"/>
      <c r="T50" s="59"/>
      <c r="U50" s="59"/>
      <c r="V50" s="59"/>
      <c r="W50" s="59"/>
      <c r="X50" s="256" t="s">
        <v>79</v>
      </c>
      <c r="Y50" s="235"/>
      <c r="Z50" s="235"/>
      <c r="AA50" s="235"/>
      <c r="AB50" s="235"/>
      <c r="AC50" s="235"/>
      <c r="AD50" s="235"/>
      <c r="AE50" s="235"/>
      <c r="AF50" s="235"/>
      <c r="AG50" s="235"/>
      <c r="AH50" s="235"/>
      <c r="AI50" s="235"/>
      <c r="AJ50" s="235"/>
      <c r="AK50" s="235"/>
      <c r="AL50" s="235"/>
      <c r="AM50" s="235"/>
      <c r="AN50" s="236"/>
    </row>
    <row r="51" spans="2:40" ht="14.25">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row>
    <row r="52" spans="2:40" ht="14.25">
      <c r="B52" s="59"/>
      <c r="C52" s="59" t="s">
        <v>497</v>
      </c>
      <c r="D52" s="59"/>
      <c r="E52" s="59"/>
      <c r="F52" s="59"/>
      <c r="G52" s="59"/>
      <c r="H52" s="59"/>
      <c r="I52" s="59"/>
      <c r="J52" s="59"/>
      <c r="K52" s="59"/>
      <c r="L52" s="59"/>
      <c r="M52" s="59"/>
      <c r="N52" s="59"/>
      <c r="O52" s="59"/>
      <c r="P52" s="59"/>
      <c r="Q52" s="59"/>
      <c r="R52" s="59"/>
      <c r="S52" s="59"/>
      <c r="T52" s="59"/>
      <c r="U52" s="59"/>
      <c r="V52" s="59"/>
      <c r="W52" s="59"/>
      <c r="X52" s="289"/>
      <c r="Y52" s="290"/>
      <c r="Z52" s="290"/>
      <c r="AA52" s="290"/>
      <c r="AB52" s="290"/>
      <c r="AC52" s="291"/>
      <c r="AD52" s="59"/>
      <c r="AE52" s="59"/>
      <c r="AF52" s="59"/>
      <c r="AG52" s="59"/>
      <c r="AH52" s="59"/>
      <c r="AI52" s="59"/>
      <c r="AJ52" s="59"/>
      <c r="AK52" s="59"/>
      <c r="AL52" s="59"/>
      <c r="AM52" s="59"/>
      <c r="AN52" s="59"/>
    </row>
    <row r="53" spans="2:40" ht="14.25">
      <c r="B53" s="59"/>
      <c r="C53" s="59" t="s">
        <v>498</v>
      </c>
      <c r="D53" s="59"/>
      <c r="E53" s="59"/>
      <c r="F53" s="59"/>
      <c r="G53" s="59"/>
      <c r="H53" s="59"/>
      <c r="I53" s="59"/>
      <c r="J53" s="59"/>
      <c r="K53" s="59"/>
      <c r="L53" s="59"/>
      <c r="M53" s="59"/>
      <c r="N53" s="59"/>
      <c r="O53" s="59"/>
      <c r="P53" s="59"/>
      <c r="Q53" s="59"/>
      <c r="R53" s="59"/>
      <c r="S53" s="59"/>
      <c r="T53" s="59"/>
      <c r="U53" s="59"/>
      <c r="V53" s="59"/>
      <c r="W53" s="59"/>
      <c r="X53" s="256" t="s">
        <v>80</v>
      </c>
      <c r="Y53" s="235"/>
      <c r="Z53" s="235"/>
      <c r="AA53" s="235"/>
      <c r="AB53" s="235"/>
      <c r="AC53" s="235"/>
      <c r="AD53" s="235"/>
      <c r="AE53" s="235"/>
      <c r="AF53" s="235"/>
      <c r="AG53" s="235"/>
      <c r="AH53" s="235"/>
      <c r="AI53" s="235"/>
      <c r="AJ53" s="235"/>
      <c r="AK53" s="235"/>
      <c r="AL53" s="235"/>
      <c r="AM53" s="235"/>
      <c r="AN53" s="236"/>
    </row>
    <row r="54" spans="2:40" ht="14.2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row>
    <row r="55" spans="2:40" ht="16.5" customHeight="1">
      <c r="B55" s="59"/>
      <c r="C55" s="59" t="s">
        <v>628</v>
      </c>
      <c r="D55" s="59"/>
      <c r="E55" s="59"/>
      <c r="F55" s="59"/>
      <c r="G55" s="59"/>
      <c r="H55" s="59"/>
      <c r="I55" s="59"/>
      <c r="J55" s="59"/>
      <c r="K55" s="59"/>
      <c r="L55" s="59"/>
      <c r="M55" s="59"/>
      <c r="N55" s="59"/>
      <c r="O55" s="59"/>
      <c r="P55" s="59"/>
      <c r="Q55" s="59"/>
      <c r="R55" s="59"/>
      <c r="S55" s="59"/>
      <c r="T55" s="59"/>
      <c r="U55" s="59"/>
      <c r="V55" s="59"/>
      <c r="W55" s="59"/>
      <c r="X55" s="256"/>
      <c r="Y55" s="235"/>
      <c r="Z55" s="235"/>
      <c r="AA55" s="235"/>
      <c r="AB55" s="235"/>
      <c r="AC55" s="236"/>
      <c r="AD55" s="59"/>
      <c r="AE55" s="59"/>
      <c r="AF55" s="59"/>
      <c r="AG55" s="59"/>
      <c r="AH55" s="59"/>
      <c r="AI55" s="59"/>
      <c r="AJ55" s="59"/>
      <c r="AK55" s="59"/>
      <c r="AL55" s="59"/>
      <c r="AM55" s="59"/>
      <c r="AN55" s="59"/>
    </row>
    <row r="56" spans="2:40" ht="30.75" customHeight="1">
      <c r="B56" s="59"/>
      <c r="C56" s="285" t="s">
        <v>499</v>
      </c>
      <c r="D56" s="285"/>
      <c r="E56" s="285"/>
      <c r="F56" s="285"/>
      <c r="G56" s="285"/>
      <c r="H56" s="285"/>
      <c r="I56" s="285"/>
      <c r="J56" s="285"/>
      <c r="K56" s="285"/>
      <c r="L56" s="285"/>
      <c r="M56" s="285"/>
      <c r="N56" s="285"/>
      <c r="O56" s="285"/>
      <c r="P56" s="285"/>
      <c r="Q56" s="285"/>
      <c r="R56" s="285"/>
      <c r="S56" s="285"/>
      <c r="T56" s="285"/>
      <c r="U56" s="285"/>
      <c r="V56" s="285"/>
      <c r="W56" s="292"/>
      <c r="X56" s="256" t="s">
        <v>113</v>
      </c>
      <c r="Y56" s="235"/>
      <c r="Z56" s="235"/>
      <c r="AA56" s="235"/>
      <c r="AB56" s="235"/>
      <c r="AC56" s="235"/>
      <c r="AD56" s="235"/>
      <c r="AE56" s="235"/>
      <c r="AF56" s="235"/>
      <c r="AG56" s="235"/>
      <c r="AH56" s="235"/>
      <c r="AI56" s="235"/>
      <c r="AJ56" s="235"/>
      <c r="AK56" s="235"/>
      <c r="AL56" s="235"/>
      <c r="AM56" s="235"/>
      <c r="AN56" s="236"/>
    </row>
    <row r="57" spans="2:40" ht="14.25">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row>
    <row r="58" spans="2:40" ht="30" customHeight="1">
      <c r="B58" s="59"/>
      <c r="C58" s="285" t="s">
        <v>500</v>
      </c>
      <c r="D58" s="285"/>
      <c r="E58" s="285"/>
      <c r="F58" s="285"/>
      <c r="G58" s="285"/>
      <c r="H58" s="285"/>
      <c r="I58" s="285"/>
      <c r="J58" s="285"/>
      <c r="K58" s="285"/>
      <c r="L58" s="285"/>
      <c r="M58" s="285"/>
      <c r="N58" s="285"/>
      <c r="O58" s="285"/>
      <c r="P58" s="285"/>
      <c r="Q58" s="285"/>
      <c r="R58" s="285"/>
      <c r="S58" s="285"/>
      <c r="T58" s="285"/>
      <c r="U58" s="285"/>
      <c r="V58" s="285"/>
      <c r="W58" s="285"/>
      <c r="X58" s="256" t="s">
        <v>15</v>
      </c>
      <c r="Y58" s="235"/>
      <c r="Z58" s="235"/>
      <c r="AA58" s="235"/>
      <c r="AB58" s="235"/>
      <c r="AC58" s="236"/>
      <c r="AD58" s="59"/>
      <c r="AE58" s="59"/>
      <c r="AF58" s="59"/>
      <c r="AG58" s="59"/>
      <c r="AH58" s="59"/>
      <c r="AI58" s="59"/>
      <c r="AJ58" s="59"/>
      <c r="AK58" s="59"/>
      <c r="AL58" s="59"/>
      <c r="AM58" s="59"/>
      <c r="AN58" s="59"/>
    </row>
    <row r="59" spans="2:40" ht="14.25">
      <c r="B59" s="59"/>
      <c r="C59" s="106" t="s">
        <v>501</v>
      </c>
      <c r="D59" s="59"/>
      <c r="E59" s="59"/>
      <c r="F59" s="59"/>
      <c r="G59" s="59"/>
      <c r="H59" s="59"/>
      <c r="I59" s="59"/>
      <c r="J59" s="59"/>
      <c r="K59" s="59"/>
      <c r="L59" s="59"/>
      <c r="M59" s="59"/>
      <c r="N59" s="59"/>
      <c r="O59" s="59"/>
      <c r="P59" s="59"/>
      <c r="Q59" s="59"/>
      <c r="R59" s="59"/>
      <c r="S59" s="59"/>
      <c r="T59" s="59"/>
      <c r="U59" s="59"/>
      <c r="V59" s="59"/>
      <c r="W59" s="59"/>
      <c r="X59" s="256"/>
      <c r="Y59" s="235"/>
      <c r="Z59" s="235"/>
      <c r="AA59" s="235"/>
      <c r="AB59" s="235"/>
      <c r="AC59" s="235"/>
      <c r="AD59" s="235"/>
      <c r="AE59" s="235"/>
      <c r="AF59" s="235"/>
      <c r="AG59" s="235"/>
      <c r="AH59" s="235"/>
      <c r="AI59" s="235"/>
      <c r="AJ59" s="235"/>
      <c r="AK59" s="235"/>
      <c r="AL59" s="235"/>
      <c r="AM59" s="235"/>
      <c r="AN59" s="236"/>
    </row>
    <row r="60" spans="2:40" ht="14.25">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row>
    <row r="61" spans="2:40" ht="30" customHeight="1">
      <c r="B61" s="59"/>
      <c r="C61" s="285" t="s">
        <v>487</v>
      </c>
      <c r="D61" s="285"/>
      <c r="E61" s="285"/>
      <c r="F61" s="285"/>
      <c r="G61" s="285"/>
      <c r="H61" s="285"/>
      <c r="I61" s="285"/>
      <c r="J61" s="285"/>
      <c r="K61" s="285"/>
      <c r="L61" s="285"/>
      <c r="M61" s="285"/>
      <c r="N61" s="285"/>
      <c r="O61" s="285"/>
      <c r="P61" s="285"/>
      <c r="Q61" s="285"/>
      <c r="R61" s="285"/>
      <c r="S61" s="285"/>
      <c r="T61" s="285"/>
      <c r="U61" s="285"/>
      <c r="V61" s="285"/>
      <c r="W61" s="285"/>
      <c r="X61" s="256" t="s">
        <v>15</v>
      </c>
      <c r="Y61" s="235"/>
      <c r="Z61" s="235"/>
      <c r="AA61" s="235"/>
      <c r="AB61" s="235"/>
      <c r="AC61" s="236"/>
      <c r="AD61" s="59"/>
      <c r="AE61" s="59"/>
      <c r="AF61" s="59"/>
      <c r="AG61" s="59"/>
      <c r="AH61" s="59"/>
      <c r="AI61" s="59"/>
      <c r="AJ61" s="59"/>
      <c r="AK61" s="59"/>
      <c r="AL61" s="59"/>
      <c r="AM61" s="59"/>
      <c r="AN61" s="59"/>
    </row>
    <row r="62" spans="2:40" ht="51.75" customHeight="1">
      <c r="B62" s="59"/>
      <c r="C62" s="59" t="s">
        <v>488</v>
      </c>
      <c r="D62" s="59"/>
      <c r="E62" s="59"/>
      <c r="F62" s="59"/>
      <c r="G62" s="59"/>
      <c r="H62" s="59"/>
      <c r="I62" s="59"/>
      <c r="J62" s="59"/>
      <c r="K62" s="59"/>
      <c r="L62" s="59"/>
      <c r="M62" s="59"/>
      <c r="N62" s="59"/>
      <c r="O62" s="59"/>
      <c r="P62" s="59"/>
      <c r="Q62" s="59"/>
      <c r="R62" s="59"/>
      <c r="S62" s="59"/>
      <c r="T62" s="59"/>
      <c r="U62" s="59"/>
      <c r="V62" s="59"/>
      <c r="W62" s="59"/>
      <c r="X62" s="266"/>
      <c r="Y62" s="286"/>
      <c r="Z62" s="286"/>
      <c r="AA62" s="286"/>
      <c r="AB62" s="286"/>
      <c r="AC62" s="286"/>
      <c r="AD62" s="286"/>
      <c r="AE62" s="286"/>
      <c r="AF62" s="286"/>
      <c r="AG62" s="286"/>
      <c r="AH62" s="286"/>
      <c r="AI62" s="286"/>
      <c r="AJ62" s="286"/>
      <c r="AK62" s="286"/>
      <c r="AL62" s="286"/>
      <c r="AM62" s="286"/>
      <c r="AN62" s="287"/>
    </row>
    <row r="63" spans="2:40" ht="14.2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row>
    <row r="64" spans="2:40" ht="16.5" customHeight="1">
      <c r="B64" s="59" t="s">
        <v>490</v>
      </c>
      <c r="C64" s="59"/>
      <c r="D64" s="59"/>
      <c r="E64" s="59"/>
      <c r="F64" s="59"/>
      <c r="G64" s="59"/>
      <c r="H64" s="59"/>
      <c r="I64" s="59"/>
      <c r="J64" s="59"/>
      <c r="K64" s="59"/>
      <c r="L64" s="59"/>
      <c r="M64" s="59"/>
      <c r="N64" s="59"/>
      <c r="O64" s="59"/>
      <c r="P64" s="59"/>
      <c r="Q64" s="59"/>
      <c r="R64" s="59"/>
      <c r="S64" s="59"/>
      <c r="T64" s="59"/>
      <c r="U64" s="59"/>
      <c r="V64" s="59"/>
      <c r="W64" s="59"/>
      <c r="X64" s="256" t="s">
        <v>114</v>
      </c>
      <c r="Y64" s="235"/>
      <c r="Z64" s="235"/>
      <c r="AA64" s="235"/>
      <c r="AB64" s="235"/>
      <c r="AC64" s="235"/>
      <c r="AD64" s="235"/>
      <c r="AE64" s="235"/>
      <c r="AF64" s="235"/>
      <c r="AG64" s="235"/>
      <c r="AH64" s="235"/>
      <c r="AI64" s="235"/>
      <c r="AJ64" s="235"/>
      <c r="AK64" s="235"/>
      <c r="AL64" s="235"/>
      <c r="AM64" s="235"/>
      <c r="AN64" s="236"/>
    </row>
    <row r="65" spans="2:40" ht="31.5" customHeight="1">
      <c r="B65" s="288" t="s">
        <v>491</v>
      </c>
      <c r="C65" s="288"/>
      <c r="D65" s="288"/>
      <c r="E65" s="288"/>
      <c r="F65" s="288"/>
      <c r="G65" s="288"/>
      <c r="H65" s="288"/>
      <c r="I65" s="288"/>
      <c r="J65" s="288"/>
      <c r="K65" s="288"/>
      <c r="L65" s="288"/>
      <c r="M65" s="288"/>
      <c r="N65" s="288"/>
      <c r="O65" s="288"/>
      <c r="P65" s="288"/>
      <c r="Q65" s="288"/>
      <c r="R65" s="288"/>
      <c r="S65" s="288"/>
      <c r="T65" s="288"/>
      <c r="U65" s="288"/>
      <c r="V65" s="288"/>
      <c r="W65" s="288"/>
      <c r="X65" s="256" t="s">
        <v>15</v>
      </c>
      <c r="Y65" s="235"/>
      <c r="Z65" s="235"/>
      <c r="AA65" s="235"/>
      <c r="AB65" s="235"/>
      <c r="AC65" s="236"/>
      <c r="AD65" s="59"/>
      <c r="AE65" s="59"/>
      <c r="AF65" s="59"/>
      <c r="AG65" s="59"/>
      <c r="AH65" s="59"/>
      <c r="AI65" s="59"/>
      <c r="AJ65" s="59"/>
      <c r="AK65" s="59"/>
      <c r="AL65" s="59"/>
      <c r="AM65" s="59"/>
      <c r="AN65" s="59"/>
    </row>
    <row r="66" spans="2:40" ht="14.25">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row>
    <row r="67" spans="2:40" ht="10.5" customHeight="1">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row>
    <row r="68" spans="1:40" ht="21.75" customHeight="1">
      <c r="A68" s="72">
        <v>1</v>
      </c>
      <c r="B68" s="302" t="s">
        <v>556</v>
      </c>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row>
    <row r="69" spans="2:40" ht="14.25">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row>
    <row r="70" spans="2:40" ht="14.25">
      <c r="B70" s="59" t="s">
        <v>486</v>
      </c>
      <c r="C70" s="59"/>
      <c r="D70" s="59"/>
      <c r="E70" s="59"/>
      <c r="F70" s="59"/>
      <c r="G70" s="59"/>
      <c r="H70" s="59"/>
      <c r="I70" s="59"/>
      <c r="J70" s="59"/>
      <c r="K70" s="59"/>
      <c r="L70" s="59"/>
      <c r="M70" s="59"/>
      <c r="N70" s="59"/>
      <c r="O70" s="59"/>
      <c r="P70" s="59"/>
      <c r="Q70" s="59"/>
      <c r="R70" s="59"/>
      <c r="S70" s="59"/>
      <c r="T70" s="59"/>
      <c r="U70" s="59"/>
      <c r="V70" s="59"/>
      <c r="W70" s="59"/>
      <c r="X70" s="256"/>
      <c r="Y70" s="235"/>
      <c r="Z70" s="235"/>
      <c r="AA70" s="235"/>
      <c r="AB70" s="235"/>
      <c r="AC70" s="235"/>
      <c r="AD70" s="235"/>
      <c r="AE70" s="235"/>
      <c r="AF70" s="235"/>
      <c r="AG70" s="235"/>
      <c r="AH70" s="235"/>
      <c r="AI70" s="235"/>
      <c r="AJ70" s="235"/>
      <c r="AK70" s="235"/>
      <c r="AL70" s="235"/>
      <c r="AM70" s="235"/>
      <c r="AN70" s="236"/>
    </row>
    <row r="71" spans="2:40" ht="15" customHeight="1">
      <c r="B71" s="59" t="s">
        <v>489</v>
      </c>
      <c r="C71" s="59"/>
      <c r="D71" s="59"/>
      <c r="E71" s="59"/>
      <c r="F71" s="59"/>
      <c r="G71" s="59"/>
      <c r="H71" s="59"/>
      <c r="I71" s="59"/>
      <c r="J71" s="59"/>
      <c r="K71" s="59"/>
      <c r="L71" s="59"/>
      <c r="M71" s="59"/>
      <c r="N71" s="59"/>
      <c r="O71" s="59"/>
      <c r="P71" s="59"/>
      <c r="Q71" s="59"/>
      <c r="R71" s="59"/>
      <c r="S71" s="59"/>
      <c r="T71" s="59"/>
      <c r="U71" s="59"/>
      <c r="V71" s="59"/>
      <c r="W71" s="59"/>
      <c r="X71" s="256" t="s">
        <v>13</v>
      </c>
      <c r="Y71" s="235"/>
      <c r="Z71" s="235"/>
      <c r="AA71" s="235"/>
      <c r="AB71" s="235"/>
      <c r="AC71" s="235"/>
      <c r="AD71" s="235"/>
      <c r="AE71" s="235"/>
      <c r="AF71" s="235"/>
      <c r="AG71" s="235"/>
      <c r="AH71" s="235"/>
      <c r="AI71" s="235"/>
      <c r="AJ71" s="235"/>
      <c r="AK71" s="235"/>
      <c r="AL71" s="235"/>
      <c r="AM71" s="235"/>
      <c r="AN71" s="236"/>
    </row>
    <row r="72" spans="2:40" ht="30" customHeight="1">
      <c r="B72" s="285" t="s">
        <v>492</v>
      </c>
      <c r="C72" s="285"/>
      <c r="D72" s="285"/>
      <c r="E72" s="285"/>
      <c r="F72" s="285"/>
      <c r="G72" s="285"/>
      <c r="H72" s="285"/>
      <c r="I72" s="285"/>
      <c r="J72" s="285"/>
      <c r="K72" s="285"/>
      <c r="L72" s="285"/>
      <c r="M72" s="285"/>
      <c r="N72" s="285"/>
      <c r="O72" s="285"/>
      <c r="P72" s="285"/>
      <c r="Q72" s="285"/>
      <c r="R72" s="285"/>
      <c r="S72" s="285"/>
      <c r="T72" s="285"/>
      <c r="U72" s="285"/>
      <c r="V72" s="285"/>
      <c r="W72" s="292"/>
      <c r="X72" s="257" t="s">
        <v>15</v>
      </c>
      <c r="Y72" s="258"/>
      <c r="Z72" s="258"/>
      <c r="AA72" s="258"/>
      <c r="AB72" s="258"/>
      <c r="AC72" s="259"/>
      <c r="AD72" s="59"/>
      <c r="AE72" s="59"/>
      <c r="AF72" s="59"/>
      <c r="AG72" s="59"/>
      <c r="AH72" s="59"/>
      <c r="AI72" s="59"/>
      <c r="AJ72" s="59"/>
      <c r="AK72" s="59"/>
      <c r="AL72" s="59"/>
      <c r="AM72" s="59"/>
      <c r="AN72" s="59"/>
    </row>
    <row r="73" spans="2:40" ht="14.25">
      <c r="B73" s="59" t="s">
        <v>493</v>
      </c>
      <c r="C73" s="59"/>
      <c r="D73" s="59"/>
      <c r="E73" s="59"/>
      <c r="F73" s="59"/>
      <c r="G73" s="59"/>
      <c r="H73" s="59"/>
      <c r="I73" s="59"/>
      <c r="J73" s="59"/>
      <c r="K73" s="59"/>
      <c r="L73" s="59"/>
      <c r="M73" s="59"/>
      <c r="N73" s="59"/>
      <c r="O73" s="59"/>
      <c r="P73" s="59"/>
      <c r="Q73" s="59"/>
      <c r="R73" s="59"/>
      <c r="S73" s="59"/>
      <c r="T73" s="59"/>
      <c r="U73" s="59"/>
      <c r="V73" s="59"/>
      <c r="W73" s="59"/>
      <c r="X73" s="256" t="s">
        <v>16</v>
      </c>
      <c r="Y73" s="235"/>
      <c r="Z73" s="235"/>
      <c r="AA73" s="235"/>
      <c r="AB73" s="235"/>
      <c r="AC73" s="235"/>
      <c r="AD73" s="235"/>
      <c r="AE73" s="235"/>
      <c r="AF73" s="235"/>
      <c r="AG73" s="235"/>
      <c r="AH73" s="235"/>
      <c r="AI73" s="235"/>
      <c r="AJ73" s="235"/>
      <c r="AK73" s="235"/>
      <c r="AL73" s="235"/>
      <c r="AM73" s="235"/>
      <c r="AN73" s="236"/>
    </row>
    <row r="74" spans="2:40" ht="14.25">
      <c r="B74" s="59" t="s">
        <v>494</v>
      </c>
      <c r="C74" s="59"/>
      <c r="D74" s="59"/>
      <c r="E74" s="59"/>
      <c r="F74" s="59"/>
      <c r="G74" s="59"/>
      <c r="H74" s="59"/>
      <c r="I74" s="59"/>
      <c r="J74" s="59"/>
      <c r="K74" s="59"/>
      <c r="L74" s="59"/>
      <c r="M74" s="59"/>
      <c r="N74" s="59"/>
      <c r="O74" s="59"/>
      <c r="P74" s="59"/>
      <c r="Q74" s="59"/>
      <c r="R74" s="59"/>
      <c r="S74" s="59"/>
      <c r="T74" s="59"/>
      <c r="U74" s="59"/>
      <c r="V74" s="59"/>
      <c r="W74" s="59"/>
      <c r="X74" s="289"/>
      <c r="Y74" s="290"/>
      <c r="Z74" s="290"/>
      <c r="AA74" s="290"/>
      <c r="AB74" s="290"/>
      <c r="AC74" s="291"/>
      <c r="AD74" s="59"/>
      <c r="AE74" s="59"/>
      <c r="AF74" s="59"/>
      <c r="AG74" s="59"/>
      <c r="AH74" s="59"/>
      <c r="AI74" s="59"/>
      <c r="AJ74" s="59"/>
      <c r="AK74" s="59"/>
      <c r="AL74" s="59"/>
      <c r="AM74" s="59"/>
      <c r="AN74" s="59"/>
    </row>
    <row r="75" spans="2:40" ht="14.25">
      <c r="B75" s="59" t="s">
        <v>495</v>
      </c>
      <c r="C75" s="59"/>
      <c r="D75" s="59"/>
      <c r="E75" s="59"/>
      <c r="F75" s="59"/>
      <c r="G75" s="59"/>
      <c r="H75" s="59"/>
      <c r="I75" s="59"/>
      <c r="J75" s="59"/>
      <c r="K75" s="59"/>
      <c r="L75" s="59"/>
      <c r="M75" s="59"/>
      <c r="N75" s="59"/>
      <c r="O75" s="59"/>
      <c r="P75" s="59"/>
      <c r="Q75" s="59"/>
      <c r="R75" s="59"/>
      <c r="S75" s="59"/>
      <c r="T75" s="59"/>
      <c r="U75" s="59"/>
      <c r="V75" s="59"/>
      <c r="W75" s="59"/>
      <c r="X75" s="293" t="s">
        <v>295</v>
      </c>
      <c r="Y75" s="294"/>
      <c r="Z75" s="294"/>
      <c r="AA75" s="295"/>
      <c r="AB75" s="296" t="s">
        <v>339</v>
      </c>
      <c r="AC75" s="297"/>
      <c r="AD75" s="297"/>
      <c r="AE75" s="297"/>
      <c r="AF75" s="298"/>
      <c r="AG75" s="293" t="s">
        <v>310</v>
      </c>
      <c r="AH75" s="294"/>
      <c r="AI75" s="294"/>
      <c r="AJ75" s="295"/>
      <c r="AK75" s="299" t="s">
        <v>340</v>
      </c>
      <c r="AL75" s="300"/>
      <c r="AM75" s="300"/>
      <c r="AN75" s="301"/>
    </row>
    <row r="76" spans="2:40" ht="14.25">
      <c r="B76" s="59" t="s">
        <v>496</v>
      </c>
      <c r="C76" s="59"/>
      <c r="D76" s="59"/>
      <c r="E76" s="59"/>
      <c r="F76" s="59"/>
      <c r="G76" s="59"/>
      <c r="H76" s="59"/>
      <c r="I76" s="59"/>
      <c r="J76" s="59"/>
      <c r="K76" s="59"/>
      <c r="L76" s="59"/>
      <c r="M76" s="59"/>
      <c r="N76" s="59"/>
      <c r="O76" s="59"/>
      <c r="P76" s="59"/>
      <c r="Q76" s="59"/>
      <c r="R76" s="59"/>
      <c r="S76" s="59"/>
      <c r="T76" s="59"/>
      <c r="U76" s="59"/>
      <c r="V76" s="59"/>
      <c r="W76" s="59"/>
      <c r="X76" s="256" t="s">
        <v>79</v>
      </c>
      <c r="Y76" s="235"/>
      <c r="Z76" s="235"/>
      <c r="AA76" s="235"/>
      <c r="AB76" s="235"/>
      <c r="AC76" s="235"/>
      <c r="AD76" s="235"/>
      <c r="AE76" s="235"/>
      <c r="AF76" s="235"/>
      <c r="AG76" s="235"/>
      <c r="AH76" s="235"/>
      <c r="AI76" s="235"/>
      <c r="AJ76" s="235"/>
      <c r="AK76" s="235"/>
      <c r="AL76" s="235"/>
      <c r="AM76" s="235"/>
      <c r="AN76" s="236"/>
    </row>
    <row r="77" spans="2:40" ht="14.25">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row>
    <row r="78" spans="2:40" ht="14.25">
      <c r="B78" s="59"/>
      <c r="C78" s="59" t="s">
        <v>497</v>
      </c>
      <c r="D78" s="59"/>
      <c r="E78" s="59"/>
      <c r="F78" s="59"/>
      <c r="G78" s="59"/>
      <c r="H78" s="59"/>
      <c r="I78" s="59"/>
      <c r="J78" s="59"/>
      <c r="K78" s="59"/>
      <c r="L78" s="59"/>
      <c r="M78" s="59"/>
      <c r="N78" s="59"/>
      <c r="O78" s="59"/>
      <c r="P78" s="59"/>
      <c r="Q78" s="59"/>
      <c r="R78" s="59"/>
      <c r="S78" s="59"/>
      <c r="T78" s="59"/>
      <c r="U78" s="59"/>
      <c r="V78" s="59"/>
      <c r="W78" s="59"/>
      <c r="X78" s="289"/>
      <c r="Y78" s="290"/>
      <c r="Z78" s="290"/>
      <c r="AA78" s="290"/>
      <c r="AB78" s="290"/>
      <c r="AC78" s="291"/>
      <c r="AD78" s="59"/>
      <c r="AE78" s="59"/>
      <c r="AF78" s="59"/>
      <c r="AG78" s="59"/>
      <c r="AH78" s="59"/>
      <c r="AI78" s="59"/>
      <c r="AJ78" s="59"/>
      <c r="AK78" s="59"/>
      <c r="AL78" s="59"/>
      <c r="AM78" s="59"/>
      <c r="AN78" s="59"/>
    </row>
    <row r="79" spans="2:40" ht="14.25">
      <c r="B79" s="59"/>
      <c r="C79" s="59" t="s">
        <v>498</v>
      </c>
      <c r="D79" s="59"/>
      <c r="E79" s="59"/>
      <c r="F79" s="59"/>
      <c r="G79" s="59"/>
      <c r="H79" s="59"/>
      <c r="I79" s="59"/>
      <c r="J79" s="59"/>
      <c r="K79" s="59"/>
      <c r="L79" s="59"/>
      <c r="M79" s="59"/>
      <c r="N79" s="59"/>
      <c r="O79" s="59"/>
      <c r="P79" s="59"/>
      <c r="Q79" s="59"/>
      <c r="R79" s="59"/>
      <c r="S79" s="59"/>
      <c r="T79" s="59"/>
      <c r="U79" s="59"/>
      <c r="V79" s="59"/>
      <c r="W79" s="59"/>
      <c r="X79" s="256" t="s">
        <v>80</v>
      </c>
      <c r="Y79" s="235"/>
      <c r="Z79" s="235"/>
      <c r="AA79" s="235"/>
      <c r="AB79" s="235"/>
      <c r="AC79" s="235"/>
      <c r="AD79" s="235"/>
      <c r="AE79" s="235"/>
      <c r="AF79" s="235"/>
      <c r="AG79" s="235"/>
      <c r="AH79" s="235"/>
      <c r="AI79" s="235"/>
      <c r="AJ79" s="235"/>
      <c r="AK79" s="235"/>
      <c r="AL79" s="235"/>
      <c r="AM79" s="235"/>
      <c r="AN79" s="236"/>
    </row>
    <row r="80" spans="2:40" ht="14.25">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row>
    <row r="81" spans="2:40" ht="16.5" customHeight="1">
      <c r="B81" s="59"/>
      <c r="C81" s="59" t="s">
        <v>628</v>
      </c>
      <c r="D81" s="59"/>
      <c r="E81" s="59"/>
      <c r="F81" s="59"/>
      <c r="G81" s="59"/>
      <c r="H81" s="59"/>
      <c r="I81" s="59"/>
      <c r="J81" s="59"/>
      <c r="K81" s="59"/>
      <c r="L81" s="59"/>
      <c r="M81" s="59"/>
      <c r="N81" s="59"/>
      <c r="O81" s="59"/>
      <c r="P81" s="59"/>
      <c r="Q81" s="59"/>
      <c r="R81" s="59"/>
      <c r="S81" s="59"/>
      <c r="T81" s="59"/>
      <c r="U81" s="59"/>
      <c r="V81" s="59"/>
      <c r="W81" s="59"/>
      <c r="X81" s="256"/>
      <c r="Y81" s="235"/>
      <c r="Z81" s="235"/>
      <c r="AA81" s="235"/>
      <c r="AB81" s="235"/>
      <c r="AC81" s="236"/>
      <c r="AD81" s="59"/>
      <c r="AE81" s="59"/>
      <c r="AF81" s="59"/>
      <c r="AG81" s="59"/>
      <c r="AH81" s="59"/>
      <c r="AI81" s="59"/>
      <c r="AJ81" s="59"/>
      <c r="AK81" s="59"/>
      <c r="AL81" s="59"/>
      <c r="AM81" s="59"/>
      <c r="AN81" s="59"/>
    </row>
    <row r="82" spans="2:40" ht="30.75" customHeight="1">
      <c r="B82" s="59"/>
      <c r="C82" s="285" t="s">
        <v>499</v>
      </c>
      <c r="D82" s="285"/>
      <c r="E82" s="285"/>
      <c r="F82" s="285"/>
      <c r="G82" s="285"/>
      <c r="H82" s="285"/>
      <c r="I82" s="285"/>
      <c r="J82" s="285"/>
      <c r="K82" s="285"/>
      <c r="L82" s="285"/>
      <c r="M82" s="285"/>
      <c r="N82" s="285"/>
      <c r="O82" s="285"/>
      <c r="P82" s="285"/>
      <c r="Q82" s="285"/>
      <c r="R82" s="285"/>
      <c r="S82" s="285"/>
      <c r="T82" s="285"/>
      <c r="U82" s="285"/>
      <c r="V82" s="285"/>
      <c r="W82" s="292"/>
      <c r="X82" s="256" t="s">
        <v>113</v>
      </c>
      <c r="Y82" s="235"/>
      <c r="Z82" s="235"/>
      <c r="AA82" s="235"/>
      <c r="AB82" s="235"/>
      <c r="AC82" s="235"/>
      <c r="AD82" s="235"/>
      <c r="AE82" s="235"/>
      <c r="AF82" s="235"/>
      <c r="AG82" s="235"/>
      <c r="AH82" s="235"/>
      <c r="AI82" s="235"/>
      <c r="AJ82" s="235"/>
      <c r="AK82" s="235"/>
      <c r="AL82" s="235"/>
      <c r="AM82" s="235"/>
      <c r="AN82" s="236"/>
    </row>
    <row r="83" spans="2:40" ht="14.25">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row>
    <row r="84" spans="2:40" ht="30" customHeight="1">
      <c r="B84" s="59"/>
      <c r="C84" s="285" t="s">
        <v>500</v>
      </c>
      <c r="D84" s="285"/>
      <c r="E84" s="285"/>
      <c r="F84" s="285"/>
      <c r="G84" s="285"/>
      <c r="H84" s="285"/>
      <c r="I84" s="285"/>
      <c r="J84" s="285"/>
      <c r="K84" s="285"/>
      <c r="L84" s="285"/>
      <c r="M84" s="285"/>
      <c r="N84" s="285"/>
      <c r="O84" s="285"/>
      <c r="P84" s="285"/>
      <c r="Q84" s="285"/>
      <c r="R84" s="285"/>
      <c r="S84" s="285"/>
      <c r="T84" s="285"/>
      <c r="U84" s="285"/>
      <c r="V84" s="285"/>
      <c r="W84" s="285"/>
      <c r="X84" s="256" t="s">
        <v>15</v>
      </c>
      <c r="Y84" s="235"/>
      <c r="Z84" s="235"/>
      <c r="AA84" s="235"/>
      <c r="AB84" s="235"/>
      <c r="AC84" s="236"/>
      <c r="AD84" s="59"/>
      <c r="AE84" s="59"/>
      <c r="AF84" s="59"/>
      <c r="AG84" s="59"/>
      <c r="AH84" s="59"/>
      <c r="AI84" s="59"/>
      <c r="AJ84" s="59"/>
      <c r="AK84" s="59"/>
      <c r="AL84" s="59"/>
      <c r="AM84" s="59"/>
      <c r="AN84" s="59"/>
    </row>
    <row r="85" spans="2:40" ht="14.25">
      <c r="B85" s="59"/>
      <c r="C85" s="106" t="s">
        <v>501</v>
      </c>
      <c r="D85" s="59"/>
      <c r="E85" s="59"/>
      <c r="F85" s="59"/>
      <c r="G85" s="59"/>
      <c r="H85" s="59"/>
      <c r="I85" s="59"/>
      <c r="J85" s="59"/>
      <c r="K85" s="59"/>
      <c r="L85" s="59"/>
      <c r="M85" s="59"/>
      <c r="N85" s="59"/>
      <c r="O85" s="59"/>
      <c r="P85" s="59"/>
      <c r="Q85" s="59"/>
      <c r="R85" s="59"/>
      <c r="S85" s="59"/>
      <c r="T85" s="59"/>
      <c r="U85" s="59"/>
      <c r="V85" s="59"/>
      <c r="W85" s="59"/>
      <c r="X85" s="256"/>
      <c r="Y85" s="235"/>
      <c r="Z85" s="235"/>
      <c r="AA85" s="235"/>
      <c r="AB85" s="235"/>
      <c r="AC85" s="235"/>
      <c r="AD85" s="235"/>
      <c r="AE85" s="235"/>
      <c r="AF85" s="235"/>
      <c r="AG85" s="235"/>
      <c r="AH85" s="235"/>
      <c r="AI85" s="235"/>
      <c r="AJ85" s="235"/>
      <c r="AK85" s="235"/>
      <c r="AL85" s="235"/>
      <c r="AM85" s="235"/>
      <c r="AN85" s="236"/>
    </row>
    <row r="86" spans="2:40" ht="14.25">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row>
    <row r="87" spans="2:40" ht="30" customHeight="1">
      <c r="B87" s="59"/>
      <c r="C87" s="285" t="s">
        <v>487</v>
      </c>
      <c r="D87" s="285"/>
      <c r="E87" s="285"/>
      <c r="F87" s="285"/>
      <c r="G87" s="285"/>
      <c r="H87" s="285"/>
      <c r="I87" s="285"/>
      <c r="J87" s="285"/>
      <c r="K87" s="285"/>
      <c r="L87" s="285"/>
      <c r="M87" s="285"/>
      <c r="N87" s="285"/>
      <c r="O87" s="285"/>
      <c r="P87" s="285"/>
      <c r="Q87" s="285"/>
      <c r="R87" s="285"/>
      <c r="S87" s="285"/>
      <c r="T87" s="285"/>
      <c r="U87" s="285"/>
      <c r="V87" s="285"/>
      <c r="W87" s="285"/>
      <c r="X87" s="256" t="s">
        <v>15</v>
      </c>
      <c r="Y87" s="235"/>
      <c r="Z87" s="235"/>
      <c r="AA87" s="235"/>
      <c r="AB87" s="235"/>
      <c r="AC87" s="236"/>
      <c r="AD87" s="59"/>
      <c r="AE87" s="59"/>
      <c r="AF87" s="59"/>
      <c r="AG87" s="59"/>
      <c r="AH87" s="59"/>
      <c r="AI87" s="59"/>
      <c r="AJ87" s="59"/>
      <c r="AK87" s="59"/>
      <c r="AL87" s="59"/>
      <c r="AM87" s="59"/>
      <c r="AN87" s="59"/>
    </row>
    <row r="88" spans="2:40" ht="51.75" customHeight="1">
      <c r="B88" s="59"/>
      <c r="C88" s="59" t="s">
        <v>488</v>
      </c>
      <c r="D88" s="59"/>
      <c r="E88" s="59"/>
      <c r="F88" s="59"/>
      <c r="G88" s="59"/>
      <c r="H88" s="59"/>
      <c r="I88" s="59"/>
      <c r="J88" s="59"/>
      <c r="K88" s="59"/>
      <c r="L88" s="59"/>
      <c r="M88" s="59"/>
      <c r="N88" s="59"/>
      <c r="O88" s="59"/>
      <c r="P88" s="59"/>
      <c r="Q88" s="59"/>
      <c r="R88" s="59"/>
      <c r="S88" s="59"/>
      <c r="T88" s="59"/>
      <c r="U88" s="59"/>
      <c r="V88" s="59"/>
      <c r="W88" s="59"/>
      <c r="X88" s="266"/>
      <c r="Y88" s="286"/>
      <c r="Z88" s="286"/>
      <c r="AA88" s="286"/>
      <c r="AB88" s="286"/>
      <c r="AC88" s="286"/>
      <c r="AD88" s="286"/>
      <c r="AE88" s="286"/>
      <c r="AF88" s="286"/>
      <c r="AG88" s="286"/>
      <c r="AH88" s="286"/>
      <c r="AI88" s="286"/>
      <c r="AJ88" s="286"/>
      <c r="AK88" s="286"/>
      <c r="AL88" s="286"/>
      <c r="AM88" s="286"/>
      <c r="AN88" s="287"/>
    </row>
    <row r="89" spans="2:40" ht="14.25">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row>
    <row r="90" spans="2:40" ht="16.5" customHeight="1">
      <c r="B90" s="59" t="s">
        <v>490</v>
      </c>
      <c r="C90" s="59"/>
      <c r="D90" s="59"/>
      <c r="E90" s="59"/>
      <c r="F90" s="59"/>
      <c r="G90" s="59"/>
      <c r="H90" s="59"/>
      <c r="I90" s="59"/>
      <c r="J90" s="59"/>
      <c r="K90" s="59"/>
      <c r="L90" s="59"/>
      <c r="M90" s="59"/>
      <c r="N90" s="59"/>
      <c r="O90" s="59"/>
      <c r="P90" s="59"/>
      <c r="Q90" s="59"/>
      <c r="R90" s="59"/>
      <c r="S90" s="59"/>
      <c r="T90" s="59"/>
      <c r="U90" s="59"/>
      <c r="V90" s="59"/>
      <c r="W90" s="59"/>
      <c r="X90" s="256" t="s">
        <v>114</v>
      </c>
      <c r="Y90" s="235"/>
      <c r="Z90" s="235"/>
      <c r="AA90" s="235"/>
      <c r="AB90" s="235"/>
      <c r="AC90" s="235"/>
      <c r="AD90" s="235"/>
      <c r="AE90" s="235"/>
      <c r="AF90" s="235"/>
      <c r="AG90" s="235"/>
      <c r="AH90" s="235"/>
      <c r="AI90" s="235"/>
      <c r="AJ90" s="235"/>
      <c r="AK90" s="235"/>
      <c r="AL90" s="235"/>
      <c r="AM90" s="235"/>
      <c r="AN90" s="236"/>
    </row>
    <row r="91" spans="2:40" ht="31.5" customHeight="1">
      <c r="B91" s="288" t="s">
        <v>491</v>
      </c>
      <c r="C91" s="288"/>
      <c r="D91" s="288"/>
      <c r="E91" s="288"/>
      <c r="F91" s="288"/>
      <c r="G91" s="288"/>
      <c r="H91" s="288"/>
      <c r="I91" s="288"/>
      <c r="J91" s="288"/>
      <c r="K91" s="288"/>
      <c r="L91" s="288"/>
      <c r="M91" s="288"/>
      <c r="N91" s="288"/>
      <c r="O91" s="288"/>
      <c r="P91" s="288"/>
      <c r="Q91" s="288"/>
      <c r="R91" s="288"/>
      <c r="S91" s="288"/>
      <c r="T91" s="288"/>
      <c r="U91" s="288"/>
      <c r="V91" s="288"/>
      <c r="W91" s="288"/>
      <c r="X91" s="256" t="s">
        <v>15</v>
      </c>
      <c r="Y91" s="235"/>
      <c r="Z91" s="235"/>
      <c r="AA91" s="235"/>
      <c r="AB91" s="235"/>
      <c r="AC91" s="236"/>
      <c r="AD91" s="59"/>
      <c r="AE91" s="59"/>
      <c r="AF91" s="59"/>
      <c r="AG91" s="59"/>
      <c r="AH91" s="59"/>
      <c r="AI91" s="59"/>
      <c r="AJ91" s="59"/>
      <c r="AK91" s="59"/>
      <c r="AL91" s="59"/>
      <c r="AM91" s="59"/>
      <c r="AN91" s="59"/>
    </row>
    <row r="92" spans="2:40" ht="14.25">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row>
    <row r="93" spans="2:40" ht="10.5" customHeight="1">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row>
    <row r="94" spans="1:40" ht="21.75" customHeight="1">
      <c r="A94" s="72">
        <v>1</v>
      </c>
      <c r="B94" s="302" t="s">
        <v>555</v>
      </c>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row>
    <row r="95" spans="2:40" ht="14.25">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row>
    <row r="96" spans="2:40" ht="14.25">
      <c r="B96" s="59" t="s">
        <v>486</v>
      </c>
      <c r="C96" s="59"/>
      <c r="D96" s="59"/>
      <c r="E96" s="59"/>
      <c r="F96" s="59"/>
      <c r="G96" s="59"/>
      <c r="H96" s="59"/>
      <c r="I96" s="59"/>
      <c r="J96" s="59"/>
      <c r="K96" s="59"/>
      <c r="L96" s="59"/>
      <c r="M96" s="59"/>
      <c r="N96" s="59"/>
      <c r="O96" s="59"/>
      <c r="P96" s="59"/>
      <c r="Q96" s="59"/>
      <c r="R96" s="59"/>
      <c r="S96" s="59"/>
      <c r="T96" s="59"/>
      <c r="U96" s="59"/>
      <c r="V96" s="59"/>
      <c r="W96" s="59"/>
      <c r="X96" s="256"/>
      <c r="Y96" s="235"/>
      <c r="Z96" s="235"/>
      <c r="AA96" s="235"/>
      <c r="AB96" s="235"/>
      <c r="AC96" s="235"/>
      <c r="AD96" s="235"/>
      <c r="AE96" s="235"/>
      <c r="AF96" s="235"/>
      <c r="AG96" s="235"/>
      <c r="AH96" s="235"/>
      <c r="AI96" s="235"/>
      <c r="AJ96" s="235"/>
      <c r="AK96" s="235"/>
      <c r="AL96" s="235"/>
      <c r="AM96" s="235"/>
      <c r="AN96" s="236"/>
    </row>
    <row r="97" spans="2:40" ht="15" customHeight="1">
      <c r="B97" s="59" t="s">
        <v>489</v>
      </c>
      <c r="C97" s="59"/>
      <c r="D97" s="59"/>
      <c r="E97" s="59"/>
      <c r="F97" s="59"/>
      <c r="G97" s="59"/>
      <c r="H97" s="59"/>
      <c r="I97" s="59"/>
      <c r="J97" s="59"/>
      <c r="K97" s="59"/>
      <c r="L97" s="59"/>
      <c r="M97" s="59"/>
      <c r="N97" s="59"/>
      <c r="O97" s="59"/>
      <c r="P97" s="59"/>
      <c r="Q97" s="59"/>
      <c r="R97" s="59"/>
      <c r="S97" s="59"/>
      <c r="T97" s="59"/>
      <c r="U97" s="59"/>
      <c r="V97" s="59"/>
      <c r="W97" s="59"/>
      <c r="X97" s="256" t="s">
        <v>13</v>
      </c>
      <c r="Y97" s="235"/>
      <c r="Z97" s="235"/>
      <c r="AA97" s="235"/>
      <c r="AB97" s="235"/>
      <c r="AC97" s="235"/>
      <c r="AD97" s="235"/>
      <c r="AE97" s="235"/>
      <c r="AF97" s="235"/>
      <c r="AG97" s="235"/>
      <c r="AH97" s="235"/>
      <c r="AI97" s="235"/>
      <c r="AJ97" s="235"/>
      <c r="AK97" s="235"/>
      <c r="AL97" s="235"/>
      <c r="AM97" s="235"/>
      <c r="AN97" s="236"/>
    </row>
    <row r="98" spans="2:40" ht="30" customHeight="1">
      <c r="B98" s="285" t="s">
        <v>492</v>
      </c>
      <c r="C98" s="285"/>
      <c r="D98" s="285"/>
      <c r="E98" s="285"/>
      <c r="F98" s="285"/>
      <c r="G98" s="285"/>
      <c r="H98" s="285"/>
      <c r="I98" s="285"/>
      <c r="J98" s="285"/>
      <c r="K98" s="285"/>
      <c r="L98" s="285"/>
      <c r="M98" s="285"/>
      <c r="N98" s="285"/>
      <c r="O98" s="285"/>
      <c r="P98" s="285"/>
      <c r="Q98" s="285"/>
      <c r="R98" s="285"/>
      <c r="S98" s="285"/>
      <c r="T98" s="285"/>
      <c r="U98" s="285"/>
      <c r="V98" s="285"/>
      <c r="W98" s="292"/>
      <c r="X98" s="257" t="s">
        <v>15</v>
      </c>
      <c r="Y98" s="258"/>
      <c r="Z98" s="258"/>
      <c r="AA98" s="258"/>
      <c r="AB98" s="258"/>
      <c r="AC98" s="259"/>
      <c r="AD98" s="59"/>
      <c r="AE98" s="59"/>
      <c r="AF98" s="59"/>
      <c r="AG98" s="59"/>
      <c r="AH98" s="59"/>
      <c r="AI98" s="59"/>
      <c r="AJ98" s="59"/>
      <c r="AK98" s="59"/>
      <c r="AL98" s="59"/>
      <c r="AM98" s="59"/>
      <c r="AN98" s="59"/>
    </row>
    <row r="99" spans="2:40" ht="14.25">
      <c r="B99" s="59" t="s">
        <v>493</v>
      </c>
      <c r="C99" s="59"/>
      <c r="D99" s="59"/>
      <c r="E99" s="59"/>
      <c r="F99" s="59"/>
      <c r="G99" s="59"/>
      <c r="H99" s="59"/>
      <c r="I99" s="59"/>
      <c r="J99" s="59"/>
      <c r="K99" s="59"/>
      <c r="L99" s="59"/>
      <c r="M99" s="59"/>
      <c r="N99" s="59"/>
      <c r="O99" s="59"/>
      <c r="P99" s="59"/>
      <c r="Q99" s="59"/>
      <c r="R99" s="59"/>
      <c r="S99" s="59"/>
      <c r="T99" s="59"/>
      <c r="U99" s="59"/>
      <c r="V99" s="59"/>
      <c r="W99" s="59"/>
      <c r="X99" s="256" t="s">
        <v>16</v>
      </c>
      <c r="Y99" s="235"/>
      <c r="Z99" s="235"/>
      <c r="AA99" s="235"/>
      <c r="AB99" s="235"/>
      <c r="AC99" s="235"/>
      <c r="AD99" s="235"/>
      <c r="AE99" s="235"/>
      <c r="AF99" s="235"/>
      <c r="AG99" s="235"/>
      <c r="AH99" s="235"/>
      <c r="AI99" s="235"/>
      <c r="AJ99" s="235"/>
      <c r="AK99" s="235"/>
      <c r="AL99" s="235"/>
      <c r="AM99" s="235"/>
      <c r="AN99" s="236"/>
    </row>
    <row r="100" spans="2:40" ht="14.25">
      <c r="B100" s="59" t="s">
        <v>494</v>
      </c>
      <c r="C100" s="59"/>
      <c r="D100" s="59"/>
      <c r="E100" s="59"/>
      <c r="F100" s="59"/>
      <c r="G100" s="59"/>
      <c r="H100" s="59"/>
      <c r="I100" s="59"/>
      <c r="J100" s="59"/>
      <c r="K100" s="59"/>
      <c r="L100" s="59"/>
      <c r="M100" s="59"/>
      <c r="N100" s="59"/>
      <c r="O100" s="59"/>
      <c r="P100" s="59"/>
      <c r="Q100" s="59"/>
      <c r="R100" s="59"/>
      <c r="S100" s="59"/>
      <c r="T100" s="59"/>
      <c r="U100" s="59"/>
      <c r="V100" s="59"/>
      <c r="W100" s="59"/>
      <c r="X100" s="289"/>
      <c r="Y100" s="290"/>
      <c r="Z100" s="290"/>
      <c r="AA100" s="290"/>
      <c r="AB100" s="290"/>
      <c r="AC100" s="291"/>
      <c r="AD100" s="59"/>
      <c r="AE100" s="59"/>
      <c r="AF100" s="59"/>
      <c r="AG100" s="59"/>
      <c r="AH100" s="59"/>
      <c r="AI100" s="59"/>
      <c r="AJ100" s="59"/>
      <c r="AK100" s="59"/>
      <c r="AL100" s="59"/>
      <c r="AM100" s="59"/>
      <c r="AN100" s="59"/>
    </row>
    <row r="101" spans="2:40" ht="14.25">
      <c r="B101" s="59" t="s">
        <v>495</v>
      </c>
      <c r="C101" s="59"/>
      <c r="D101" s="59"/>
      <c r="E101" s="59"/>
      <c r="F101" s="59"/>
      <c r="G101" s="59"/>
      <c r="H101" s="59"/>
      <c r="I101" s="59"/>
      <c r="J101" s="59"/>
      <c r="K101" s="59"/>
      <c r="L101" s="59"/>
      <c r="M101" s="59"/>
      <c r="N101" s="59"/>
      <c r="O101" s="59"/>
      <c r="P101" s="59"/>
      <c r="Q101" s="59"/>
      <c r="R101" s="59"/>
      <c r="S101" s="59"/>
      <c r="T101" s="59"/>
      <c r="U101" s="59"/>
      <c r="V101" s="59"/>
      <c r="W101" s="59"/>
      <c r="X101" s="293" t="s">
        <v>295</v>
      </c>
      <c r="Y101" s="294"/>
      <c r="Z101" s="294"/>
      <c r="AA101" s="295"/>
      <c r="AB101" s="296" t="s">
        <v>339</v>
      </c>
      <c r="AC101" s="297"/>
      <c r="AD101" s="297"/>
      <c r="AE101" s="297"/>
      <c r="AF101" s="298"/>
      <c r="AG101" s="293" t="s">
        <v>310</v>
      </c>
      <c r="AH101" s="294"/>
      <c r="AI101" s="294"/>
      <c r="AJ101" s="295"/>
      <c r="AK101" s="299" t="s">
        <v>340</v>
      </c>
      <c r="AL101" s="300"/>
      <c r="AM101" s="300"/>
      <c r="AN101" s="301"/>
    </row>
    <row r="102" spans="2:40" ht="14.25">
      <c r="B102" s="59" t="s">
        <v>496</v>
      </c>
      <c r="C102" s="59"/>
      <c r="D102" s="59"/>
      <c r="E102" s="59"/>
      <c r="F102" s="59"/>
      <c r="G102" s="59"/>
      <c r="H102" s="59"/>
      <c r="I102" s="59"/>
      <c r="J102" s="59"/>
      <c r="K102" s="59"/>
      <c r="L102" s="59"/>
      <c r="M102" s="59"/>
      <c r="N102" s="59"/>
      <c r="O102" s="59"/>
      <c r="P102" s="59"/>
      <c r="Q102" s="59"/>
      <c r="R102" s="59"/>
      <c r="S102" s="59"/>
      <c r="T102" s="59"/>
      <c r="U102" s="59"/>
      <c r="V102" s="59"/>
      <c r="W102" s="59"/>
      <c r="X102" s="256" t="s">
        <v>79</v>
      </c>
      <c r="Y102" s="235"/>
      <c r="Z102" s="235"/>
      <c r="AA102" s="235"/>
      <c r="AB102" s="235"/>
      <c r="AC102" s="235"/>
      <c r="AD102" s="235"/>
      <c r="AE102" s="235"/>
      <c r="AF102" s="235"/>
      <c r="AG102" s="235"/>
      <c r="AH102" s="235"/>
      <c r="AI102" s="235"/>
      <c r="AJ102" s="235"/>
      <c r="AK102" s="235"/>
      <c r="AL102" s="235"/>
      <c r="AM102" s="235"/>
      <c r="AN102" s="236"/>
    </row>
    <row r="103" spans="2:40" ht="14.25">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row>
    <row r="104" spans="2:40" ht="14.25">
      <c r="B104" s="59"/>
      <c r="C104" s="59" t="s">
        <v>497</v>
      </c>
      <c r="D104" s="59"/>
      <c r="E104" s="59"/>
      <c r="F104" s="59"/>
      <c r="G104" s="59"/>
      <c r="H104" s="59"/>
      <c r="I104" s="59"/>
      <c r="J104" s="59"/>
      <c r="K104" s="59"/>
      <c r="L104" s="59"/>
      <c r="M104" s="59"/>
      <c r="N104" s="59"/>
      <c r="O104" s="59"/>
      <c r="P104" s="59"/>
      <c r="Q104" s="59"/>
      <c r="R104" s="59"/>
      <c r="S104" s="59"/>
      <c r="T104" s="59"/>
      <c r="U104" s="59"/>
      <c r="V104" s="59"/>
      <c r="W104" s="59"/>
      <c r="X104" s="289"/>
      <c r="Y104" s="290"/>
      <c r="Z104" s="290"/>
      <c r="AA104" s="290"/>
      <c r="AB104" s="290"/>
      <c r="AC104" s="291"/>
      <c r="AD104" s="59"/>
      <c r="AE104" s="59"/>
      <c r="AF104" s="59"/>
      <c r="AG104" s="59"/>
      <c r="AH104" s="59"/>
      <c r="AI104" s="59"/>
      <c r="AJ104" s="59"/>
      <c r="AK104" s="59"/>
      <c r="AL104" s="59"/>
      <c r="AM104" s="59"/>
      <c r="AN104" s="59"/>
    </row>
    <row r="105" spans="2:40" ht="14.25">
      <c r="B105" s="59"/>
      <c r="C105" s="59" t="s">
        <v>498</v>
      </c>
      <c r="D105" s="59"/>
      <c r="E105" s="59"/>
      <c r="F105" s="59"/>
      <c r="G105" s="59"/>
      <c r="H105" s="59"/>
      <c r="I105" s="59"/>
      <c r="J105" s="59"/>
      <c r="K105" s="59"/>
      <c r="L105" s="59"/>
      <c r="M105" s="59"/>
      <c r="N105" s="59"/>
      <c r="O105" s="59"/>
      <c r="P105" s="59"/>
      <c r="Q105" s="59"/>
      <c r="R105" s="59"/>
      <c r="S105" s="59"/>
      <c r="T105" s="59"/>
      <c r="U105" s="59"/>
      <c r="V105" s="59"/>
      <c r="W105" s="59"/>
      <c r="X105" s="256" t="s">
        <v>80</v>
      </c>
      <c r="Y105" s="235"/>
      <c r="Z105" s="235"/>
      <c r="AA105" s="235"/>
      <c r="AB105" s="235"/>
      <c r="AC105" s="235"/>
      <c r="AD105" s="235"/>
      <c r="AE105" s="235"/>
      <c r="AF105" s="235"/>
      <c r="AG105" s="235"/>
      <c r="AH105" s="235"/>
      <c r="AI105" s="235"/>
      <c r="AJ105" s="235"/>
      <c r="AK105" s="235"/>
      <c r="AL105" s="235"/>
      <c r="AM105" s="235"/>
      <c r="AN105" s="236"/>
    </row>
    <row r="106" spans="2:40" ht="14.25">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row>
    <row r="107" spans="2:40" ht="16.5" customHeight="1">
      <c r="B107" s="59"/>
      <c r="C107" s="59" t="s">
        <v>628</v>
      </c>
      <c r="D107" s="59"/>
      <c r="E107" s="59"/>
      <c r="F107" s="59"/>
      <c r="G107" s="59"/>
      <c r="H107" s="59"/>
      <c r="I107" s="59"/>
      <c r="J107" s="59"/>
      <c r="K107" s="59"/>
      <c r="L107" s="59"/>
      <c r="M107" s="59"/>
      <c r="N107" s="59"/>
      <c r="O107" s="59"/>
      <c r="P107" s="59"/>
      <c r="Q107" s="59"/>
      <c r="R107" s="59"/>
      <c r="S107" s="59"/>
      <c r="T107" s="59"/>
      <c r="U107" s="59"/>
      <c r="V107" s="59"/>
      <c r="W107" s="59"/>
      <c r="X107" s="256"/>
      <c r="Y107" s="235"/>
      <c r="Z107" s="235"/>
      <c r="AA107" s="235"/>
      <c r="AB107" s="235"/>
      <c r="AC107" s="236"/>
      <c r="AD107" s="59"/>
      <c r="AE107" s="59"/>
      <c r="AF107" s="59"/>
      <c r="AG107" s="59"/>
      <c r="AH107" s="59"/>
      <c r="AI107" s="59"/>
      <c r="AJ107" s="59"/>
      <c r="AK107" s="59"/>
      <c r="AL107" s="59"/>
      <c r="AM107" s="59"/>
      <c r="AN107" s="59"/>
    </row>
    <row r="108" spans="2:40" ht="30.75" customHeight="1">
      <c r="B108" s="59"/>
      <c r="C108" s="285" t="s">
        <v>499</v>
      </c>
      <c r="D108" s="285"/>
      <c r="E108" s="285"/>
      <c r="F108" s="285"/>
      <c r="G108" s="285"/>
      <c r="H108" s="285"/>
      <c r="I108" s="285"/>
      <c r="J108" s="285"/>
      <c r="K108" s="285"/>
      <c r="L108" s="285"/>
      <c r="M108" s="285"/>
      <c r="N108" s="285"/>
      <c r="O108" s="285"/>
      <c r="P108" s="285"/>
      <c r="Q108" s="285"/>
      <c r="R108" s="285"/>
      <c r="S108" s="285"/>
      <c r="T108" s="285"/>
      <c r="U108" s="285"/>
      <c r="V108" s="285"/>
      <c r="W108" s="292"/>
      <c r="X108" s="256" t="s">
        <v>113</v>
      </c>
      <c r="Y108" s="235"/>
      <c r="Z108" s="235"/>
      <c r="AA108" s="235"/>
      <c r="AB108" s="235"/>
      <c r="AC108" s="235"/>
      <c r="AD108" s="235"/>
      <c r="AE108" s="235"/>
      <c r="AF108" s="235"/>
      <c r="AG108" s="235"/>
      <c r="AH108" s="235"/>
      <c r="AI108" s="235"/>
      <c r="AJ108" s="235"/>
      <c r="AK108" s="235"/>
      <c r="AL108" s="235"/>
      <c r="AM108" s="235"/>
      <c r="AN108" s="236"/>
    </row>
    <row r="109" spans="2:40" ht="14.25">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row>
    <row r="110" spans="2:40" ht="30" customHeight="1">
      <c r="B110" s="59"/>
      <c r="C110" s="285" t="s">
        <v>500</v>
      </c>
      <c r="D110" s="285"/>
      <c r="E110" s="285"/>
      <c r="F110" s="285"/>
      <c r="G110" s="285"/>
      <c r="H110" s="285"/>
      <c r="I110" s="285"/>
      <c r="J110" s="285"/>
      <c r="K110" s="285"/>
      <c r="L110" s="285"/>
      <c r="M110" s="285"/>
      <c r="N110" s="285"/>
      <c r="O110" s="285"/>
      <c r="P110" s="285"/>
      <c r="Q110" s="285"/>
      <c r="R110" s="285"/>
      <c r="S110" s="285"/>
      <c r="T110" s="285"/>
      <c r="U110" s="285"/>
      <c r="V110" s="285"/>
      <c r="W110" s="285"/>
      <c r="X110" s="256" t="s">
        <v>15</v>
      </c>
      <c r="Y110" s="235"/>
      <c r="Z110" s="235"/>
      <c r="AA110" s="235"/>
      <c r="AB110" s="235"/>
      <c r="AC110" s="236"/>
      <c r="AD110" s="59"/>
      <c r="AE110" s="59"/>
      <c r="AF110" s="59"/>
      <c r="AG110" s="59"/>
      <c r="AH110" s="59"/>
      <c r="AI110" s="59"/>
      <c r="AJ110" s="59"/>
      <c r="AK110" s="59"/>
      <c r="AL110" s="59"/>
      <c r="AM110" s="59"/>
      <c r="AN110" s="59"/>
    </row>
    <row r="111" spans="2:40" ht="14.25">
      <c r="B111" s="59"/>
      <c r="C111" s="106" t="s">
        <v>501</v>
      </c>
      <c r="D111" s="59"/>
      <c r="E111" s="59"/>
      <c r="F111" s="59"/>
      <c r="G111" s="59"/>
      <c r="H111" s="59"/>
      <c r="I111" s="59"/>
      <c r="J111" s="59"/>
      <c r="K111" s="59"/>
      <c r="L111" s="59"/>
      <c r="M111" s="59"/>
      <c r="N111" s="59"/>
      <c r="O111" s="59"/>
      <c r="P111" s="59"/>
      <c r="Q111" s="59"/>
      <c r="R111" s="59"/>
      <c r="S111" s="59"/>
      <c r="T111" s="59"/>
      <c r="U111" s="59"/>
      <c r="V111" s="59"/>
      <c r="W111" s="59"/>
      <c r="X111" s="256"/>
      <c r="Y111" s="235"/>
      <c r="Z111" s="235"/>
      <c r="AA111" s="235"/>
      <c r="AB111" s="235"/>
      <c r="AC111" s="235"/>
      <c r="AD111" s="235"/>
      <c r="AE111" s="235"/>
      <c r="AF111" s="235"/>
      <c r="AG111" s="235"/>
      <c r="AH111" s="235"/>
      <c r="AI111" s="235"/>
      <c r="AJ111" s="235"/>
      <c r="AK111" s="235"/>
      <c r="AL111" s="235"/>
      <c r="AM111" s="235"/>
      <c r="AN111" s="236"/>
    </row>
    <row r="112" spans="2:40" ht="14.25">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row>
    <row r="113" spans="2:40" ht="30" customHeight="1">
      <c r="B113" s="59"/>
      <c r="C113" s="285" t="s">
        <v>487</v>
      </c>
      <c r="D113" s="285"/>
      <c r="E113" s="285"/>
      <c r="F113" s="285"/>
      <c r="G113" s="285"/>
      <c r="H113" s="285"/>
      <c r="I113" s="285"/>
      <c r="J113" s="285"/>
      <c r="K113" s="285"/>
      <c r="L113" s="285"/>
      <c r="M113" s="285"/>
      <c r="N113" s="285"/>
      <c r="O113" s="285"/>
      <c r="P113" s="285"/>
      <c r="Q113" s="285"/>
      <c r="R113" s="285"/>
      <c r="S113" s="285"/>
      <c r="T113" s="285"/>
      <c r="U113" s="285"/>
      <c r="V113" s="285"/>
      <c r="W113" s="285"/>
      <c r="X113" s="256" t="s">
        <v>15</v>
      </c>
      <c r="Y113" s="235"/>
      <c r="Z113" s="235"/>
      <c r="AA113" s="235"/>
      <c r="AB113" s="235"/>
      <c r="AC113" s="236"/>
      <c r="AD113" s="59"/>
      <c r="AE113" s="59"/>
      <c r="AF113" s="59"/>
      <c r="AG113" s="59"/>
      <c r="AH113" s="59"/>
      <c r="AI113" s="59"/>
      <c r="AJ113" s="59"/>
      <c r="AK113" s="59"/>
      <c r="AL113" s="59"/>
      <c r="AM113" s="59"/>
      <c r="AN113" s="59"/>
    </row>
    <row r="114" spans="2:40" ht="51.75" customHeight="1">
      <c r="B114" s="59"/>
      <c r="C114" s="59" t="s">
        <v>488</v>
      </c>
      <c r="D114" s="59"/>
      <c r="E114" s="59"/>
      <c r="F114" s="59"/>
      <c r="G114" s="59"/>
      <c r="H114" s="59"/>
      <c r="I114" s="59"/>
      <c r="J114" s="59"/>
      <c r="K114" s="59"/>
      <c r="L114" s="59"/>
      <c r="M114" s="59"/>
      <c r="N114" s="59"/>
      <c r="O114" s="59"/>
      <c r="P114" s="59"/>
      <c r="Q114" s="59"/>
      <c r="R114" s="59"/>
      <c r="S114" s="59"/>
      <c r="T114" s="59"/>
      <c r="U114" s="59"/>
      <c r="V114" s="59"/>
      <c r="W114" s="59"/>
      <c r="X114" s="266"/>
      <c r="Y114" s="286"/>
      <c r="Z114" s="286"/>
      <c r="AA114" s="286"/>
      <c r="AB114" s="286"/>
      <c r="AC114" s="286"/>
      <c r="AD114" s="286"/>
      <c r="AE114" s="286"/>
      <c r="AF114" s="286"/>
      <c r="AG114" s="286"/>
      <c r="AH114" s="286"/>
      <c r="AI114" s="286"/>
      <c r="AJ114" s="286"/>
      <c r="AK114" s="286"/>
      <c r="AL114" s="286"/>
      <c r="AM114" s="286"/>
      <c r="AN114" s="287"/>
    </row>
    <row r="115" spans="2:40" ht="14.25">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row>
    <row r="116" spans="2:40" ht="16.5" customHeight="1">
      <c r="B116" s="59" t="s">
        <v>490</v>
      </c>
      <c r="C116" s="59"/>
      <c r="D116" s="59"/>
      <c r="E116" s="59"/>
      <c r="F116" s="59"/>
      <c r="G116" s="59"/>
      <c r="H116" s="59"/>
      <c r="I116" s="59"/>
      <c r="J116" s="59"/>
      <c r="K116" s="59"/>
      <c r="L116" s="59"/>
      <c r="M116" s="59"/>
      <c r="N116" s="59"/>
      <c r="O116" s="59"/>
      <c r="P116" s="59"/>
      <c r="Q116" s="59"/>
      <c r="R116" s="59"/>
      <c r="S116" s="59"/>
      <c r="T116" s="59"/>
      <c r="U116" s="59"/>
      <c r="V116" s="59"/>
      <c r="W116" s="59"/>
      <c r="X116" s="256" t="s">
        <v>114</v>
      </c>
      <c r="Y116" s="235"/>
      <c r="Z116" s="235"/>
      <c r="AA116" s="235"/>
      <c r="AB116" s="235"/>
      <c r="AC116" s="235"/>
      <c r="AD116" s="235"/>
      <c r="AE116" s="235"/>
      <c r="AF116" s="235"/>
      <c r="AG116" s="235"/>
      <c r="AH116" s="235"/>
      <c r="AI116" s="235"/>
      <c r="AJ116" s="235"/>
      <c r="AK116" s="235"/>
      <c r="AL116" s="235"/>
      <c r="AM116" s="235"/>
      <c r="AN116" s="236"/>
    </row>
    <row r="117" spans="2:40" ht="31.5" customHeight="1">
      <c r="B117" s="288" t="s">
        <v>491</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56" t="s">
        <v>15</v>
      </c>
      <c r="Y117" s="235"/>
      <c r="Z117" s="235"/>
      <c r="AA117" s="235"/>
      <c r="AB117" s="235"/>
      <c r="AC117" s="236"/>
      <c r="AD117" s="59"/>
      <c r="AE117" s="59"/>
      <c r="AF117" s="59"/>
      <c r="AG117" s="59"/>
      <c r="AH117" s="59"/>
      <c r="AI117" s="59"/>
      <c r="AJ117" s="59"/>
      <c r="AK117" s="59"/>
      <c r="AL117" s="59"/>
      <c r="AM117" s="59"/>
      <c r="AN117" s="59"/>
    </row>
    <row r="118" spans="2:40" ht="14.25">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row>
    <row r="119" spans="2:40" ht="10.5" customHeight="1">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row>
    <row r="120" spans="1:40" ht="21.75" customHeight="1">
      <c r="A120" s="72">
        <v>1</v>
      </c>
      <c r="B120" s="302" t="s">
        <v>554</v>
      </c>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row>
    <row r="121" spans="2:40" ht="14.25">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row>
    <row r="122" spans="2:40" ht="14.25">
      <c r="B122" s="59" t="s">
        <v>486</v>
      </c>
      <c r="C122" s="59"/>
      <c r="D122" s="59"/>
      <c r="E122" s="59"/>
      <c r="F122" s="59"/>
      <c r="G122" s="59"/>
      <c r="H122" s="59"/>
      <c r="I122" s="59"/>
      <c r="J122" s="59"/>
      <c r="K122" s="59"/>
      <c r="L122" s="59"/>
      <c r="M122" s="59"/>
      <c r="N122" s="59"/>
      <c r="O122" s="59"/>
      <c r="P122" s="59"/>
      <c r="Q122" s="59"/>
      <c r="R122" s="59"/>
      <c r="S122" s="59"/>
      <c r="T122" s="59"/>
      <c r="U122" s="59"/>
      <c r="V122" s="59"/>
      <c r="W122" s="59"/>
      <c r="X122" s="256"/>
      <c r="Y122" s="235"/>
      <c r="Z122" s="235"/>
      <c r="AA122" s="235"/>
      <c r="AB122" s="235"/>
      <c r="AC122" s="235"/>
      <c r="AD122" s="235"/>
      <c r="AE122" s="235"/>
      <c r="AF122" s="235"/>
      <c r="AG122" s="235"/>
      <c r="AH122" s="235"/>
      <c r="AI122" s="235"/>
      <c r="AJ122" s="235"/>
      <c r="AK122" s="235"/>
      <c r="AL122" s="235"/>
      <c r="AM122" s="235"/>
      <c r="AN122" s="236"/>
    </row>
    <row r="123" spans="2:40" ht="15" customHeight="1">
      <c r="B123" s="59" t="s">
        <v>489</v>
      </c>
      <c r="C123" s="59"/>
      <c r="D123" s="59"/>
      <c r="E123" s="59"/>
      <c r="F123" s="59"/>
      <c r="G123" s="59"/>
      <c r="H123" s="59"/>
      <c r="I123" s="59"/>
      <c r="J123" s="59"/>
      <c r="K123" s="59"/>
      <c r="L123" s="59"/>
      <c r="M123" s="59"/>
      <c r="N123" s="59"/>
      <c r="O123" s="59"/>
      <c r="P123" s="59"/>
      <c r="Q123" s="59"/>
      <c r="R123" s="59"/>
      <c r="S123" s="59"/>
      <c r="T123" s="59"/>
      <c r="U123" s="59"/>
      <c r="V123" s="59"/>
      <c r="W123" s="59"/>
      <c r="X123" s="256" t="s">
        <v>13</v>
      </c>
      <c r="Y123" s="235"/>
      <c r="Z123" s="235"/>
      <c r="AA123" s="235"/>
      <c r="AB123" s="235"/>
      <c r="AC123" s="235"/>
      <c r="AD123" s="235"/>
      <c r="AE123" s="235"/>
      <c r="AF123" s="235"/>
      <c r="AG123" s="235"/>
      <c r="AH123" s="235"/>
      <c r="AI123" s="235"/>
      <c r="AJ123" s="235"/>
      <c r="AK123" s="235"/>
      <c r="AL123" s="235"/>
      <c r="AM123" s="235"/>
      <c r="AN123" s="236"/>
    </row>
    <row r="124" spans="2:40" ht="30" customHeight="1">
      <c r="B124" s="285" t="s">
        <v>492</v>
      </c>
      <c r="C124" s="285"/>
      <c r="D124" s="285"/>
      <c r="E124" s="285"/>
      <c r="F124" s="285"/>
      <c r="G124" s="285"/>
      <c r="H124" s="285"/>
      <c r="I124" s="285"/>
      <c r="J124" s="285"/>
      <c r="K124" s="285"/>
      <c r="L124" s="285"/>
      <c r="M124" s="285"/>
      <c r="N124" s="285"/>
      <c r="O124" s="285"/>
      <c r="P124" s="285"/>
      <c r="Q124" s="285"/>
      <c r="R124" s="285"/>
      <c r="S124" s="285"/>
      <c r="T124" s="285"/>
      <c r="U124" s="285"/>
      <c r="V124" s="285"/>
      <c r="W124" s="292"/>
      <c r="X124" s="257" t="s">
        <v>15</v>
      </c>
      <c r="Y124" s="258"/>
      <c r="Z124" s="258"/>
      <c r="AA124" s="258"/>
      <c r="AB124" s="258"/>
      <c r="AC124" s="259"/>
      <c r="AD124" s="59"/>
      <c r="AE124" s="59"/>
      <c r="AF124" s="59"/>
      <c r="AG124" s="59"/>
      <c r="AH124" s="59"/>
      <c r="AI124" s="59"/>
      <c r="AJ124" s="59"/>
      <c r="AK124" s="59"/>
      <c r="AL124" s="59"/>
      <c r="AM124" s="59"/>
      <c r="AN124" s="59"/>
    </row>
    <row r="125" spans="2:40" ht="14.25">
      <c r="B125" s="59" t="s">
        <v>493</v>
      </c>
      <c r="C125" s="59"/>
      <c r="D125" s="59"/>
      <c r="E125" s="59"/>
      <c r="F125" s="59"/>
      <c r="G125" s="59"/>
      <c r="H125" s="59"/>
      <c r="I125" s="59"/>
      <c r="J125" s="59"/>
      <c r="K125" s="59"/>
      <c r="L125" s="59"/>
      <c r="M125" s="59"/>
      <c r="N125" s="59"/>
      <c r="O125" s="59"/>
      <c r="P125" s="59"/>
      <c r="Q125" s="59"/>
      <c r="R125" s="59"/>
      <c r="S125" s="59"/>
      <c r="T125" s="59"/>
      <c r="U125" s="59"/>
      <c r="V125" s="59"/>
      <c r="W125" s="59"/>
      <c r="X125" s="256" t="s">
        <v>16</v>
      </c>
      <c r="Y125" s="235"/>
      <c r="Z125" s="235"/>
      <c r="AA125" s="235"/>
      <c r="AB125" s="235"/>
      <c r="AC125" s="235"/>
      <c r="AD125" s="235"/>
      <c r="AE125" s="235"/>
      <c r="AF125" s="235"/>
      <c r="AG125" s="235"/>
      <c r="AH125" s="235"/>
      <c r="AI125" s="235"/>
      <c r="AJ125" s="235"/>
      <c r="AK125" s="235"/>
      <c r="AL125" s="235"/>
      <c r="AM125" s="235"/>
      <c r="AN125" s="236"/>
    </row>
    <row r="126" spans="2:40" ht="14.25">
      <c r="B126" s="59" t="s">
        <v>494</v>
      </c>
      <c r="C126" s="59"/>
      <c r="D126" s="59"/>
      <c r="E126" s="59"/>
      <c r="F126" s="59"/>
      <c r="G126" s="59"/>
      <c r="H126" s="59"/>
      <c r="I126" s="59"/>
      <c r="J126" s="59"/>
      <c r="K126" s="59"/>
      <c r="L126" s="59"/>
      <c r="M126" s="59"/>
      <c r="N126" s="59"/>
      <c r="O126" s="59"/>
      <c r="P126" s="59"/>
      <c r="Q126" s="59"/>
      <c r="R126" s="59"/>
      <c r="S126" s="59"/>
      <c r="T126" s="59"/>
      <c r="U126" s="59"/>
      <c r="V126" s="59"/>
      <c r="W126" s="59"/>
      <c r="X126" s="289"/>
      <c r="Y126" s="290"/>
      <c r="Z126" s="290"/>
      <c r="AA126" s="290"/>
      <c r="AB126" s="290"/>
      <c r="AC126" s="291"/>
      <c r="AD126" s="59"/>
      <c r="AE126" s="59"/>
      <c r="AF126" s="59"/>
      <c r="AG126" s="59"/>
      <c r="AH126" s="59"/>
      <c r="AI126" s="59"/>
      <c r="AJ126" s="59"/>
      <c r="AK126" s="59"/>
      <c r="AL126" s="59"/>
      <c r="AM126" s="59"/>
      <c r="AN126" s="59"/>
    </row>
    <row r="127" spans="2:40" ht="14.25">
      <c r="B127" s="59" t="s">
        <v>495</v>
      </c>
      <c r="C127" s="59"/>
      <c r="D127" s="59"/>
      <c r="E127" s="59"/>
      <c r="F127" s="59"/>
      <c r="G127" s="59"/>
      <c r="H127" s="59"/>
      <c r="I127" s="59"/>
      <c r="J127" s="59"/>
      <c r="K127" s="59"/>
      <c r="L127" s="59"/>
      <c r="M127" s="59"/>
      <c r="N127" s="59"/>
      <c r="O127" s="59"/>
      <c r="P127" s="59"/>
      <c r="Q127" s="59"/>
      <c r="R127" s="59"/>
      <c r="S127" s="59"/>
      <c r="T127" s="59"/>
      <c r="U127" s="59"/>
      <c r="V127" s="59"/>
      <c r="W127" s="59"/>
      <c r="X127" s="293" t="s">
        <v>295</v>
      </c>
      <c r="Y127" s="294"/>
      <c r="Z127" s="294"/>
      <c r="AA127" s="295"/>
      <c r="AB127" s="296" t="s">
        <v>339</v>
      </c>
      <c r="AC127" s="297"/>
      <c r="AD127" s="297"/>
      <c r="AE127" s="297"/>
      <c r="AF127" s="298"/>
      <c r="AG127" s="293" t="s">
        <v>310</v>
      </c>
      <c r="AH127" s="294"/>
      <c r="AI127" s="294"/>
      <c r="AJ127" s="295"/>
      <c r="AK127" s="299" t="s">
        <v>340</v>
      </c>
      <c r="AL127" s="300"/>
      <c r="AM127" s="300"/>
      <c r="AN127" s="301"/>
    </row>
    <row r="128" spans="2:40" ht="14.25">
      <c r="B128" s="59" t="s">
        <v>496</v>
      </c>
      <c r="C128" s="59"/>
      <c r="D128" s="59"/>
      <c r="E128" s="59"/>
      <c r="F128" s="59"/>
      <c r="G128" s="59"/>
      <c r="H128" s="59"/>
      <c r="I128" s="59"/>
      <c r="J128" s="59"/>
      <c r="K128" s="59"/>
      <c r="L128" s="59"/>
      <c r="M128" s="59"/>
      <c r="N128" s="59"/>
      <c r="O128" s="59"/>
      <c r="P128" s="59"/>
      <c r="Q128" s="59"/>
      <c r="R128" s="59"/>
      <c r="S128" s="59"/>
      <c r="T128" s="59"/>
      <c r="U128" s="59"/>
      <c r="V128" s="59"/>
      <c r="W128" s="59"/>
      <c r="X128" s="256" t="s">
        <v>79</v>
      </c>
      <c r="Y128" s="235"/>
      <c r="Z128" s="235"/>
      <c r="AA128" s="235"/>
      <c r="AB128" s="235"/>
      <c r="AC128" s="235"/>
      <c r="AD128" s="235"/>
      <c r="AE128" s="235"/>
      <c r="AF128" s="235"/>
      <c r="AG128" s="235"/>
      <c r="AH128" s="235"/>
      <c r="AI128" s="235"/>
      <c r="AJ128" s="235"/>
      <c r="AK128" s="235"/>
      <c r="AL128" s="235"/>
      <c r="AM128" s="235"/>
      <c r="AN128" s="236"/>
    </row>
    <row r="129" spans="2:40" ht="14.25">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row>
    <row r="130" spans="2:40" ht="14.25">
      <c r="B130" s="59"/>
      <c r="C130" s="59" t="s">
        <v>497</v>
      </c>
      <c r="D130" s="59"/>
      <c r="E130" s="59"/>
      <c r="F130" s="59"/>
      <c r="G130" s="59"/>
      <c r="H130" s="59"/>
      <c r="I130" s="59"/>
      <c r="J130" s="59"/>
      <c r="K130" s="59"/>
      <c r="L130" s="59"/>
      <c r="M130" s="59"/>
      <c r="N130" s="59"/>
      <c r="O130" s="59"/>
      <c r="P130" s="59"/>
      <c r="Q130" s="59"/>
      <c r="R130" s="59"/>
      <c r="S130" s="59"/>
      <c r="T130" s="59"/>
      <c r="U130" s="59"/>
      <c r="V130" s="59"/>
      <c r="W130" s="59"/>
      <c r="X130" s="289"/>
      <c r="Y130" s="290"/>
      <c r="Z130" s="290"/>
      <c r="AA130" s="290"/>
      <c r="AB130" s="290"/>
      <c r="AC130" s="291"/>
      <c r="AD130" s="59"/>
      <c r="AE130" s="59"/>
      <c r="AF130" s="59"/>
      <c r="AG130" s="59"/>
      <c r="AH130" s="59"/>
      <c r="AI130" s="59"/>
      <c r="AJ130" s="59"/>
      <c r="AK130" s="59"/>
      <c r="AL130" s="59"/>
      <c r="AM130" s="59"/>
      <c r="AN130" s="59"/>
    </row>
    <row r="131" spans="2:40" ht="14.25">
      <c r="B131" s="59"/>
      <c r="C131" s="59" t="s">
        <v>498</v>
      </c>
      <c r="D131" s="59"/>
      <c r="E131" s="59"/>
      <c r="F131" s="59"/>
      <c r="G131" s="59"/>
      <c r="H131" s="59"/>
      <c r="I131" s="59"/>
      <c r="J131" s="59"/>
      <c r="K131" s="59"/>
      <c r="L131" s="59"/>
      <c r="M131" s="59"/>
      <c r="N131" s="59"/>
      <c r="O131" s="59"/>
      <c r="P131" s="59"/>
      <c r="Q131" s="59"/>
      <c r="R131" s="59"/>
      <c r="S131" s="59"/>
      <c r="T131" s="59"/>
      <c r="U131" s="59"/>
      <c r="V131" s="59"/>
      <c r="W131" s="59"/>
      <c r="X131" s="256" t="s">
        <v>80</v>
      </c>
      <c r="Y131" s="235"/>
      <c r="Z131" s="235"/>
      <c r="AA131" s="235"/>
      <c r="AB131" s="235"/>
      <c r="AC131" s="235"/>
      <c r="AD131" s="235"/>
      <c r="AE131" s="235"/>
      <c r="AF131" s="235"/>
      <c r="AG131" s="235"/>
      <c r="AH131" s="235"/>
      <c r="AI131" s="235"/>
      <c r="AJ131" s="235"/>
      <c r="AK131" s="235"/>
      <c r="AL131" s="235"/>
      <c r="AM131" s="235"/>
      <c r="AN131" s="236"/>
    </row>
    <row r="132" spans="2:40" ht="14.25">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row>
    <row r="133" spans="2:40" ht="16.5" customHeight="1">
      <c r="B133" s="59"/>
      <c r="C133" s="59" t="s">
        <v>628</v>
      </c>
      <c r="D133" s="59"/>
      <c r="E133" s="59"/>
      <c r="F133" s="59"/>
      <c r="G133" s="59"/>
      <c r="H133" s="59"/>
      <c r="I133" s="59"/>
      <c r="J133" s="59"/>
      <c r="K133" s="59"/>
      <c r="L133" s="59"/>
      <c r="M133" s="59"/>
      <c r="N133" s="59"/>
      <c r="O133" s="59"/>
      <c r="P133" s="59"/>
      <c r="Q133" s="59"/>
      <c r="R133" s="59"/>
      <c r="S133" s="59"/>
      <c r="T133" s="59"/>
      <c r="U133" s="59"/>
      <c r="V133" s="59"/>
      <c r="W133" s="59"/>
      <c r="X133" s="256"/>
      <c r="Y133" s="235"/>
      <c r="Z133" s="235"/>
      <c r="AA133" s="235"/>
      <c r="AB133" s="235"/>
      <c r="AC133" s="236"/>
      <c r="AD133" s="59"/>
      <c r="AE133" s="59"/>
      <c r="AF133" s="59"/>
      <c r="AG133" s="59"/>
      <c r="AH133" s="59"/>
      <c r="AI133" s="59"/>
      <c r="AJ133" s="59"/>
      <c r="AK133" s="59"/>
      <c r="AL133" s="59"/>
      <c r="AM133" s="59"/>
      <c r="AN133" s="59"/>
    </row>
    <row r="134" spans="2:40" ht="30.75" customHeight="1">
      <c r="B134" s="59"/>
      <c r="C134" s="285" t="s">
        <v>499</v>
      </c>
      <c r="D134" s="285"/>
      <c r="E134" s="285"/>
      <c r="F134" s="285"/>
      <c r="G134" s="285"/>
      <c r="H134" s="285"/>
      <c r="I134" s="285"/>
      <c r="J134" s="285"/>
      <c r="K134" s="285"/>
      <c r="L134" s="285"/>
      <c r="M134" s="285"/>
      <c r="N134" s="285"/>
      <c r="O134" s="285"/>
      <c r="P134" s="285"/>
      <c r="Q134" s="285"/>
      <c r="R134" s="285"/>
      <c r="S134" s="285"/>
      <c r="T134" s="285"/>
      <c r="U134" s="285"/>
      <c r="V134" s="285"/>
      <c r="W134" s="292"/>
      <c r="X134" s="256" t="s">
        <v>113</v>
      </c>
      <c r="Y134" s="235"/>
      <c r="Z134" s="235"/>
      <c r="AA134" s="235"/>
      <c r="AB134" s="235"/>
      <c r="AC134" s="235"/>
      <c r="AD134" s="235"/>
      <c r="AE134" s="235"/>
      <c r="AF134" s="235"/>
      <c r="AG134" s="235"/>
      <c r="AH134" s="235"/>
      <c r="AI134" s="235"/>
      <c r="AJ134" s="235"/>
      <c r="AK134" s="235"/>
      <c r="AL134" s="235"/>
      <c r="AM134" s="235"/>
      <c r="AN134" s="236"/>
    </row>
    <row r="135" spans="2:40" ht="14.25">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row>
    <row r="136" spans="2:40" ht="30" customHeight="1">
      <c r="B136" s="59"/>
      <c r="C136" s="285" t="s">
        <v>500</v>
      </c>
      <c r="D136" s="285"/>
      <c r="E136" s="285"/>
      <c r="F136" s="285"/>
      <c r="G136" s="285"/>
      <c r="H136" s="285"/>
      <c r="I136" s="285"/>
      <c r="J136" s="285"/>
      <c r="K136" s="285"/>
      <c r="L136" s="285"/>
      <c r="M136" s="285"/>
      <c r="N136" s="285"/>
      <c r="O136" s="285"/>
      <c r="P136" s="285"/>
      <c r="Q136" s="285"/>
      <c r="R136" s="285"/>
      <c r="S136" s="285"/>
      <c r="T136" s="285"/>
      <c r="U136" s="285"/>
      <c r="V136" s="285"/>
      <c r="W136" s="285"/>
      <c r="X136" s="256" t="s">
        <v>15</v>
      </c>
      <c r="Y136" s="235"/>
      <c r="Z136" s="235"/>
      <c r="AA136" s="235"/>
      <c r="AB136" s="235"/>
      <c r="AC136" s="236"/>
      <c r="AD136" s="59"/>
      <c r="AE136" s="59"/>
      <c r="AF136" s="59"/>
      <c r="AG136" s="59"/>
      <c r="AH136" s="59"/>
      <c r="AI136" s="59"/>
      <c r="AJ136" s="59"/>
      <c r="AK136" s="59"/>
      <c r="AL136" s="59"/>
      <c r="AM136" s="59"/>
      <c r="AN136" s="59"/>
    </row>
    <row r="137" spans="2:40" ht="14.25">
      <c r="B137" s="59"/>
      <c r="C137" s="106" t="s">
        <v>501</v>
      </c>
      <c r="D137" s="59"/>
      <c r="E137" s="59"/>
      <c r="F137" s="59"/>
      <c r="G137" s="59"/>
      <c r="H137" s="59"/>
      <c r="I137" s="59"/>
      <c r="J137" s="59"/>
      <c r="K137" s="59"/>
      <c r="L137" s="59"/>
      <c r="M137" s="59"/>
      <c r="N137" s="59"/>
      <c r="O137" s="59"/>
      <c r="P137" s="59"/>
      <c r="Q137" s="59"/>
      <c r="R137" s="59"/>
      <c r="S137" s="59"/>
      <c r="T137" s="59"/>
      <c r="U137" s="59"/>
      <c r="V137" s="59"/>
      <c r="W137" s="59"/>
      <c r="X137" s="256"/>
      <c r="Y137" s="235"/>
      <c r="Z137" s="235"/>
      <c r="AA137" s="235"/>
      <c r="AB137" s="235"/>
      <c r="AC137" s="235"/>
      <c r="AD137" s="235"/>
      <c r="AE137" s="235"/>
      <c r="AF137" s="235"/>
      <c r="AG137" s="235"/>
      <c r="AH137" s="235"/>
      <c r="AI137" s="235"/>
      <c r="AJ137" s="235"/>
      <c r="AK137" s="235"/>
      <c r="AL137" s="235"/>
      <c r="AM137" s="235"/>
      <c r="AN137" s="236"/>
    </row>
    <row r="138" spans="2:40" ht="14.25">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row>
    <row r="139" spans="2:40" ht="30" customHeight="1">
      <c r="B139" s="59"/>
      <c r="C139" s="285" t="s">
        <v>487</v>
      </c>
      <c r="D139" s="285"/>
      <c r="E139" s="285"/>
      <c r="F139" s="285"/>
      <c r="G139" s="285"/>
      <c r="H139" s="285"/>
      <c r="I139" s="285"/>
      <c r="J139" s="285"/>
      <c r="K139" s="285"/>
      <c r="L139" s="285"/>
      <c r="M139" s="285"/>
      <c r="N139" s="285"/>
      <c r="O139" s="285"/>
      <c r="P139" s="285"/>
      <c r="Q139" s="285"/>
      <c r="R139" s="285"/>
      <c r="S139" s="285"/>
      <c r="T139" s="285"/>
      <c r="U139" s="285"/>
      <c r="V139" s="285"/>
      <c r="W139" s="285"/>
      <c r="X139" s="256" t="s">
        <v>15</v>
      </c>
      <c r="Y139" s="235"/>
      <c r="Z139" s="235"/>
      <c r="AA139" s="235"/>
      <c r="AB139" s="235"/>
      <c r="AC139" s="236"/>
      <c r="AD139" s="59"/>
      <c r="AE139" s="59"/>
      <c r="AF139" s="59"/>
      <c r="AG139" s="59"/>
      <c r="AH139" s="59"/>
      <c r="AI139" s="59"/>
      <c r="AJ139" s="59"/>
      <c r="AK139" s="59"/>
      <c r="AL139" s="59"/>
      <c r="AM139" s="59"/>
      <c r="AN139" s="59"/>
    </row>
    <row r="140" spans="2:40" ht="51.75" customHeight="1">
      <c r="B140" s="59"/>
      <c r="C140" s="59" t="s">
        <v>488</v>
      </c>
      <c r="D140" s="59"/>
      <c r="E140" s="59"/>
      <c r="F140" s="59"/>
      <c r="G140" s="59"/>
      <c r="H140" s="59"/>
      <c r="I140" s="59"/>
      <c r="J140" s="59"/>
      <c r="K140" s="59"/>
      <c r="L140" s="59"/>
      <c r="M140" s="59"/>
      <c r="N140" s="59"/>
      <c r="O140" s="59"/>
      <c r="P140" s="59"/>
      <c r="Q140" s="59"/>
      <c r="R140" s="59"/>
      <c r="S140" s="59"/>
      <c r="T140" s="59"/>
      <c r="U140" s="59"/>
      <c r="V140" s="59"/>
      <c r="W140" s="59"/>
      <c r="X140" s="266"/>
      <c r="Y140" s="286"/>
      <c r="Z140" s="286"/>
      <c r="AA140" s="286"/>
      <c r="AB140" s="286"/>
      <c r="AC140" s="286"/>
      <c r="AD140" s="286"/>
      <c r="AE140" s="286"/>
      <c r="AF140" s="286"/>
      <c r="AG140" s="286"/>
      <c r="AH140" s="286"/>
      <c r="AI140" s="286"/>
      <c r="AJ140" s="286"/>
      <c r="AK140" s="286"/>
      <c r="AL140" s="286"/>
      <c r="AM140" s="286"/>
      <c r="AN140" s="287"/>
    </row>
    <row r="141" spans="2:40" ht="14.25">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row>
    <row r="142" spans="2:40" ht="16.5" customHeight="1">
      <c r="B142" s="59" t="s">
        <v>490</v>
      </c>
      <c r="C142" s="59"/>
      <c r="D142" s="59"/>
      <c r="E142" s="59"/>
      <c r="F142" s="59"/>
      <c r="G142" s="59"/>
      <c r="H142" s="59"/>
      <c r="I142" s="59"/>
      <c r="J142" s="59"/>
      <c r="K142" s="59"/>
      <c r="L142" s="59"/>
      <c r="M142" s="59"/>
      <c r="N142" s="59"/>
      <c r="O142" s="59"/>
      <c r="P142" s="59"/>
      <c r="Q142" s="59"/>
      <c r="R142" s="59"/>
      <c r="S142" s="59"/>
      <c r="T142" s="59"/>
      <c r="U142" s="59"/>
      <c r="V142" s="59"/>
      <c r="W142" s="59"/>
      <c r="X142" s="256" t="s">
        <v>114</v>
      </c>
      <c r="Y142" s="235"/>
      <c r="Z142" s="235"/>
      <c r="AA142" s="235"/>
      <c r="AB142" s="235"/>
      <c r="AC142" s="235"/>
      <c r="AD142" s="235"/>
      <c r="AE142" s="235"/>
      <c r="AF142" s="235"/>
      <c r="AG142" s="235"/>
      <c r="AH142" s="235"/>
      <c r="AI142" s="235"/>
      <c r="AJ142" s="235"/>
      <c r="AK142" s="235"/>
      <c r="AL142" s="235"/>
      <c r="AM142" s="235"/>
      <c r="AN142" s="236"/>
    </row>
    <row r="143" spans="2:40" ht="31.5" customHeight="1">
      <c r="B143" s="288" t="s">
        <v>491</v>
      </c>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56" t="s">
        <v>15</v>
      </c>
      <c r="Y143" s="235"/>
      <c r="Z143" s="235"/>
      <c r="AA143" s="235"/>
      <c r="AB143" s="235"/>
      <c r="AC143" s="236"/>
      <c r="AD143" s="59"/>
      <c r="AE143" s="59"/>
      <c r="AF143" s="59"/>
      <c r="AG143" s="59"/>
      <c r="AH143" s="59"/>
      <c r="AI143" s="59"/>
      <c r="AJ143" s="59"/>
      <c r="AK143" s="59"/>
      <c r="AL143" s="59"/>
      <c r="AM143" s="59"/>
      <c r="AN143" s="59"/>
    </row>
    <row r="144" spans="2:40" ht="14.25">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row>
    <row r="145" spans="2:40" ht="10.5" customHeight="1">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row>
    <row r="146" spans="1:40" ht="21.75" customHeight="1">
      <c r="A146" s="72">
        <v>1</v>
      </c>
      <c r="B146" s="302" t="s">
        <v>559</v>
      </c>
      <c r="C146" s="302"/>
      <c r="D146" s="302"/>
      <c r="E146" s="302"/>
      <c r="F146" s="302"/>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c r="AE146" s="302"/>
      <c r="AF146" s="302"/>
      <c r="AG146" s="302"/>
      <c r="AH146" s="302"/>
      <c r="AI146" s="302"/>
      <c r="AJ146" s="302"/>
      <c r="AK146" s="302"/>
      <c r="AL146" s="302"/>
      <c r="AM146" s="302"/>
      <c r="AN146" s="302"/>
    </row>
    <row r="147" spans="2:40" ht="14.25">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row>
    <row r="148" spans="2:40" ht="14.25">
      <c r="B148" s="59" t="s">
        <v>486</v>
      </c>
      <c r="C148" s="59"/>
      <c r="D148" s="59"/>
      <c r="E148" s="59"/>
      <c r="F148" s="59"/>
      <c r="G148" s="59"/>
      <c r="H148" s="59"/>
      <c r="I148" s="59"/>
      <c r="J148" s="59"/>
      <c r="K148" s="59"/>
      <c r="L148" s="59"/>
      <c r="M148" s="59"/>
      <c r="N148" s="59"/>
      <c r="O148" s="59"/>
      <c r="P148" s="59"/>
      <c r="Q148" s="59"/>
      <c r="R148" s="59"/>
      <c r="S148" s="59"/>
      <c r="T148" s="59"/>
      <c r="U148" s="59"/>
      <c r="V148" s="59"/>
      <c r="W148" s="59"/>
      <c r="X148" s="256"/>
      <c r="Y148" s="235"/>
      <c r="Z148" s="235"/>
      <c r="AA148" s="235"/>
      <c r="AB148" s="235"/>
      <c r="AC148" s="235"/>
      <c r="AD148" s="235"/>
      <c r="AE148" s="235"/>
      <c r="AF148" s="235"/>
      <c r="AG148" s="235"/>
      <c r="AH148" s="235"/>
      <c r="AI148" s="235"/>
      <c r="AJ148" s="235"/>
      <c r="AK148" s="235"/>
      <c r="AL148" s="235"/>
      <c r="AM148" s="235"/>
      <c r="AN148" s="236"/>
    </row>
    <row r="149" spans="2:40" ht="15" customHeight="1">
      <c r="B149" s="59" t="s">
        <v>489</v>
      </c>
      <c r="C149" s="59"/>
      <c r="D149" s="59"/>
      <c r="E149" s="59"/>
      <c r="F149" s="59"/>
      <c r="G149" s="59"/>
      <c r="H149" s="59"/>
      <c r="I149" s="59"/>
      <c r="J149" s="59"/>
      <c r="K149" s="59"/>
      <c r="L149" s="59"/>
      <c r="M149" s="59"/>
      <c r="N149" s="59"/>
      <c r="O149" s="59"/>
      <c r="P149" s="59"/>
      <c r="Q149" s="59"/>
      <c r="R149" s="59"/>
      <c r="S149" s="59"/>
      <c r="T149" s="59"/>
      <c r="U149" s="59"/>
      <c r="V149" s="59"/>
      <c r="W149" s="59"/>
      <c r="X149" s="256" t="s">
        <v>13</v>
      </c>
      <c r="Y149" s="235"/>
      <c r="Z149" s="235"/>
      <c r="AA149" s="235"/>
      <c r="AB149" s="235"/>
      <c r="AC149" s="235"/>
      <c r="AD149" s="235"/>
      <c r="AE149" s="235"/>
      <c r="AF149" s="235"/>
      <c r="AG149" s="235"/>
      <c r="AH149" s="235"/>
      <c r="AI149" s="235"/>
      <c r="AJ149" s="235"/>
      <c r="AK149" s="235"/>
      <c r="AL149" s="235"/>
      <c r="AM149" s="235"/>
      <c r="AN149" s="236"/>
    </row>
    <row r="150" spans="2:40" ht="30" customHeight="1">
      <c r="B150" s="285" t="s">
        <v>492</v>
      </c>
      <c r="C150" s="285"/>
      <c r="D150" s="285"/>
      <c r="E150" s="285"/>
      <c r="F150" s="285"/>
      <c r="G150" s="285"/>
      <c r="H150" s="285"/>
      <c r="I150" s="285"/>
      <c r="J150" s="285"/>
      <c r="K150" s="285"/>
      <c r="L150" s="285"/>
      <c r="M150" s="285"/>
      <c r="N150" s="285"/>
      <c r="O150" s="285"/>
      <c r="P150" s="285"/>
      <c r="Q150" s="285"/>
      <c r="R150" s="285"/>
      <c r="S150" s="285"/>
      <c r="T150" s="285"/>
      <c r="U150" s="285"/>
      <c r="V150" s="285"/>
      <c r="W150" s="292"/>
      <c r="X150" s="257" t="s">
        <v>15</v>
      </c>
      <c r="Y150" s="258"/>
      <c r="Z150" s="258"/>
      <c r="AA150" s="258"/>
      <c r="AB150" s="258"/>
      <c r="AC150" s="259"/>
      <c r="AD150" s="59"/>
      <c r="AE150" s="59"/>
      <c r="AF150" s="59"/>
      <c r="AG150" s="59"/>
      <c r="AH150" s="59"/>
      <c r="AI150" s="59"/>
      <c r="AJ150" s="59"/>
      <c r="AK150" s="59"/>
      <c r="AL150" s="59"/>
      <c r="AM150" s="59"/>
      <c r="AN150" s="59"/>
    </row>
    <row r="151" spans="2:40" ht="14.25">
      <c r="B151" s="59" t="s">
        <v>493</v>
      </c>
      <c r="C151" s="59"/>
      <c r="D151" s="59"/>
      <c r="E151" s="59"/>
      <c r="F151" s="59"/>
      <c r="G151" s="59"/>
      <c r="H151" s="59"/>
      <c r="I151" s="59"/>
      <c r="J151" s="59"/>
      <c r="K151" s="59"/>
      <c r="L151" s="59"/>
      <c r="M151" s="59"/>
      <c r="N151" s="59"/>
      <c r="O151" s="59"/>
      <c r="P151" s="59"/>
      <c r="Q151" s="59"/>
      <c r="R151" s="59"/>
      <c r="S151" s="59"/>
      <c r="T151" s="59"/>
      <c r="U151" s="59"/>
      <c r="V151" s="59"/>
      <c r="W151" s="59"/>
      <c r="X151" s="256" t="s">
        <v>16</v>
      </c>
      <c r="Y151" s="235"/>
      <c r="Z151" s="235"/>
      <c r="AA151" s="235"/>
      <c r="AB151" s="235"/>
      <c r="AC151" s="235"/>
      <c r="AD151" s="235"/>
      <c r="AE151" s="235"/>
      <c r="AF151" s="235"/>
      <c r="AG151" s="235"/>
      <c r="AH151" s="235"/>
      <c r="AI151" s="235"/>
      <c r="AJ151" s="235"/>
      <c r="AK151" s="235"/>
      <c r="AL151" s="235"/>
      <c r="AM151" s="235"/>
      <c r="AN151" s="236"/>
    </row>
    <row r="152" spans="2:40" ht="14.25">
      <c r="B152" s="59" t="s">
        <v>494</v>
      </c>
      <c r="C152" s="59"/>
      <c r="D152" s="59"/>
      <c r="E152" s="59"/>
      <c r="F152" s="59"/>
      <c r="G152" s="59"/>
      <c r="H152" s="59"/>
      <c r="I152" s="59"/>
      <c r="J152" s="59"/>
      <c r="K152" s="59"/>
      <c r="L152" s="59"/>
      <c r="M152" s="59"/>
      <c r="N152" s="59"/>
      <c r="O152" s="59"/>
      <c r="P152" s="59"/>
      <c r="Q152" s="59"/>
      <c r="R152" s="59"/>
      <c r="S152" s="59"/>
      <c r="T152" s="59"/>
      <c r="U152" s="59"/>
      <c r="V152" s="59"/>
      <c r="W152" s="59"/>
      <c r="X152" s="289"/>
      <c r="Y152" s="290"/>
      <c r="Z152" s="290"/>
      <c r="AA152" s="290"/>
      <c r="AB152" s="290"/>
      <c r="AC152" s="291"/>
      <c r="AD152" s="59"/>
      <c r="AE152" s="59"/>
      <c r="AF152" s="59"/>
      <c r="AG152" s="59"/>
      <c r="AH152" s="59"/>
      <c r="AI152" s="59"/>
      <c r="AJ152" s="59"/>
      <c r="AK152" s="59"/>
      <c r="AL152" s="59"/>
      <c r="AM152" s="59"/>
      <c r="AN152" s="59"/>
    </row>
    <row r="153" spans="2:40" ht="14.25">
      <c r="B153" s="59" t="s">
        <v>495</v>
      </c>
      <c r="C153" s="59"/>
      <c r="D153" s="59"/>
      <c r="E153" s="59"/>
      <c r="F153" s="59"/>
      <c r="G153" s="59"/>
      <c r="H153" s="59"/>
      <c r="I153" s="59"/>
      <c r="J153" s="59"/>
      <c r="K153" s="59"/>
      <c r="L153" s="59"/>
      <c r="M153" s="59"/>
      <c r="N153" s="59"/>
      <c r="O153" s="59"/>
      <c r="P153" s="59"/>
      <c r="Q153" s="59"/>
      <c r="R153" s="59"/>
      <c r="S153" s="59"/>
      <c r="T153" s="59"/>
      <c r="U153" s="59"/>
      <c r="V153" s="59"/>
      <c r="W153" s="59"/>
      <c r="X153" s="293" t="s">
        <v>295</v>
      </c>
      <c r="Y153" s="294"/>
      <c r="Z153" s="294"/>
      <c r="AA153" s="295"/>
      <c r="AB153" s="296" t="s">
        <v>339</v>
      </c>
      <c r="AC153" s="297"/>
      <c r="AD153" s="297"/>
      <c r="AE153" s="297"/>
      <c r="AF153" s="298"/>
      <c r="AG153" s="293" t="s">
        <v>310</v>
      </c>
      <c r="AH153" s="294"/>
      <c r="AI153" s="294"/>
      <c r="AJ153" s="295"/>
      <c r="AK153" s="299" t="s">
        <v>340</v>
      </c>
      <c r="AL153" s="300"/>
      <c r="AM153" s="300"/>
      <c r="AN153" s="301"/>
    </row>
    <row r="154" spans="2:40" ht="14.25">
      <c r="B154" s="59" t="s">
        <v>496</v>
      </c>
      <c r="C154" s="59"/>
      <c r="D154" s="59"/>
      <c r="E154" s="59"/>
      <c r="F154" s="59"/>
      <c r="G154" s="59"/>
      <c r="H154" s="59"/>
      <c r="I154" s="59"/>
      <c r="J154" s="59"/>
      <c r="K154" s="59"/>
      <c r="L154" s="59"/>
      <c r="M154" s="59"/>
      <c r="N154" s="59"/>
      <c r="O154" s="59"/>
      <c r="P154" s="59"/>
      <c r="Q154" s="59"/>
      <c r="R154" s="59"/>
      <c r="S154" s="59"/>
      <c r="T154" s="59"/>
      <c r="U154" s="59"/>
      <c r="V154" s="59"/>
      <c r="W154" s="59"/>
      <c r="X154" s="256" t="s">
        <v>79</v>
      </c>
      <c r="Y154" s="235"/>
      <c r="Z154" s="235"/>
      <c r="AA154" s="235"/>
      <c r="AB154" s="235"/>
      <c r="AC154" s="235"/>
      <c r="AD154" s="235"/>
      <c r="AE154" s="235"/>
      <c r="AF154" s="235"/>
      <c r="AG154" s="235"/>
      <c r="AH154" s="235"/>
      <c r="AI154" s="235"/>
      <c r="AJ154" s="235"/>
      <c r="AK154" s="235"/>
      <c r="AL154" s="235"/>
      <c r="AM154" s="235"/>
      <c r="AN154" s="236"/>
    </row>
    <row r="155" spans="2:40" ht="14.25">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row>
    <row r="156" spans="2:40" ht="14.25">
      <c r="B156" s="59"/>
      <c r="C156" s="59" t="s">
        <v>497</v>
      </c>
      <c r="D156" s="59"/>
      <c r="E156" s="59"/>
      <c r="F156" s="59"/>
      <c r="G156" s="59"/>
      <c r="H156" s="59"/>
      <c r="I156" s="59"/>
      <c r="J156" s="59"/>
      <c r="K156" s="59"/>
      <c r="L156" s="59"/>
      <c r="M156" s="59"/>
      <c r="N156" s="59"/>
      <c r="O156" s="59"/>
      <c r="P156" s="59"/>
      <c r="Q156" s="59"/>
      <c r="R156" s="59"/>
      <c r="S156" s="59"/>
      <c r="T156" s="59"/>
      <c r="U156" s="59"/>
      <c r="V156" s="59"/>
      <c r="W156" s="59"/>
      <c r="X156" s="289"/>
      <c r="Y156" s="290"/>
      <c r="Z156" s="290"/>
      <c r="AA156" s="290"/>
      <c r="AB156" s="290"/>
      <c r="AC156" s="291"/>
      <c r="AD156" s="59"/>
      <c r="AE156" s="59"/>
      <c r="AF156" s="59"/>
      <c r="AG156" s="59"/>
      <c r="AH156" s="59"/>
      <c r="AI156" s="59"/>
      <c r="AJ156" s="59"/>
      <c r="AK156" s="59"/>
      <c r="AL156" s="59"/>
      <c r="AM156" s="59"/>
      <c r="AN156" s="59"/>
    </row>
    <row r="157" spans="2:40" ht="14.25">
      <c r="B157" s="59"/>
      <c r="C157" s="59" t="s">
        <v>498</v>
      </c>
      <c r="D157" s="59"/>
      <c r="E157" s="59"/>
      <c r="F157" s="59"/>
      <c r="G157" s="59"/>
      <c r="H157" s="59"/>
      <c r="I157" s="59"/>
      <c r="J157" s="59"/>
      <c r="K157" s="59"/>
      <c r="L157" s="59"/>
      <c r="M157" s="59"/>
      <c r="N157" s="59"/>
      <c r="O157" s="59"/>
      <c r="P157" s="59"/>
      <c r="Q157" s="59"/>
      <c r="R157" s="59"/>
      <c r="S157" s="59"/>
      <c r="T157" s="59"/>
      <c r="U157" s="59"/>
      <c r="V157" s="59"/>
      <c r="W157" s="59"/>
      <c r="X157" s="256" t="s">
        <v>80</v>
      </c>
      <c r="Y157" s="235"/>
      <c r="Z157" s="235"/>
      <c r="AA157" s="235"/>
      <c r="AB157" s="235"/>
      <c r="AC157" s="235"/>
      <c r="AD157" s="235"/>
      <c r="AE157" s="235"/>
      <c r="AF157" s="235"/>
      <c r="AG157" s="235"/>
      <c r="AH157" s="235"/>
      <c r="AI157" s="235"/>
      <c r="AJ157" s="235"/>
      <c r="AK157" s="235"/>
      <c r="AL157" s="235"/>
      <c r="AM157" s="235"/>
      <c r="AN157" s="236"/>
    </row>
    <row r="158" spans="2:40" ht="14.25">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row>
    <row r="159" spans="2:40" ht="16.5" customHeight="1">
      <c r="B159" s="59"/>
      <c r="C159" s="59" t="s">
        <v>628</v>
      </c>
      <c r="D159" s="59"/>
      <c r="E159" s="59"/>
      <c r="F159" s="59"/>
      <c r="G159" s="59"/>
      <c r="H159" s="59"/>
      <c r="I159" s="59"/>
      <c r="J159" s="59"/>
      <c r="K159" s="59"/>
      <c r="L159" s="59"/>
      <c r="M159" s="59"/>
      <c r="N159" s="59"/>
      <c r="O159" s="59"/>
      <c r="P159" s="59"/>
      <c r="Q159" s="59"/>
      <c r="R159" s="59"/>
      <c r="S159" s="59"/>
      <c r="T159" s="59"/>
      <c r="U159" s="59"/>
      <c r="V159" s="59"/>
      <c r="W159" s="59"/>
      <c r="X159" s="256"/>
      <c r="Y159" s="235"/>
      <c r="Z159" s="235"/>
      <c r="AA159" s="235"/>
      <c r="AB159" s="235"/>
      <c r="AC159" s="236"/>
      <c r="AD159" s="59"/>
      <c r="AE159" s="59"/>
      <c r="AF159" s="59"/>
      <c r="AG159" s="59"/>
      <c r="AH159" s="59"/>
      <c r="AI159" s="59"/>
      <c r="AJ159" s="59"/>
      <c r="AK159" s="59"/>
      <c r="AL159" s="59"/>
      <c r="AM159" s="59"/>
      <c r="AN159" s="59"/>
    </row>
    <row r="160" spans="2:40" ht="30.75" customHeight="1">
      <c r="B160" s="59"/>
      <c r="C160" s="285" t="s">
        <v>499</v>
      </c>
      <c r="D160" s="285"/>
      <c r="E160" s="285"/>
      <c r="F160" s="285"/>
      <c r="G160" s="285"/>
      <c r="H160" s="285"/>
      <c r="I160" s="285"/>
      <c r="J160" s="285"/>
      <c r="K160" s="285"/>
      <c r="L160" s="285"/>
      <c r="M160" s="285"/>
      <c r="N160" s="285"/>
      <c r="O160" s="285"/>
      <c r="P160" s="285"/>
      <c r="Q160" s="285"/>
      <c r="R160" s="285"/>
      <c r="S160" s="285"/>
      <c r="T160" s="285"/>
      <c r="U160" s="285"/>
      <c r="V160" s="285"/>
      <c r="W160" s="292"/>
      <c r="X160" s="256" t="s">
        <v>113</v>
      </c>
      <c r="Y160" s="235"/>
      <c r="Z160" s="235"/>
      <c r="AA160" s="235"/>
      <c r="AB160" s="235"/>
      <c r="AC160" s="235"/>
      <c r="AD160" s="235"/>
      <c r="AE160" s="235"/>
      <c r="AF160" s="235"/>
      <c r="AG160" s="235"/>
      <c r="AH160" s="235"/>
      <c r="AI160" s="235"/>
      <c r="AJ160" s="235"/>
      <c r="AK160" s="235"/>
      <c r="AL160" s="235"/>
      <c r="AM160" s="235"/>
      <c r="AN160" s="236"/>
    </row>
    <row r="161" spans="2:40" ht="14.25">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row>
    <row r="162" spans="2:40" ht="30" customHeight="1">
      <c r="B162" s="59"/>
      <c r="C162" s="285" t="s">
        <v>500</v>
      </c>
      <c r="D162" s="285"/>
      <c r="E162" s="285"/>
      <c r="F162" s="285"/>
      <c r="G162" s="285"/>
      <c r="H162" s="285"/>
      <c r="I162" s="285"/>
      <c r="J162" s="285"/>
      <c r="K162" s="285"/>
      <c r="L162" s="285"/>
      <c r="M162" s="285"/>
      <c r="N162" s="285"/>
      <c r="O162" s="285"/>
      <c r="P162" s="285"/>
      <c r="Q162" s="285"/>
      <c r="R162" s="285"/>
      <c r="S162" s="285"/>
      <c r="T162" s="285"/>
      <c r="U162" s="285"/>
      <c r="V162" s="285"/>
      <c r="W162" s="285"/>
      <c r="X162" s="256" t="s">
        <v>15</v>
      </c>
      <c r="Y162" s="235"/>
      <c r="Z162" s="235"/>
      <c r="AA162" s="235"/>
      <c r="AB162" s="235"/>
      <c r="AC162" s="236"/>
      <c r="AD162" s="59"/>
      <c r="AE162" s="59"/>
      <c r="AF162" s="59"/>
      <c r="AG162" s="59"/>
      <c r="AH162" s="59"/>
      <c r="AI162" s="59"/>
      <c r="AJ162" s="59"/>
      <c r="AK162" s="59"/>
      <c r="AL162" s="59"/>
      <c r="AM162" s="59"/>
      <c r="AN162" s="59"/>
    </row>
    <row r="163" spans="2:40" ht="14.25">
      <c r="B163" s="59"/>
      <c r="C163" s="106" t="s">
        <v>501</v>
      </c>
      <c r="D163" s="59"/>
      <c r="E163" s="59"/>
      <c r="F163" s="59"/>
      <c r="G163" s="59"/>
      <c r="H163" s="59"/>
      <c r="I163" s="59"/>
      <c r="J163" s="59"/>
      <c r="K163" s="59"/>
      <c r="L163" s="59"/>
      <c r="M163" s="59"/>
      <c r="N163" s="59"/>
      <c r="O163" s="59"/>
      <c r="P163" s="59"/>
      <c r="Q163" s="59"/>
      <c r="R163" s="59"/>
      <c r="S163" s="59"/>
      <c r="T163" s="59"/>
      <c r="U163" s="59"/>
      <c r="V163" s="59"/>
      <c r="W163" s="59"/>
      <c r="X163" s="256"/>
      <c r="Y163" s="235"/>
      <c r="Z163" s="235"/>
      <c r="AA163" s="235"/>
      <c r="AB163" s="235"/>
      <c r="AC163" s="235"/>
      <c r="AD163" s="235"/>
      <c r="AE163" s="235"/>
      <c r="AF163" s="235"/>
      <c r="AG163" s="235"/>
      <c r="AH163" s="235"/>
      <c r="AI163" s="235"/>
      <c r="AJ163" s="235"/>
      <c r="AK163" s="235"/>
      <c r="AL163" s="235"/>
      <c r="AM163" s="235"/>
      <c r="AN163" s="236"/>
    </row>
    <row r="164" spans="2:40" ht="14.25">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row>
    <row r="165" spans="2:40" ht="30" customHeight="1">
      <c r="B165" s="59"/>
      <c r="C165" s="285" t="s">
        <v>487</v>
      </c>
      <c r="D165" s="285"/>
      <c r="E165" s="285"/>
      <c r="F165" s="285"/>
      <c r="G165" s="285"/>
      <c r="H165" s="285"/>
      <c r="I165" s="285"/>
      <c r="J165" s="285"/>
      <c r="K165" s="285"/>
      <c r="L165" s="285"/>
      <c r="M165" s="285"/>
      <c r="N165" s="285"/>
      <c r="O165" s="285"/>
      <c r="P165" s="285"/>
      <c r="Q165" s="285"/>
      <c r="R165" s="285"/>
      <c r="S165" s="285"/>
      <c r="T165" s="285"/>
      <c r="U165" s="285"/>
      <c r="V165" s="285"/>
      <c r="W165" s="285"/>
      <c r="X165" s="256" t="s">
        <v>15</v>
      </c>
      <c r="Y165" s="235"/>
      <c r="Z165" s="235"/>
      <c r="AA165" s="235"/>
      <c r="AB165" s="235"/>
      <c r="AC165" s="236"/>
      <c r="AD165" s="59"/>
      <c r="AE165" s="59"/>
      <c r="AF165" s="59"/>
      <c r="AG165" s="59"/>
      <c r="AH165" s="59"/>
      <c r="AI165" s="59"/>
      <c r="AJ165" s="59"/>
      <c r="AK165" s="59"/>
      <c r="AL165" s="59"/>
      <c r="AM165" s="59"/>
      <c r="AN165" s="59"/>
    </row>
    <row r="166" spans="2:40" ht="51.75" customHeight="1">
      <c r="B166" s="59"/>
      <c r="C166" s="59" t="s">
        <v>488</v>
      </c>
      <c r="D166" s="59"/>
      <c r="E166" s="59"/>
      <c r="F166" s="59"/>
      <c r="G166" s="59"/>
      <c r="H166" s="59"/>
      <c r="I166" s="59"/>
      <c r="J166" s="59"/>
      <c r="K166" s="59"/>
      <c r="L166" s="59"/>
      <c r="M166" s="59"/>
      <c r="N166" s="59"/>
      <c r="O166" s="59"/>
      <c r="P166" s="59"/>
      <c r="Q166" s="59"/>
      <c r="R166" s="59"/>
      <c r="S166" s="59"/>
      <c r="T166" s="59"/>
      <c r="U166" s="59"/>
      <c r="V166" s="59"/>
      <c r="W166" s="59"/>
      <c r="X166" s="266"/>
      <c r="Y166" s="286"/>
      <c r="Z166" s="286"/>
      <c r="AA166" s="286"/>
      <c r="AB166" s="286"/>
      <c r="AC166" s="286"/>
      <c r="AD166" s="286"/>
      <c r="AE166" s="286"/>
      <c r="AF166" s="286"/>
      <c r="AG166" s="286"/>
      <c r="AH166" s="286"/>
      <c r="AI166" s="286"/>
      <c r="AJ166" s="286"/>
      <c r="AK166" s="286"/>
      <c r="AL166" s="286"/>
      <c r="AM166" s="286"/>
      <c r="AN166" s="287"/>
    </row>
    <row r="167" spans="2:40" ht="14.25">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row>
    <row r="168" spans="2:40" ht="16.5" customHeight="1">
      <c r="B168" s="59" t="s">
        <v>490</v>
      </c>
      <c r="C168" s="59"/>
      <c r="D168" s="59"/>
      <c r="E168" s="59"/>
      <c r="F168" s="59"/>
      <c r="G168" s="59"/>
      <c r="H168" s="59"/>
      <c r="I168" s="59"/>
      <c r="J168" s="59"/>
      <c r="K168" s="59"/>
      <c r="L168" s="59"/>
      <c r="M168" s="59"/>
      <c r="N168" s="59"/>
      <c r="O168" s="59"/>
      <c r="P168" s="59"/>
      <c r="Q168" s="59"/>
      <c r="R168" s="59"/>
      <c r="S168" s="59"/>
      <c r="T168" s="59"/>
      <c r="U168" s="59"/>
      <c r="V168" s="59"/>
      <c r="W168" s="59"/>
      <c r="X168" s="256" t="s">
        <v>114</v>
      </c>
      <c r="Y168" s="235"/>
      <c r="Z168" s="235"/>
      <c r="AA168" s="235"/>
      <c r="AB168" s="235"/>
      <c r="AC168" s="235"/>
      <c r="AD168" s="235"/>
      <c r="AE168" s="235"/>
      <c r="AF168" s="235"/>
      <c r="AG168" s="235"/>
      <c r="AH168" s="235"/>
      <c r="AI168" s="235"/>
      <c r="AJ168" s="235"/>
      <c r="AK168" s="235"/>
      <c r="AL168" s="235"/>
      <c r="AM168" s="235"/>
      <c r="AN168" s="236"/>
    </row>
    <row r="169" spans="2:40" ht="31.5" customHeight="1">
      <c r="B169" s="288" t="s">
        <v>491</v>
      </c>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56" t="s">
        <v>15</v>
      </c>
      <c r="Y169" s="235"/>
      <c r="Z169" s="235"/>
      <c r="AA169" s="235"/>
      <c r="AB169" s="235"/>
      <c r="AC169" s="236"/>
      <c r="AD169" s="59"/>
      <c r="AE169" s="59"/>
      <c r="AF169" s="59"/>
      <c r="AG169" s="59"/>
      <c r="AH169" s="59"/>
      <c r="AI169" s="59"/>
      <c r="AJ169" s="59"/>
      <c r="AK169" s="59"/>
      <c r="AL169" s="59"/>
      <c r="AM169" s="59"/>
      <c r="AN169" s="59"/>
    </row>
    <row r="170" spans="2:40" ht="14.25">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row>
    <row r="171" spans="2:40" ht="10.5" customHeight="1">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row>
    <row r="172" spans="1:40" ht="21.75" customHeight="1">
      <c r="A172" s="72">
        <v>1</v>
      </c>
      <c r="B172" s="302" t="s">
        <v>560</v>
      </c>
      <c r="C172" s="302"/>
      <c r="D172" s="302"/>
      <c r="E172" s="302"/>
      <c r="F172" s="302"/>
      <c r="G172" s="302"/>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c r="AE172" s="302"/>
      <c r="AF172" s="302"/>
      <c r="AG172" s="302"/>
      <c r="AH172" s="302"/>
      <c r="AI172" s="302"/>
      <c r="AJ172" s="302"/>
      <c r="AK172" s="302"/>
      <c r="AL172" s="302"/>
      <c r="AM172" s="302"/>
      <c r="AN172" s="302"/>
    </row>
    <row r="173" spans="2:40" ht="14.25">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row>
    <row r="174" spans="2:40" ht="14.25">
      <c r="B174" s="59" t="s">
        <v>486</v>
      </c>
      <c r="C174" s="59"/>
      <c r="D174" s="59"/>
      <c r="E174" s="59"/>
      <c r="F174" s="59"/>
      <c r="G174" s="59"/>
      <c r="H174" s="59"/>
      <c r="I174" s="59"/>
      <c r="J174" s="59"/>
      <c r="K174" s="59"/>
      <c r="L174" s="59"/>
      <c r="M174" s="59"/>
      <c r="N174" s="59"/>
      <c r="O174" s="59"/>
      <c r="P174" s="59"/>
      <c r="Q174" s="59"/>
      <c r="R174" s="59"/>
      <c r="S174" s="59"/>
      <c r="T174" s="59"/>
      <c r="U174" s="59"/>
      <c r="V174" s="59"/>
      <c r="W174" s="59"/>
      <c r="X174" s="256"/>
      <c r="Y174" s="235"/>
      <c r="Z174" s="235"/>
      <c r="AA174" s="235"/>
      <c r="AB174" s="235"/>
      <c r="AC174" s="235"/>
      <c r="AD174" s="235"/>
      <c r="AE174" s="235"/>
      <c r="AF174" s="235"/>
      <c r="AG174" s="235"/>
      <c r="AH174" s="235"/>
      <c r="AI174" s="235"/>
      <c r="AJ174" s="235"/>
      <c r="AK174" s="235"/>
      <c r="AL174" s="235"/>
      <c r="AM174" s="235"/>
      <c r="AN174" s="236"/>
    </row>
    <row r="175" spans="2:40" ht="15" customHeight="1">
      <c r="B175" s="59" t="s">
        <v>489</v>
      </c>
      <c r="C175" s="59"/>
      <c r="D175" s="59"/>
      <c r="E175" s="59"/>
      <c r="F175" s="59"/>
      <c r="G175" s="59"/>
      <c r="H175" s="59"/>
      <c r="I175" s="59"/>
      <c r="J175" s="59"/>
      <c r="K175" s="59"/>
      <c r="L175" s="59"/>
      <c r="M175" s="59"/>
      <c r="N175" s="59"/>
      <c r="O175" s="59"/>
      <c r="P175" s="59"/>
      <c r="Q175" s="59"/>
      <c r="R175" s="59"/>
      <c r="S175" s="59"/>
      <c r="T175" s="59"/>
      <c r="U175" s="59"/>
      <c r="V175" s="59"/>
      <c r="W175" s="59"/>
      <c r="X175" s="256" t="s">
        <v>13</v>
      </c>
      <c r="Y175" s="235"/>
      <c r="Z175" s="235"/>
      <c r="AA175" s="235"/>
      <c r="AB175" s="235"/>
      <c r="AC175" s="235"/>
      <c r="AD175" s="235"/>
      <c r="AE175" s="235"/>
      <c r="AF175" s="235"/>
      <c r="AG175" s="235"/>
      <c r="AH175" s="235"/>
      <c r="AI175" s="235"/>
      <c r="AJ175" s="235"/>
      <c r="AK175" s="235"/>
      <c r="AL175" s="235"/>
      <c r="AM175" s="235"/>
      <c r="AN175" s="236"/>
    </row>
    <row r="176" spans="2:40" ht="30" customHeight="1">
      <c r="B176" s="285" t="s">
        <v>492</v>
      </c>
      <c r="C176" s="285"/>
      <c r="D176" s="285"/>
      <c r="E176" s="285"/>
      <c r="F176" s="285"/>
      <c r="G176" s="285"/>
      <c r="H176" s="285"/>
      <c r="I176" s="285"/>
      <c r="J176" s="285"/>
      <c r="K176" s="285"/>
      <c r="L176" s="285"/>
      <c r="M176" s="285"/>
      <c r="N176" s="285"/>
      <c r="O176" s="285"/>
      <c r="P176" s="285"/>
      <c r="Q176" s="285"/>
      <c r="R176" s="285"/>
      <c r="S176" s="285"/>
      <c r="T176" s="285"/>
      <c r="U176" s="285"/>
      <c r="V176" s="285"/>
      <c r="W176" s="292"/>
      <c r="X176" s="257" t="s">
        <v>15</v>
      </c>
      <c r="Y176" s="258"/>
      <c r="Z176" s="258"/>
      <c r="AA176" s="258"/>
      <c r="AB176" s="258"/>
      <c r="AC176" s="259"/>
      <c r="AD176" s="59"/>
      <c r="AE176" s="59"/>
      <c r="AF176" s="59"/>
      <c r="AG176" s="59"/>
      <c r="AH176" s="59"/>
      <c r="AI176" s="59"/>
      <c r="AJ176" s="59"/>
      <c r="AK176" s="59"/>
      <c r="AL176" s="59"/>
      <c r="AM176" s="59"/>
      <c r="AN176" s="59"/>
    </row>
    <row r="177" spans="2:40" ht="14.25">
      <c r="B177" s="59" t="s">
        <v>493</v>
      </c>
      <c r="C177" s="59"/>
      <c r="D177" s="59"/>
      <c r="E177" s="59"/>
      <c r="F177" s="59"/>
      <c r="G177" s="59"/>
      <c r="H177" s="59"/>
      <c r="I177" s="59"/>
      <c r="J177" s="59"/>
      <c r="K177" s="59"/>
      <c r="L177" s="59"/>
      <c r="M177" s="59"/>
      <c r="N177" s="59"/>
      <c r="O177" s="59"/>
      <c r="P177" s="59"/>
      <c r="Q177" s="59"/>
      <c r="R177" s="59"/>
      <c r="S177" s="59"/>
      <c r="T177" s="59"/>
      <c r="U177" s="59"/>
      <c r="V177" s="59"/>
      <c r="W177" s="59"/>
      <c r="X177" s="256" t="s">
        <v>16</v>
      </c>
      <c r="Y177" s="235"/>
      <c r="Z177" s="235"/>
      <c r="AA177" s="235"/>
      <c r="AB177" s="235"/>
      <c r="AC177" s="235"/>
      <c r="AD177" s="235"/>
      <c r="AE177" s="235"/>
      <c r="AF177" s="235"/>
      <c r="AG177" s="235"/>
      <c r="AH177" s="235"/>
      <c r="AI177" s="235"/>
      <c r="AJ177" s="235"/>
      <c r="AK177" s="235"/>
      <c r="AL177" s="235"/>
      <c r="AM177" s="235"/>
      <c r="AN177" s="236"/>
    </row>
    <row r="178" spans="2:40" ht="14.25">
      <c r="B178" s="59" t="s">
        <v>494</v>
      </c>
      <c r="C178" s="59"/>
      <c r="D178" s="59"/>
      <c r="E178" s="59"/>
      <c r="F178" s="59"/>
      <c r="G178" s="59"/>
      <c r="H178" s="59"/>
      <c r="I178" s="59"/>
      <c r="J178" s="59"/>
      <c r="K178" s="59"/>
      <c r="L178" s="59"/>
      <c r="M178" s="59"/>
      <c r="N178" s="59"/>
      <c r="O178" s="59"/>
      <c r="P178" s="59"/>
      <c r="Q178" s="59"/>
      <c r="R178" s="59"/>
      <c r="S178" s="59"/>
      <c r="T178" s="59"/>
      <c r="U178" s="59"/>
      <c r="V178" s="59"/>
      <c r="W178" s="59"/>
      <c r="X178" s="289"/>
      <c r="Y178" s="290"/>
      <c r="Z178" s="290"/>
      <c r="AA178" s="290"/>
      <c r="AB178" s="290"/>
      <c r="AC178" s="291"/>
      <c r="AD178" s="59"/>
      <c r="AE178" s="59"/>
      <c r="AF178" s="59"/>
      <c r="AG178" s="59"/>
      <c r="AH178" s="59"/>
      <c r="AI178" s="59"/>
      <c r="AJ178" s="59"/>
      <c r="AK178" s="59"/>
      <c r="AL178" s="59"/>
      <c r="AM178" s="59"/>
      <c r="AN178" s="59"/>
    </row>
    <row r="179" spans="2:40" ht="14.25">
      <c r="B179" s="59" t="s">
        <v>495</v>
      </c>
      <c r="C179" s="59"/>
      <c r="D179" s="59"/>
      <c r="E179" s="59"/>
      <c r="F179" s="59"/>
      <c r="G179" s="59"/>
      <c r="H179" s="59"/>
      <c r="I179" s="59"/>
      <c r="J179" s="59"/>
      <c r="K179" s="59"/>
      <c r="L179" s="59"/>
      <c r="M179" s="59"/>
      <c r="N179" s="59"/>
      <c r="O179" s="59"/>
      <c r="P179" s="59"/>
      <c r="Q179" s="59"/>
      <c r="R179" s="59"/>
      <c r="S179" s="59"/>
      <c r="T179" s="59"/>
      <c r="U179" s="59"/>
      <c r="V179" s="59"/>
      <c r="W179" s="59"/>
      <c r="X179" s="293" t="s">
        <v>295</v>
      </c>
      <c r="Y179" s="294"/>
      <c r="Z179" s="294"/>
      <c r="AA179" s="295"/>
      <c r="AB179" s="296" t="s">
        <v>339</v>
      </c>
      <c r="AC179" s="297"/>
      <c r="AD179" s="297"/>
      <c r="AE179" s="297"/>
      <c r="AF179" s="298"/>
      <c r="AG179" s="293" t="s">
        <v>310</v>
      </c>
      <c r="AH179" s="294"/>
      <c r="AI179" s="294"/>
      <c r="AJ179" s="295"/>
      <c r="AK179" s="299" t="s">
        <v>340</v>
      </c>
      <c r="AL179" s="300"/>
      <c r="AM179" s="300"/>
      <c r="AN179" s="301"/>
    </row>
    <row r="180" spans="2:40" ht="14.25">
      <c r="B180" s="59" t="s">
        <v>496</v>
      </c>
      <c r="C180" s="59"/>
      <c r="D180" s="59"/>
      <c r="E180" s="59"/>
      <c r="F180" s="59"/>
      <c r="G180" s="59"/>
      <c r="H180" s="59"/>
      <c r="I180" s="59"/>
      <c r="J180" s="59"/>
      <c r="K180" s="59"/>
      <c r="L180" s="59"/>
      <c r="M180" s="59"/>
      <c r="N180" s="59"/>
      <c r="O180" s="59"/>
      <c r="P180" s="59"/>
      <c r="Q180" s="59"/>
      <c r="R180" s="59"/>
      <c r="S180" s="59"/>
      <c r="T180" s="59"/>
      <c r="U180" s="59"/>
      <c r="V180" s="59"/>
      <c r="W180" s="59"/>
      <c r="X180" s="256" t="s">
        <v>79</v>
      </c>
      <c r="Y180" s="235"/>
      <c r="Z180" s="235"/>
      <c r="AA180" s="235"/>
      <c r="AB180" s="235"/>
      <c r="AC180" s="235"/>
      <c r="AD180" s="235"/>
      <c r="AE180" s="235"/>
      <c r="AF180" s="235"/>
      <c r="AG180" s="235"/>
      <c r="AH180" s="235"/>
      <c r="AI180" s="235"/>
      <c r="AJ180" s="235"/>
      <c r="AK180" s="235"/>
      <c r="AL180" s="235"/>
      <c r="AM180" s="235"/>
      <c r="AN180" s="236"/>
    </row>
    <row r="181" spans="2:40" ht="14.25">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row>
    <row r="182" spans="2:40" ht="14.25">
      <c r="B182" s="59"/>
      <c r="C182" s="59" t="s">
        <v>497</v>
      </c>
      <c r="D182" s="59"/>
      <c r="E182" s="59"/>
      <c r="F182" s="59"/>
      <c r="G182" s="59"/>
      <c r="H182" s="59"/>
      <c r="I182" s="59"/>
      <c r="J182" s="59"/>
      <c r="K182" s="59"/>
      <c r="L182" s="59"/>
      <c r="M182" s="59"/>
      <c r="N182" s="59"/>
      <c r="O182" s="59"/>
      <c r="P182" s="59"/>
      <c r="Q182" s="59"/>
      <c r="R182" s="59"/>
      <c r="S182" s="59"/>
      <c r="T182" s="59"/>
      <c r="U182" s="59"/>
      <c r="V182" s="59"/>
      <c r="W182" s="59"/>
      <c r="X182" s="289"/>
      <c r="Y182" s="290"/>
      <c r="Z182" s="290"/>
      <c r="AA182" s="290"/>
      <c r="AB182" s="290"/>
      <c r="AC182" s="291"/>
      <c r="AD182" s="59"/>
      <c r="AE182" s="59"/>
      <c r="AF182" s="59"/>
      <c r="AG182" s="59"/>
      <c r="AH182" s="59"/>
      <c r="AI182" s="59"/>
      <c r="AJ182" s="59"/>
      <c r="AK182" s="59"/>
      <c r="AL182" s="59"/>
      <c r="AM182" s="59"/>
      <c r="AN182" s="59"/>
    </row>
    <row r="183" spans="2:40" ht="14.25">
      <c r="B183" s="59"/>
      <c r="C183" s="59" t="s">
        <v>498</v>
      </c>
      <c r="D183" s="59"/>
      <c r="E183" s="59"/>
      <c r="F183" s="59"/>
      <c r="G183" s="59"/>
      <c r="H183" s="59"/>
      <c r="I183" s="59"/>
      <c r="J183" s="59"/>
      <c r="K183" s="59"/>
      <c r="L183" s="59"/>
      <c r="M183" s="59"/>
      <c r="N183" s="59"/>
      <c r="O183" s="59"/>
      <c r="P183" s="59"/>
      <c r="Q183" s="59"/>
      <c r="R183" s="59"/>
      <c r="S183" s="59"/>
      <c r="T183" s="59"/>
      <c r="U183" s="59"/>
      <c r="V183" s="59"/>
      <c r="W183" s="59"/>
      <c r="X183" s="256" t="s">
        <v>80</v>
      </c>
      <c r="Y183" s="235"/>
      <c r="Z183" s="235"/>
      <c r="AA183" s="235"/>
      <c r="AB183" s="235"/>
      <c r="AC183" s="235"/>
      <c r="AD183" s="235"/>
      <c r="AE183" s="235"/>
      <c r="AF183" s="235"/>
      <c r="AG183" s="235"/>
      <c r="AH183" s="235"/>
      <c r="AI183" s="235"/>
      <c r="AJ183" s="235"/>
      <c r="AK183" s="235"/>
      <c r="AL183" s="235"/>
      <c r="AM183" s="235"/>
      <c r="AN183" s="236"/>
    </row>
    <row r="184" spans="2:40" ht="14.25">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row>
    <row r="185" spans="2:40" ht="16.5" customHeight="1">
      <c r="B185" s="59"/>
      <c r="C185" s="59" t="s">
        <v>628</v>
      </c>
      <c r="D185" s="59"/>
      <c r="E185" s="59"/>
      <c r="F185" s="59"/>
      <c r="G185" s="59"/>
      <c r="H185" s="59"/>
      <c r="I185" s="59"/>
      <c r="J185" s="59"/>
      <c r="K185" s="59"/>
      <c r="L185" s="59"/>
      <c r="M185" s="59"/>
      <c r="N185" s="59"/>
      <c r="O185" s="59"/>
      <c r="P185" s="59"/>
      <c r="Q185" s="59"/>
      <c r="R185" s="59"/>
      <c r="S185" s="59"/>
      <c r="T185" s="59"/>
      <c r="U185" s="59"/>
      <c r="V185" s="59"/>
      <c r="W185" s="59"/>
      <c r="X185" s="256"/>
      <c r="Y185" s="235"/>
      <c r="Z185" s="235"/>
      <c r="AA185" s="235"/>
      <c r="AB185" s="235"/>
      <c r="AC185" s="236"/>
      <c r="AD185" s="59"/>
      <c r="AE185" s="59"/>
      <c r="AF185" s="59"/>
      <c r="AG185" s="59"/>
      <c r="AH185" s="59"/>
      <c r="AI185" s="59"/>
      <c r="AJ185" s="59"/>
      <c r="AK185" s="59"/>
      <c r="AL185" s="59"/>
      <c r="AM185" s="59"/>
      <c r="AN185" s="59"/>
    </row>
    <row r="186" spans="2:40" ht="30.75" customHeight="1">
      <c r="B186" s="59"/>
      <c r="C186" s="285" t="s">
        <v>499</v>
      </c>
      <c r="D186" s="285"/>
      <c r="E186" s="285"/>
      <c r="F186" s="285"/>
      <c r="G186" s="285"/>
      <c r="H186" s="285"/>
      <c r="I186" s="285"/>
      <c r="J186" s="285"/>
      <c r="K186" s="285"/>
      <c r="L186" s="285"/>
      <c r="M186" s="285"/>
      <c r="N186" s="285"/>
      <c r="O186" s="285"/>
      <c r="P186" s="285"/>
      <c r="Q186" s="285"/>
      <c r="R186" s="285"/>
      <c r="S186" s="285"/>
      <c r="T186" s="285"/>
      <c r="U186" s="285"/>
      <c r="V186" s="285"/>
      <c r="W186" s="292"/>
      <c r="X186" s="256" t="s">
        <v>113</v>
      </c>
      <c r="Y186" s="235"/>
      <c r="Z186" s="235"/>
      <c r="AA186" s="235"/>
      <c r="AB186" s="235"/>
      <c r="AC186" s="235"/>
      <c r="AD186" s="235"/>
      <c r="AE186" s="235"/>
      <c r="AF186" s="235"/>
      <c r="AG186" s="235"/>
      <c r="AH186" s="235"/>
      <c r="AI186" s="235"/>
      <c r="AJ186" s="235"/>
      <c r="AK186" s="235"/>
      <c r="AL186" s="235"/>
      <c r="AM186" s="235"/>
      <c r="AN186" s="236"/>
    </row>
    <row r="187" spans="2:40" ht="14.25">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row>
    <row r="188" spans="2:40" ht="30" customHeight="1">
      <c r="B188" s="59"/>
      <c r="C188" s="285" t="s">
        <v>500</v>
      </c>
      <c r="D188" s="285"/>
      <c r="E188" s="285"/>
      <c r="F188" s="285"/>
      <c r="G188" s="285"/>
      <c r="H188" s="285"/>
      <c r="I188" s="285"/>
      <c r="J188" s="285"/>
      <c r="K188" s="285"/>
      <c r="L188" s="285"/>
      <c r="M188" s="285"/>
      <c r="N188" s="285"/>
      <c r="O188" s="285"/>
      <c r="P188" s="285"/>
      <c r="Q188" s="285"/>
      <c r="R188" s="285"/>
      <c r="S188" s="285"/>
      <c r="T188" s="285"/>
      <c r="U188" s="285"/>
      <c r="V188" s="285"/>
      <c r="W188" s="285"/>
      <c r="X188" s="256" t="s">
        <v>15</v>
      </c>
      <c r="Y188" s="235"/>
      <c r="Z188" s="235"/>
      <c r="AA188" s="235"/>
      <c r="AB188" s="235"/>
      <c r="AC188" s="236"/>
      <c r="AD188" s="59"/>
      <c r="AE188" s="59"/>
      <c r="AF188" s="59"/>
      <c r="AG188" s="59"/>
      <c r="AH188" s="59"/>
      <c r="AI188" s="59"/>
      <c r="AJ188" s="59"/>
      <c r="AK188" s="59"/>
      <c r="AL188" s="59"/>
      <c r="AM188" s="59"/>
      <c r="AN188" s="59"/>
    </row>
    <row r="189" spans="2:40" ht="14.25">
      <c r="B189" s="59"/>
      <c r="C189" s="106" t="s">
        <v>501</v>
      </c>
      <c r="D189" s="59"/>
      <c r="E189" s="59"/>
      <c r="F189" s="59"/>
      <c r="G189" s="59"/>
      <c r="H189" s="59"/>
      <c r="I189" s="59"/>
      <c r="J189" s="59"/>
      <c r="K189" s="59"/>
      <c r="L189" s="59"/>
      <c r="M189" s="59"/>
      <c r="N189" s="59"/>
      <c r="O189" s="59"/>
      <c r="P189" s="59"/>
      <c r="Q189" s="59"/>
      <c r="R189" s="59"/>
      <c r="S189" s="59"/>
      <c r="T189" s="59"/>
      <c r="U189" s="59"/>
      <c r="V189" s="59"/>
      <c r="W189" s="59"/>
      <c r="X189" s="256"/>
      <c r="Y189" s="235"/>
      <c r="Z189" s="235"/>
      <c r="AA189" s="235"/>
      <c r="AB189" s="235"/>
      <c r="AC189" s="235"/>
      <c r="AD189" s="235"/>
      <c r="AE189" s="235"/>
      <c r="AF189" s="235"/>
      <c r="AG189" s="235"/>
      <c r="AH189" s="235"/>
      <c r="AI189" s="235"/>
      <c r="AJ189" s="235"/>
      <c r="AK189" s="235"/>
      <c r="AL189" s="235"/>
      <c r="AM189" s="235"/>
      <c r="AN189" s="236"/>
    </row>
    <row r="190" spans="2:40" ht="14.25">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row>
    <row r="191" spans="2:40" ht="30" customHeight="1">
      <c r="B191" s="59"/>
      <c r="C191" s="285" t="s">
        <v>487</v>
      </c>
      <c r="D191" s="285"/>
      <c r="E191" s="285"/>
      <c r="F191" s="285"/>
      <c r="G191" s="285"/>
      <c r="H191" s="285"/>
      <c r="I191" s="285"/>
      <c r="J191" s="285"/>
      <c r="K191" s="285"/>
      <c r="L191" s="285"/>
      <c r="M191" s="285"/>
      <c r="N191" s="285"/>
      <c r="O191" s="285"/>
      <c r="P191" s="285"/>
      <c r="Q191" s="285"/>
      <c r="R191" s="285"/>
      <c r="S191" s="285"/>
      <c r="T191" s="285"/>
      <c r="U191" s="285"/>
      <c r="V191" s="285"/>
      <c r="W191" s="285"/>
      <c r="X191" s="256" t="s">
        <v>15</v>
      </c>
      <c r="Y191" s="235"/>
      <c r="Z191" s="235"/>
      <c r="AA191" s="235"/>
      <c r="AB191" s="235"/>
      <c r="AC191" s="236"/>
      <c r="AD191" s="59"/>
      <c r="AE191" s="59"/>
      <c r="AF191" s="59"/>
      <c r="AG191" s="59"/>
      <c r="AH191" s="59"/>
      <c r="AI191" s="59"/>
      <c r="AJ191" s="59"/>
      <c r="AK191" s="59"/>
      <c r="AL191" s="59"/>
      <c r="AM191" s="59"/>
      <c r="AN191" s="59"/>
    </row>
    <row r="192" spans="2:40" ht="51.75" customHeight="1">
      <c r="B192" s="59"/>
      <c r="C192" s="59" t="s">
        <v>488</v>
      </c>
      <c r="D192" s="59"/>
      <c r="E192" s="59"/>
      <c r="F192" s="59"/>
      <c r="G192" s="59"/>
      <c r="H192" s="59"/>
      <c r="I192" s="59"/>
      <c r="J192" s="59"/>
      <c r="K192" s="59"/>
      <c r="L192" s="59"/>
      <c r="M192" s="59"/>
      <c r="N192" s="59"/>
      <c r="O192" s="59"/>
      <c r="P192" s="59"/>
      <c r="Q192" s="59"/>
      <c r="R192" s="59"/>
      <c r="S192" s="59"/>
      <c r="T192" s="59"/>
      <c r="U192" s="59"/>
      <c r="V192" s="59"/>
      <c r="W192" s="59"/>
      <c r="X192" s="266"/>
      <c r="Y192" s="286"/>
      <c r="Z192" s="286"/>
      <c r="AA192" s="286"/>
      <c r="AB192" s="286"/>
      <c r="AC192" s="286"/>
      <c r="AD192" s="286"/>
      <c r="AE192" s="286"/>
      <c r="AF192" s="286"/>
      <c r="AG192" s="286"/>
      <c r="AH192" s="286"/>
      <c r="AI192" s="286"/>
      <c r="AJ192" s="286"/>
      <c r="AK192" s="286"/>
      <c r="AL192" s="286"/>
      <c r="AM192" s="286"/>
      <c r="AN192" s="287"/>
    </row>
    <row r="193" spans="2:40" ht="14.25">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row>
    <row r="194" spans="2:40" ht="16.5" customHeight="1">
      <c r="B194" s="59" t="s">
        <v>490</v>
      </c>
      <c r="C194" s="59"/>
      <c r="D194" s="59"/>
      <c r="E194" s="59"/>
      <c r="F194" s="59"/>
      <c r="G194" s="59"/>
      <c r="H194" s="59"/>
      <c r="I194" s="59"/>
      <c r="J194" s="59"/>
      <c r="K194" s="59"/>
      <c r="L194" s="59"/>
      <c r="M194" s="59"/>
      <c r="N194" s="59"/>
      <c r="O194" s="59"/>
      <c r="P194" s="59"/>
      <c r="Q194" s="59"/>
      <c r="R194" s="59"/>
      <c r="S194" s="59"/>
      <c r="T194" s="59"/>
      <c r="U194" s="59"/>
      <c r="V194" s="59"/>
      <c r="W194" s="59"/>
      <c r="X194" s="256" t="s">
        <v>114</v>
      </c>
      <c r="Y194" s="235"/>
      <c r="Z194" s="235"/>
      <c r="AA194" s="235"/>
      <c r="AB194" s="235"/>
      <c r="AC194" s="235"/>
      <c r="AD194" s="235"/>
      <c r="AE194" s="235"/>
      <c r="AF194" s="235"/>
      <c r="AG194" s="235"/>
      <c r="AH194" s="235"/>
      <c r="AI194" s="235"/>
      <c r="AJ194" s="235"/>
      <c r="AK194" s="235"/>
      <c r="AL194" s="235"/>
      <c r="AM194" s="235"/>
      <c r="AN194" s="236"/>
    </row>
    <row r="195" spans="2:40" ht="31.5" customHeight="1">
      <c r="B195" s="288" t="s">
        <v>491</v>
      </c>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56" t="s">
        <v>15</v>
      </c>
      <c r="Y195" s="235"/>
      <c r="Z195" s="235"/>
      <c r="AA195" s="235"/>
      <c r="AB195" s="235"/>
      <c r="AC195" s="236"/>
      <c r="AD195" s="59"/>
      <c r="AE195" s="59"/>
      <c r="AF195" s="59"/>
      <c r="AG195" s="59"/>
      <c r="AH195" s="59"/>
      <c r="AI195" s="59"/>
      <c r="AJ195" s="59"/>
      <c r="AK195" s="59"/>
      <c r="AL195" s="59"/>
      <c r="AM195" s="59"/>
      <c r="AN195" s="59"/>
    </row>
    <row r="196" spans="2:40" ht="14.25">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row>
    <row r="197" spans="2:40" ht="10.5" customHeight="1">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row>
    <row r="198" spans="1:40" ht="21.75" customHeight="1">
      <c r="A198" s="72">
        <v>1</v>
      </c>
      <c r="B198" s="302" t="s">
        <v>561</v>
      </c>
      <c r="C198" s="302"/>
      <c r="D198" s="302"/>
      <c r="E198" s="302"/>
      <c r="F198" s="302"/>
      <c r="G198" s="302"/>
      <c r="H198" s="302"/>
      <c r="I198" s="302"/>
      <c r="J198" s="302"/>
      <c r="K198" s="302"/>
      <c r="L198" s="302"/>
      <c r="M198" s="302"/>
      <c r="N198" s="302"/>
      <c r="O198" s="302"/>
      <c r="P198" s="302"/>
      <c r="Q198" s="302"/>
      <c r="R198" s="302"/>
      <c r="S198" s="302"/>
      <c r="T198" s="302"/>
      <c r="U198" s="302"/>
      <c r="V198" s="302"/>
      <c r="W198" s="302"/>
      <c r="X198" s="302"/>
      <c r="Y198" s="302"/>
      <c r="Z198" s="302"/>
      <c r="AA198" s="302"/>
      <c r="AB198" s="302"/>
      <c r="AC198" s="302"/>
      <c r="AD198" s="302"/>
      <c r="AE198" s="302"/>
      <c r="AF198" s="302"/>
      <c r="AG198" s="302"/>
      <c r="AH198" s="302"/>
      <c r="AI198" s="302"/>
      <c r="AJ198" s="302"/>
      <c r="AK198" s="302"/>
      <c r="AL198" s="302"/>
      <c r="AM198" s="302"/>
      <c r="AN198" s="302"/>
    </row>
    <row r="199" spans="2:40" ht="14.25">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row>
    <row r="200" spans="2:40" ht="14.25">
      <c r="B200" s="59" t="s">
        <v>486</v>
      </c>
      <c r="C200" s="59"/>
      <c r="D200" s="59"/>
      <c r="E200" s="59"/>
      <c r="F200" s="59"/>
      <c r="G200" s="59"/>
      <c r="H200" s="59"/>
      <c r="I200" s="59"/>
      <c r="J200" s="59"/>
      <c r="K200" s="59"/>
      <c r="L200" s="59"/>
      <c r="M200" s="59"/>
      <c r="N200" s="59"/>
      <c r="O200" s="59"/>
      <c r="P200" s="59"/>
      <c r="Q200" s="59"/>
      <c r="R200" s="59"/>
      <c r="S200" s="59"/>
      <c r="T200" s="59"/>
      <c r="U200" s="59"/>
      <c r="V200" s="59"/>
      <c r="W200" s="59"/>
      <c r="X200" s="256"/>
      <c r="Y200" s="235"/>
      <c r="Z200" s="235"/>
      <c r="AA200" s="235"/>
      <c r="AB200" s="235"/>
      <c r="AC200" s="235"/>
      <c r="AD200" s="235"/>
      <c r="AE200" s="235"/>
      <c r="AF200" s="235"/>
      <c r="AG200" s="235"/>
      <c r="AH200" s="235"/>
      <c r="AI200" s="235"/>
      <c r="AJ200" s="235"/>
      <c r="AK200" s="235"/>
      <c r="AL200" s="235"/>
      <c r="AM200" s="235"/>
      <c r="AN200" s="236"/>
    </row>
    <row r="201" spans="2:40" ht="15" customHeight="1">
      <c r="B201" s="59" t="s">
        <v>489</v>
      </c>
      <c r="C201" s="59"/>
      <c r="D201" s="59"/>
      <c r="E201" s="59"/>
      <c r="F201" s="59"/>
      <c r="G201" s="59"/>
      <c r="H201" s="59"/>
      <c r="I201" s="59"/>
      <c r="J201" s="59"/>
      <c r="K201" s="59"/>
      <c r="L201" s="59"/>
      <c r="M201" s="59"/>
      <c r="N201" s="59"/>
      <c r="O201" s="59"/>
      <c r="P201" s="59"/>
      <c r="Q201" s="59"/>
      <c r="R201" s="59"/>
      <c r="S201" s="59"/>
      <c r="T201" s="59"/>
      <c r="U201" s="59"/>
      <c r="V201" s="59"/>
      <c r="W201" s="59"/>
      <c r="X201" s="256" t="s">
        <v>13</v>
      </c>
      <c r="Y201" s="235"/>
      <c r="Z201" s="235"/>
      <c r="AA201" s="235"/>
      <c r="AB201" s="235"/>
      <c r="AC201" s="235"/>
      <c r="AD201" s="235"/>
      <c r="AE201" s="235"/>
      <c r="AF201" s="235"/>
      <c r="AG201" s="235"/>
      <c r="AH201" s="235"/>
      <c r="AI201" s="235"/>
      <c r="AJ201" s="235"/>
      <c r="AK201" s="235"/>
      <c r="AL201" s="235"/>
      <c r="AM201" s="235"/>
      <c r="AN201" s="236"/>
    </row>
    <row r="202" spans="2:40" ht="30" customHeight="1">
      <c r="B202" s="285" t="s">
        <v>492</v>
      </c>
      <c r="C202" s="285"/>
      <c r="D202" s="285"/>
      <c r="E202" s="285"/>
      <c r="F202" s="285"/>
      <c r="G202" s="285"/>
      <c r="H202" s="285"/>
      <c r="I202" s="285"/>
      <c r="J202" s="285"/>
      <c r="K202" s="285"/>
      <c r="L202" s="285"/>
      <c r="M202" s="285"/>
      <c r="N202" s="285"/>
      <c r="O202" s="285"/>
      <c r="P202" s="285"/>
      <c r="Q202" s="285"/>
      <c r="R202" s="285"/>
      <c r="S202" s="285"/>
      <c r="T202" s="285"/>
      <c r="U202" s="285"/>
      <c r="V202" s="285"/>
      <c r="W202" s="292"/>
      <c r="X202" s="257" t="s">
        <v>15</v>
      </c>
      <c r="Y202" s="258"/>
      <c r="Z202" s="258"/>
      <c r="AA202" s="258"/>
      <c r="AB202" s="258"/>
      <c r="AC202" s="259"/>
      <c r="AD202" s="59"/>
      <c r="AE202" s="59"/>
      <c r="AF202" s="59"/>
      <c r="AG202" s="59"/>
      <c r="AH202" s="59"/>
      <c r="AI202" s="59"/>
      <c r="AJ202" s="59"/>
      <c r="AK202" s="59"/>
      <c r="AL202" s="59"/>
      <c r="AM202" s="59"/>
      <c r="AN202" s="59"/>
    </row>
    <row r="203" spans="2:40" ht="14.25">
      <c r="B203" s="59" t="s">
        <v>493</v>
      </c>
      <c r="C203" s="59"/>
      <c r="D203" s="59"/>
      <c r="E203" s="59"/>
      <c r="F203" s="59"/>
      <c r="G203" s="59"/>
      <c r="H203" s="59"/>
      <c r="I203" s="59"/>
      <c r="J203" s="59"/>
      <c r="K203" s="59"/>
      <c r="L203" s="59"/>
      <c r="M203" s="59"/>
      <c r="N203" s="59"/>
      <c r="O203" s="59"/>
      <c r="P203" s="59"/>
      <c r="Q203" s="59"/>
      <c r="R203" s="59"/>
      <c r="S203" s="59"/>
      <c r="T203" s="59"/>
      <c r="U203" s="59"/>
      <c r="V203" s="59"/>
      <c r="W203" s="59"/>
      <c r="X203" s="256" t="s">
        <v>16</v>
      </c>
      <c r="Y203" s="235"/>
      <c r="Z203" s="235"/>
      <c r="AA203" s="235"/>
      <c r="AB203" s="235"/>
      <c r="AC203" s="235"/>
      <c r="AD203" s="235"/>
      <c r="AE203" s="235"/>
      <c r="AF203" s="235"/>
      <c r="AG203" s="235"/>
      <c r="AH203" s="235"/>
      <c r="AI203" s="235"/>
      <c r="AJ203" s="235"/>
      <c r="AK203" s="235"/>
      <c r="AL203" s="235"/>
      <c r="AM203" s="235"/>
      <c r="AN203" s="236"/>
    </row>
    <row r="204" spans="2:40" ht="14.25">
      <c r="B204" s="59" t="s">
        <v>494</v>
      </c>
      <c r="C204" s="59"/>
      <c r="D204" s="59"/>
      <c r="E204" s="59"/>
      <c r="F204" s="59"/>
      <c r="G204" s="59"/>
      <c r="H204" s="59"/>
      <c r="I204" s="59"/>
      <c r="J204" s="59"/>
      <c r="K204" s="59"/>
      <c r="L204" s="59"/>
      <c r="M204" s="59"/>
      <c r="N204" s="59"/>
      <c r="O204" s="59"/>
      <c r="P204" s="59"/>
      <c r="Q204" s="59"/>
      <c r="R204" s="59"/>
      <c r="S204" s="59"/>
      <c r="T204" s="59"/>
      <c r="U204" s="59"/>
      <c r="V204" s="59"/>
      <c r="W204" s="59"/>
      <c r="X204" s="289"/>
      <c r="Y204" s="290"/>
      <c r="Z204" s="290"/>
      <c r="AA204" s="290"/>
      <c r="AB204" s="290"/>
      <c r="AC204" s="291"/>
      <c r="AD204" s="59"/>
      <c r="AE204" s="59"/>
      <c r="AF204" s="59"/>
      <c r="AG204" s="59"/>
      <c r="AH204" s="59"/>
      <c r="AI204" s="59"/>
      <c r="AJ204" s="59"/>
      <c r="AK204" s="59"/>
      <c r="AL204" s="59"/>
      <c r="AM204" s="59"/>
      <c r="AN204" s="59"/>
    </row>
    <row r="205" spans="2:40" ht="14.25">
      <c r="B205" s="59" t="s">
        <v>495</v>
      </c>
      <c r="C205" s="59"/>
      <c r="D205" s="59"/>
      <c r="E205" s="59"/>
      <c r="F205" s="59"/>
      <c r="G205" s="59"/>
      <c r="H205" s="59"/>
      <c r="I205" s="59"/>
      <c r="J205" s="59"/>
      <c r="K205" s="59"/>
      <c r="L205" s="59"/>
      <c r="M205" s="59"/>
      <c r="N205" s="59"/>
      <c r="O205" s="59"/>
      <c r="P205" s="59"/>
      <c r="Q205" s="59"/>
      <c r="R205" s="59"/>
      <c r="S205" s="59"/>
      <c r="T205" s="59"/>
      <c r="U205" s="59"/>
      <c r="V205" s="59"/>
      <c r="W205" s="59"/>
      <c r="X205" s="293" t="s">
        <v>295</v>
      </c>
      <c r="Y205" s="294"/>
      <c r="Z205" s="294"/>
      <c r="AA205" s="295"/>
      <c r="AB205" s="296" t="s">
        <v>339</v>
      </c>
      <c r="AC205" s="297"/>
      <c r="AD205" s="297"/>
      <c r="AE205" s="297"/>
      <c r="AF205" s="298"/>
      <c r="AG205" s="293" t="s">
        <v>310</v>
      </c>
      <c r="AH205" s="294"/>
      <c r="AI205" s="294"/>
      <c r="AJ205" s="295"/>
      <c r="AK205" s="299" t="s">
        <v>340</v>
      </c>
      <c r="AL205" s="300"/>
      <c r="AM205" s="300"/>
      <c r="AN205" s="301"/>
    </row>
    <row r="206" spans="2:40" ht="14.25">
      <c r="B206" s="59" t="s">
        <v>496</v>
      </c>
      <c r="C206" s="59"/>
      <c r="D206" s="59"/>
      <c r="E206" s="59"/>
      <c r="F206" s="59"/>
      <c r="G206" s="59"/>
      <c r="H206" s="59"/>
      <c r="I206" s="59"/>
      <c r="J206" s="59"/>
      <c r="K206" s="59"/>
      <c r="L206" s="59"/>
      <c r="M206" s="59"/>
      <c r="N206" s="59"/>
      <c r="O206" s="59"/>
      <c r="P206" s="59"/>
      <c r="Q206" s="59"/>
      <c r="R206" s="59"/>
      <c r="S206" s="59"/>
      <c r="T206" s="59"/>
      <c r="U206" s="59"/>
      <c r="V206" s="59"/>
      <c r="W206" s="59"/>
      <c r="X206" s="256" t="s">
        <v>79</v>
      </c>
      <c r="Y206" s="235"/>
      <c r="Z206" s="235"/>
      <c r="AA206" s="235"/>
      <c r="AB206" s="235"/>
      <c r="AC206" s="235"/>
      <c r="AD206" s="235"/>
      <c r="AE206" s="235"/>
      <c r="AF206" s="235"/>
      <c r="AG206" s="235"/>
      <c r="AH206" s="235"/>
      <c r="AI206" s="235"/>
      <c r="AJ206" s="235"/>
      <c r="AK206" s="235"/>
      <c r="AL206" s="235"/>
      <c r="AM206" s="235"/>
      <c r="AN206" s="236"/>
    </row>
    <row r="207" spans="2:40" ht="14.25">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row>
    <row r="208" spans="2:40" ht="14.25">
      <c r="B208" s="59"/>
      <c r="C208" s="59" t="s">
        <v>497</v>
      </c>
      <c r="D208" s="59"/>
      <c r="E208" s="59"/>
      <c r="F208" s="59"/>
      <c r="G208" s="59"/>
      <c r="H208" s="59"/>
      <c r="I208" s="59"/>
      <c r="J208" s="59"/>
      <c r="K208" s="59"/>
      <c r="L208" s="59"/>
      <c r="M208" s="59"/>
      <c r="N208" s="59"/>
      <c r="O208" s="59"/>
      <c r="P208" s="59"/>
      <c r="Q208" s="59"/>
      <c r="R208" s="59"/>
      <c r="S208" s="59"/>
      <c r="T208" s="59"/>
      <c r="U208" s="59"/>
      <c r="V208" s="59"/>
      <c r="W208" s="59"/>
      <c r="X208" s="289"/>
      <c r="Y208" s="290"/>
      <c r="Z208" s="290"/>
      <c r="AA208" s="290"/>
      <c r="AB208" s="290"/>
      <c r="AC208" s="291"/>
      <c r="AD208" s="59"/>
      <c r="AE208" s="59"/>
      <c r="AF208" s="59"/>
      <c r="AG208" s="59"/>
      <c r="AH208" s="59"/>
      <c r="AI208" s="59"/>
      <c r="AJ208" s="59"/>
      <c r="AK208" s="59"/>
      <c r="AL208" s="59"/>
      <c r="AM208" s="59"/>
      <c r="AN208" s="59"/>
    </row>
    <row r="209" spans="2:40" ht="14.25">
      <c r="B209" s="59"/>
      <c r="C209" s="59" t="s">
        <v>498</v>
      </c>
      <c r="D209" s="59"/>
      <c r="E209" s="59"/>
      <c r="F209" s="59"/>
      <c r="G209" s="59"/>
      <c r="H209" s="59"/>
      <c r="I209" s="59"/>
      <c r="J209" s="59"/>
      <c r="K209" s="59"/>
      <c r="L209" s="59"/>
      <c r="M209" s="59"/>
      <c r="N209" s="59"/>
      <c r="O209" s="59"/>
      <c r="P209" s="59"/>
      <c r="Q209" s="59"/>
      <c r="R209" s="59"/>
      <c r="S209" s="59"/>
      <c r="T209" s="59"/>
      <c r="U209" s="59"/>
      <c r="V209" s="59"/>
      <c r="W209" s="59"/>
      <c r="X209" s="256" t="s">
        <v>80</v>
      </c>
      <c r="Y209" s="235"/>
      <c r="Z209" s="235"/>
      <c r="AA209" s="235"/>
      <c r="AB209" s="235"/>
      <c r="AC209" s="235"/>
      <c r="AD209" s="235"/>
      <c r="AE209" s="235"/>
      <c r="AF209" s="235"/>
      <c r="AG209" s="235"/>
      <c r="AH209" s="235"/>
      <c r="AI209" s="235"/>
      <c r="AJ209" s="235"/>
      <c r="AK209" s="235"/>
      <c r="AL209" s="235"/>
      <c r="AM209" s="235"/>
      <c r="AN209" s="236"/>
    </row>
    <row r="210" spans="2:40" ht="14.25">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row>
    <row r="211" spans="2:40" ht="16.5" customHeight="1">
      <c r="B211" s="59"/>
      <c r="C211" s="59" t="s">
        <v>628</v>
      </c>
      <c r="D211" s="59"/>
      <c r="E211" s="59"/>
      <c r="F211" s="59"/>
      <c r="G211" s="59"/>
      <c r="H211" s="59"/>
      <c r="I211" s="59"/>
      <c r="J211" s="59"/>
      <c r="K211" s="59"/>
      <c r="L211" s="59"/>
      <c r="M211" s="59"/>
      <c r="N211" s="59"/>
      <c r="O211" s="59"/>
      <c r="P211" s="59"/>
      <c r="Q211" s="59"/>
      <c r="R211" s="59"/>
      <c r="S211" s="59"/>
      <c r="T211" s="59"/>
      <c r="U211" s="59"/>
      <c r="V211" s="59"/>
      <c r="W211" s="59"/>
      <c r="X211" s="256"/>
      <c r="Y211" s="235"/>
      <c r="Z211" s="235"/>
      <c r="AA211" s="235"/>
      <c r="AB211" s="235"/>
      <c r="AC211" s="236"/>
      <c r="AD211" s="59"/>
      <c r="AE211" s="59"/>
      <c r="AF211" s="59"/>
      <c r="AG211" s="59"/>
      <c r="AH211" s="59"/>
      <c r="AI211" s="59"/>
      <c r="AJ211" s="59"/>
      <c r="AK211" s="59"/>
      <c r="AL211" s="59"/>
      <c r="AM211" s="59"/>
      <c r="AN211" s="59"/>
    </row>
    <row r="212" spans="2:40" ht="30.75" customHeight="1">
      <c r="B212" s="59"/>
      <c r="C212" s="285" t="s">
        <v>499</v>
      </c>
      <c r="D212" s="285"/>
      <c r="E212" s="285"/>
      <c r="F212" s="285"/>
      <c r="G212" s="285"/>
      <c r="H212" s="285"/>
      <c r="I212" s="285"/>
      <c r="J212" s="285"/>
      <c r="K212" s="285"/>
      <c r="L212" s="285"/>
      <c r="M212" s="285"/>
      <c r="N212" s="285"/>
      <c r="O212" s="285"/>
      <c r="P212" s="285"/>
      <c r="Q212" s="285"/>
      <c r="R212" s="285"/>
      <c r="S212" s="285"/>
      <c r="T212" s="285"/>
      <c r="U212" s="285"/>
      <c r="V212" s="285"/>
      <c r="W212" s="292"/>
      <c r="X212" s="256" t="s">
        <v>113</v>
      </c>
      <c r="Y212" s="235"/>
      <c r="Z212" s="235"/>
      <c r="AA212" s="235"/>
      <c r="AB212" s="235"/>
      <c r="AC212" s="235"/>
      <c r="AD212" s="235"/>
      <c r="AE212" s="235"/>
      <c r="AF212" s="235"/>
      <c r="AG212" s="235"/>
      <c r="AH212" s="235"/>
      <c r="AI212" s="235"/>
      <c r="AJ212" s="235"/>
      <c r="AK212" s="235"/>
      <c r="AL212" s="235"/>
      <c r="AM212" s="235"/>
      <c r="AN212" s="236"/>
    </row>
    <row r="213" spans="2:40" ht="14.25">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row>
    <row r="214" spans="2:40" ht="30" customHeight="1">
      <c r="B214" s="59"/>
      <c r="C214" s="285" t="s">
        <v>500</v>
      </c>
      <c r="D214" s="285"/>
      <c r="E214" s="285"/>
      <c r="F214" s="285"/>
      <c r="G214" s="285"/>
      <c r="H214" s="285"/>
      <c r="I214" s="285"/>
      <c r="J214" s="285"/>
      <c r="K214" s="285"/>
      <c r="L214" s="285"/>
      <c r="M214" s="285"/>
      <c r="N214" s="285"/>
      <c r="O214" s="285"/>
      <c r="P214" s="285"/>
      <c r="Q214" s="285"/>
      <c r="R214" s="285"/>
      <c r="S214" s="285"/>
      <c r="T214" s="285"/>
      <c r="U214" s="285"/>
      <c r="V214" s="285"/>
      <c r="W214" s="285"/>
      <c r="X214" s="256" t="s">
        <v>15</v>
      </c>
      <c r="Y214" s="235"/>
      <c r="Z214" s="235"/>
      <c r="AA214" s="235"/>
      <c r="AB214" s="235"/>
      <c r="AC214" s="236"/>
      <c r="AD214" s="59"/>
      <c r="AE214" s="59"/>
      <c r="AF214" s="59"/>
      <c r="AG214" s="59"/>
      <c r="AH214" s="59"/>
      <c r="AI214" s="59"/>
      <c r="AJ214" s="59"/>
      <c r="AK214" s="59"/>
      <c r="AL214" s="59"/>
      <c r="AM214" s="59"/>
      <c r="AN214" s="59"/>
    </row>
    <row r="215" spans="2:40" ht="14.25">
      <c r="B215" s="59"/>
      <c r="C215" s="106" t="s">
        <v>501</v>
      </c>
      <c r="D215" s="59"/>
      <c r="E215" s="59"/>
      <c r="F215" s="59"/>
      <c r="G215" s="59"/>
      <c r="H215" s="59"/>
      <c r="I215" s="59"/>
      <c r="J215" s="59"/>
      <c r="K215" s="59"/>
      <c r="L215" s="59"/>
      <c r="M215" s="59"/>
      <c r="N215" s="59"/>
      <c r="O215" s="59"/>
      <c r="P215" s="59"/>
      <c r="Q215" s="59"/>
      <c r="R215" s="59"/>
      <c r="S215" s="59"/>
      <c r="T215" s="59"/>
      <c r="U215" s="59"/>
      <c r="V215" s="59"/>
      <c r="W215" s="59"/>
      <c r="X215" s="256"/>
      <c r="Y215" s="235"/>
      <c r="Z215" s="235"/>
      <c r="AA215" s="235"/>
      <c r="AB215" s="235"/>
      <c r="AC215" s="235"/>
      <c r="AD215" s="235"/>
      <c r="AE215" s="235"/>
      <c r="AF215" s="235"/>
      <c r="AG215" s="235"/>
      <c r="AH215" s="235"/>
      <c r="AI215" s="235"/>
      <c r="AJ215" s="235"/>
      <c r="AK215" s="235"/>
      <c r="AL215" s="235"/>
      <c r="AM215" s="235"/>
      <c r="AN215" s="236"/>
    </row>
    <row r="216" spans="2:40" ht="14.25">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row>
    <row r="217" spans="2:40" ht="30" customHeight="1">
      <c r="B217" s="59"/>
      <c r="C217" s="285" t="s">
        <v>487</v>
      </c>
      <c r="D217" s="285"/>
      <c r="E217" s="285"/>
      <c r="F217" s="285"/>
      <c r="G217" s="285"/>
      <c r="H217" s="285"/>
      <c r="I217" s="285"/>
      <c r="J217" s="285"/>
      <c r="K217" s="285"/>
      <c r="L217" s="285"/>
      <c r="M217" s="285"/>
      <c r="N217" s="285"/>
      <c r="O217" s="285"/>
      <c r="P217" s="285"/>
      <c r="Q217" s="285"/>
      <c r="R217" s="285"/>
      <c r="S217" s="285"/>
      <c r="T217" s="285"/>
      <c r="U217" s="285"/>
      <c r="V217" s="285"/>
      <c r="W217" s="285"/>
      <c r="X217" s="256" t="s">
        <v>15</v>
      </c>
      <c r="Y217" s="235"/>
      <c r="Z217" s="235"/>
      <c r="AA217" s="235"/>
      <c r="AB217" s="235"/>
      <c r="AC217" s="236"/>
      <c r="AD217" s="59"/>
      <c r="AE217" s="59"/>
      <c r="AF217" s="59"/>
      <c r="AG217" s="59"/>
      <c r="AH217" s="59"/>
      <c r="AI217" s="59"/>
      <c r="AJ217" s="59"/>
      <c r="AK217" s="59"/>
      <c r="AL217" s="59"/>
      <c r="AM217" s="59"/>
      <c r="AN217" s="59"/>
    </row>
    <row r="218" spans="2:40" ht="51.75" customHeight="1">
      <c r="B218" s="59"/>
      <c r="C218" s="59" t="s">
        <v>488</v>
      </c>
      <c r="D218" s="59"/>
      <c r="E218" s="59"/>
      <c r="F218" s="59"/>
      <c r="G218" s="59"/>
      <c r="H218" s="59"/>
      <c r="I218" s="59"/>
      <c r="J218" s="59"/>
      <c r="K218" s="59"/>
      <c r="L218" s="59"/>
      <c r="M218" s="59"/>
      <c r="N218" s="59"/>
      <c r="O218" s="59"/>
      <c r="P218" s="59"/>
      <c r="Q218" s="59"/>
      <c r="R218" s="59"/>
      <c r="S218" s="59"/>
      <c r="T218" s="59"/>
      <c r="U218" s="59"/>
      <c r="V218" s="59"/>
      <c r="W218" s="59"/>
      <c r="X218" s="266"/>
      <c r="Y218" s="286"/>
      <c r="Z218" s="286"/>
      <c r="AA218" s="286"/>
      <c r="AB218" s="286"/>
      <c r="AC218" s="286"/>
      <c r="AD218" s="286"/>
      <c r="AE218" s="286"/>
      <c r="AF218" s="286"/>
      <c r="AG218" s="286"/>
      <c r="AH218" s="286"/>
      <c r="AI218" s="286"/>
      <c r="AJ218" s="286"/>
      <c r="AK218" s="286"/>
      <c r="AL218" s="286"/>
      <c r="AM218" s="286"/>
      <c r="AN218" s="287"/>
    </row>
    <row r="219" spans="2:40" ht="14.25">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row>
    <row r="220" spans="2:40" ht="16.5" customHeight="1">
      <c r="B220" s="59" t="s">
        <v>490</v>
      </c>
      <c r="C220" s="59"/>
      <c r="D220" s="59"/>
      <c r="E220" s="59"/>
      <c r="F220" s="59"/>
      <c r="G220" s="59"/>
      <c r="H220" s="59"/>
      <c r="I220" s="59"/>
      <c r="J220" s="59"/>
      <c r="K220" s="59"/>
      <c r="L220" s="59"/>
      <c r="M220" s="59"/>
      <c r="N220" s="59"/>
      <c r="O220" s="59"/>
      <c r="P220" s="59"/>
      <c r="Q220" s="59"/>
      <c r="R220" s="59"/>
      <c r="S220" s="59"/>
      <c r="T220" s="59"/>
      <c r="U220" s="59"/>
      <c r="V220" s="59"/>
      <c r="W220" s="59"/>
      <c r="X220" s="256" t="s">
        <v>114</v>
      </c>
      <c r="Y220" s="235"/>
      <c r="Z220" s="235"/>
      <c r="AA220" s="235"/>
      <c r="AB220" s="235"/>
      <c r="AC220" s="235"/>
      <c r="AD220" s="235"/>
      <c r="AE220" s="235"/>
      <c r="AF220" s="235"/>
      <c r="AG220" s="235"/>
      <c r="AH220" s="235"/>
      <c r="AI220" s="235"/>
      <c r="AJ220" s="235"/>
      <c r="AK220" s="235"/>
      <c r="AL220" s="235"/>
      <c r="AM220" s="235"/>
      <c r="AN220" s="236"/>
    </row>
    <row r="221" spans="2:40" ht="31.5" customHeight="1">
      <c r="B221" s="288" t="s">
        <v>491</v>
      </c>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56" t="s">
        <v>15</v>
      </c>
      <c r="Y221" s="235"/>
      <c r="Z221" s="235"/>
      <c r="AA221" s="235"/>
      <c r="AB221" s="235"/>
      <c r="AC221" s="236"/>
      <c r="AD221" s="59"/>
      <c r="AE221" s="59"/>
      <c r="AF221" s="59"/>
      <c r="AG221" s="59"/>
      <c r="AH221" s="59"/>
      <c r="AI221" s="59"/>
      <c r="AJ221" s="59"/>
      <c r="AK221" s="59"/>
      <c r="AL221" s="59"/>
      <c r="AM221" s="59"/>
      <c r="AN221" s="59"/>
    </row>
    <row r="222" spans="2:40" ht="14.25">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row>
    <row r="223" spans="2:40" ht="10.5" customHeight="1">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row>
    <row r="224" spans="1:40" ht="21.75" customHeight="1">
      <c r="A224" s="72">
        <v>1</v>
      </c>
      <c r="B224" s="302" t="s">
        <v>562</v>
      </c>
      <c r="C224" s="302"/>
      <c r="D224" s="302"/>
      <c r="E224" s="302"/>
      <c r="F224" s="302"/>
      <c r="G224" s="302"/>
      <c r="H224" s="302"/>
      <c r="I224" s="302"/>
      <c r="J224" s="302"/>
      <c r="K224" s="302"/>
      <c r="L224" s="302"/>
      <c r="M224" s="302"/>
      <c r="N224" s="302"/>
      <c r="O224" s="302"/>
      <c r="P224" s="302"/>
      <c r="Q224" s="302"/>
      <c r="R224" s="302"/>
      <c r="S224" s="302"/>
      <c r="T224" s="302"/>
      <c r="U224" s="302"/>
      <c r="V224" s="302"/>
      <c r="W224" s="302"/>
      <c r="X224" s="302"/>
      <c r="Y224" s="302"/>
      <c r="Z224" s="302"/>
      <c r="AA224" s="302"/>
      <c r="AB224" s="302"/>
      <c r="AC224" s="302"/>
      <c r="AD224" s="302"/>
      <c r="AE224" s="302"/>
      <c r="AF224" s="302"/>
      <c r="AG224" s="302"/>
      <c r="AH224" s="302"/>
      <c r="AI224" s="302"/>
      <c r="AJ224" s="302"/>
      <c r="AK224" s="302"/>
      <c r="AL224" s="302"/>
      <c r="AM224" s="302"/>
      <c r="AN224" s="302"/>
    </row>
    <row r="225" spans="2:40" ht="14.25">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row>
    <row r="226" spans="2:40" ht="14.25">
      <c r="B226" s="59" t="s">
        <v>486</v>
      </c>
      <c r="C226" s="59"/>
      <c r="D226" s="59"/>
      <c r="E226" s="59"/>
      <c r="F226" s="59"/>
      <c r="G226" s="59"/>
      <c r="H226" s="59"/>
      <c r="I226" s="59"/>
      <c r="J226" s="59"/>
      <c r="K226" s="59"/>
      <c r="L226" s="59"/>
      <c r="M226" s="59"/>
      <c r="N226" s="59"/>
      <c r="O226" s="59"/>
      <c r="P226" s="59"/>
      <c r="Q226" s="59"/>
      <c r="R226" s="59"/>
      <c r="S226" s="59"/>
      <c r="T226" s="59"/>
      <c r="U226" s="59"/>
      <c r="V226" s="59"/>
      <c r="W226" s="59"/>
      <c r="X226" s="256"/>
      <c r="Y226" s="235"/>
      <c r="Z226" s="235"/>
      <c r="AA226" s="235"/>
      <c r="AB226" s="235"/>
      <c r="AC226" s="235"/>
      <c r="AD226" s="235"/>
      <c r="AE226" s="235"/>
      <c r="AF226" s="235"/>
      <c r="AG226" s="235"/>
      <c r="AH226" s="235"/>
      <c r="AI226" s="235"/>
      <c r="AJ226" s="235"/>
      <c r="AK226" s="235"/>
      <c r="AL226" s="235"/>
      <c r="AM226" s="235"/>
      <c r="AN226" s="236"/>
    </row>
    <row r="227" spans="2:40" ht="15" customHeight="1">
      <c r="B227" s="59" t="s">
        <v>489</v>
      </c>
      <c r="C227" s="59"/>
      <c r="D227" s="59"/>
      <c r="E227" s="59"/>
      <c r="F227" s="59"/>
      <c r="G227" s="59"/>
      <c r="H227" s="59"/>
      <c r="I227" s="59"/>
      <c r="J227" s="59"/>
      <c r="K227" s="59"/>
      <c r="L227" s="59"/>
      <c r="M227" s="59"/>
      <c r="N227" s="59"/>
      <c r="O227" s="59"/>
      <c r="P227" s="59"/>
      <c r="Q227" s="59"/>
      <c r="R227" s="59"/>
      <c r="S227" s="59"/>
      <c r="T227" s="59"/>
      <c r="U227" s="59"/>
      <c r="V227" s="59"/>
      <c r="W227" s="59"/>
      <c r="X227" s="256" t="s">
        <v>13</v>
      </c>
      <c r="Y227" s="235"/>
      <c r="Z227" s="235"/>
      <c r="AA227" s="235"/>
      <c r="AB227" s="235"/>
      <c r="AC227" s="235"/>
      <c r="AD227" s="235"/>
      <c r="AE227" s="235"/>
      <c r="AF227" s="235"/>
      <c r="AG227" s="235"/>
      <c r="AH227" s="235"/>
      <c r="AI227" s="235"/>
      <c r="AJ227" s="235"/>
      <c r="AK227" s="235"/>
      <c r="AL227" s="235"/>
      <c r="AM227" s="235"/>
      <c r="AN227" s="236"/>
    </row>
    <row r="228" spans="2:40" ht="30" customHeight="1">
      <c r="B228" s="285" t="s">
        <v>492</v>
      </c>
      <c r="C228" s="285"/>
      <c r="D228" s="285"/>
      <c r="E228" s="285"/>
      <c r="F228" s="285"/>
      <c r="G228" s="285"/>
      <c r="H228" s="285"/>
      <c r="I228" s="285"/>
      <c r="J228" s="285"/>
      <c r="K228" s="285"/>
      <c r="L228" s="285"/>
      <c r="M228" s="285"/>
      <c r="N228" s="285"/>
      <c r="O228" s="285"/>
      <c r="P228" s="285"/>
      <c r="Q228" s="285"/>
      <c r="R228" s="285"/>
      <c r="S228" s="285"/>
      <c r="T228" s="285"/>
      <c r="U228" s="285"/>
      <c r="V228" s="285"/>
      <c r="W228" s="292"/>
      <c r="X228" s="257" t="s">
        <v>15</v>
      </c>
      <c r="Y228" s="258"/>
      <c r="Z228" s="258"/>
      <c r="AA228" s="258"/>
      <c r="AB228" s="258"/>
      <c r="AC228" s="259"/>
      <c r="AD228" s="59"/>
      <c r="AE228" s="59"/>
      <c r="AF228" s="59"/>
      <c r="AG228" s="59"/>
      <c r="AH228" s="59"/>
      <c r="AI228" s="59"/>
      <c r="AJ228" s="59"/>
      <c r="AK228" s="59"/>
      <c r="AL228" s="59"/>
      <c r="AM228" s="59"/>
      <c r="AN228" s="59"/>
    </row>
    <row r="229" spans="2:40" ht="14.25">
      <c r="B229" s="59" t="s">
        <v>493</v>
      </c>
      <c r="C229" s="59"/>
      <c r="D229" s="59"/>
      <c r="E229" s="59"/>
      <c r="F229" s="59"/>
      <c r="G229" s="59"/>
      <c r="H229" s="59"/>
      <c r="I229" s="59"/>
      <c r="J229" s="59"/>
      <c r="K229" s="59"/>
      <c r="L229" s="59"/>
      <c r="M229" s="59"/>
      <c r="N229" s="59"/>
      <c r="O229" s="59"/>
      <c r="P229" s="59"/>
      <c r="Q229" s="59"/>
      <c r="R229" s="59"/>
      <c r="S229" s="59"/>
      <c r="T229" s="59"/>
      <c r="U229" s="59"/>
      <c r="V229" s="59"/>
      <c r="W229" s="59"/>
      <c r="X229" s="256" t="s">
        <v>16</v>
      </c>
      <c r="Y229" s="235"/>
      <c r="Z229" s="235"/>
      <c r="AA229" s="235"/>
      <c r="AB229" s="235"/>
      <c r="AC229" s="235"/>
      <c r="AD229" s="235"/>
      <c r="AE229" s="235"/>
      <c r="AF229" s="235"/>
      <c r="AG229" s="235"/>
      <c r="AH229" s="235"/>
      <c r="AI229" s="235"/>
      <c r="AJ229" s="235"/>
      <c r="AK229" s="235"/>
      <c r="AL229" s="235"/>
      <c r="AM229" s="235"/>
      <c r="AN229" s="236"/>
    </row>
    <row r="230" spans="2:40" ht="14.25">
      <c r="B230" s="59" t="s">
        <v>494</v>
      </c>
      <c r="C230" s="59"/>
      <c r="D230" s="59"/>
      <c r="E230" s="59"/>
      <c r="F230" s="59"/>
      <c r="G230" s="59"/>
      <c r="H230" s="59"/>
      <c r="I230" s="59"/>
      <c r="J230" s="59"/>
      <c r="K230" s="59"/>
      <c r="L230" s="59"/>
      <c r="M230" s="59"/>
      <c r="N230" s="59"/>
      <c r="O230" s="59"/>
      <c r="P230" s="59"/>
      <c r="Q230" s="59"/>
      <c r="R230" s="59"/>
      <c r="S230" s="59"/>
      <c r="T230" s="59"/>
      <c r="U230" s="59"/>
      <c r="V230" s="59"/>
      <c r="W230" s="59"/>
      <c r="X230" s="289"/>
      <c r="Y230" s="290"/>
      <c r="Z230" s="290"/>
      <c r="AA230" s="290"/>
      <c r="AB230" s="290"/>
      <c r="AC230" s="291"/>
      <c r="AD230" s="59"/>
      <c r="AE230" s="59"/>
      <c r="AF230" s="59"/>
      <c r="AG230" s="59"/>
      <c r="AH230" s="59"/>
      <c r="AI230" s="59"/>
      <c r="AJ230" s="59"/>
      <c r="AK230" s="59"/>
      <c r="AL230" s="59"/>
      <c r="AM230" s="59"/>
      <c r="AN230" s="59"/>
    </row>
    <row r="231" spans="2:40" ht="14.25">
      <c r="B231" s="59" t="s">
        <v>495</v>
      </c>
      <c r="C231" s="59"/>
      <c r="D231" s="59"/>
      <c r="E231" s="59"/>
      <c r="F231" s="59"/>
      <c r="G231" s="59"/>
      <c r="H231" s="59"/>
      <c r="I231" s="59"/>
      <c r="J231" s="59"/>
      <c r="K231" s="59"/>
      <c r="L231" s="59"/>
      <c r="M231" s="59"/>
      <c r="N231" s="59"/>
      <c r="O231" s="59"/>
      <c r="P231" s="59"/>
      <c r="Q231" s="59"/>
      <c r="R231" s="59"/>
      <c r="S231" s="59"/>
      <c r="T231" s="59"/>
      <c r="U231" s="59"/>
      <c r="V231" s="59"/>
      <c r="W231" s="59"/>
      <c r="X231" s="293" t="s">
        <v>295</v>
      </c>
      <c r="Y231" s="294"/>
      <c r="Z231" s="294"/>
      <c r="AA231" s="295"/>
      <c r="AB231" s="296" t="s">
        <v>339</v>
      </c>
      <c r="AC231" s="297"/>
      <c r="AD231" s="297"/>
      <c r="AE231" s="297"/>
      <c r="AF231" s="298"/>
      <c r="AG231" s="293" t="s">
        <v>310</v>
      </c>
      <c r="AH231" s="294"/>
      <c r="AI231" s="294"/>
      <c r="AJ231" s="295"/>
      <c r="AK231" s="299" t="s">
        <v>340</v>
      </c>
      <c r="AL231" s="300"/>
      <c r="AM231" s="300"/>
      <c r="AN231" s="301"/>
    </row>
    <row r="232" spans="2:40" ht="14.25">
      <c r="B232" s="59" t="s">
        <v>496</v>
      </c>
      <c r="C232" s="59"/>
      <c r="D232" s="59"/>
      <c r="E232" s="59"/>
      <c r="F232" s="59"/>
      <c r="G232" s="59"/>
      <c r="H232" s="59"/>
      <c r="I232" s="59"/>
      <c r="J232" s="59"/>
      <c r="K232" s="59"/>
      <c r="L232" s="59"/>
      <c r="M232" s="59"/>
      <c r="N232" s="59"/>
      <c r="O232" s="59"/>
      <c r="P232" s="59"/>
      <c r="Q232" s="59"/>
      <c r="R232" s="59"/>
      <c r="S232" s="59"/>
      <c r="T232" s="59"/>
      <c r="U232" s="59"/>
      <c r="V232" s="59"/>
      <c r="W232" s="59"/>
      <c r="X232" s="256" t="s">
        <v>79</v>
      </c>
      <c r="Y232" s="235"/>
      <c r="Z232" s="235"/>
      <c r="AA232" s="235"/>
      <c r="AB232" s="235"/>
      <c r="AC232" s="235"/>
      <c r="AD232" s="235"/>
      <c r="AE232" s="235"/>
      <c r="AF232" s="235"/>
      <c r="AG232" s="235"/>
      <c r="AH232" s="235"/>
      <c r="AI232" s="235"/>
      <c r="AJ232" s="235"/>
      <c r="AK232" s="235"/>
      <c r="AL232" s="235"/>
      <c r="AM232" s="235"/>
      <c r="AN232" s="236"/>
    </row>
    <row r="233" spans="2:40" ht="14.25">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row>
    <row r="234" spans="2:40" ht="14.25">
      <c r="B234" s="59"/>
      <c r="C234" s="59" t="s">
        <v>497</v>
      </c>
      <c r="D234" s="59"/>
      <c r="E234" s="59"/>
      <c r="F234" s="59"/>
      <c r="G234" s="59"/>
      <c r="H234" s="59"/>
      <c r="I234" s="59"/>
      <c r="J234" s="59"/>
      <c r="K234" s="59"/>
      <c r="L234" s="59"/>
      <c r="M234" s="59"/>
      <c r="N234" s="59"/>
      <c r="O234" s="59"/>
      <c r="P234" s="59"/>
      <c r="Q234" s="59"/>
      <c r="R234" s="59"/>
      <c r="S234" s="59"/>
      <c r="T234" s="59"/>
      <c r="U234" s="59"/>
      <c r="V234" s="59"/>
      <c r="W234" s="59"/>
      <c r="X234" s="289"/>
      <c r="Y234" s="290"/>
      <c r="Z234" s="290"/>
      <c r="AA234" s="290"/>
      <c r="AB234" s="290"/>
      <c r="AC234" s="291"/>
      <c r="AD234" s="59"/>
      <c r="AE234" s="59"/>
      <c r="AF234" s="59"/>
      <c r="AG234" s="59"/>
      <c r="AH234" s="59"/>
      <c r="AI234" s="59"/>
      <c r="AJ234" s="59"/>
      <c r="AK234" s="59"/>
      <c r="AL234" s="59"/>
      <c r="AM234" s="59"/>
      <c r="AN234" s="59"/>
    </row>
    <row r="235" spans="2:40" ht="14.25">
      <c r="B235" s="59"/>
      <c r="C235" s="59" t="s">
        <v>498</v>
      </c>
      <c r="D235" s="59"/>
      <c r="E235" s="59"/>
      <c r="F235" s="59"/>
      <c r="G235" s="59"/>
      <c r="H235" s="59"/>
      <c r="I235" s="59"/>
      <c r="J235" s="59"/>
      <c r="K235" s="59"/>
      <c r="L235" s="59"/>
      <c r="M235" s="59"/>
      <c r="N235" s="59"/>
      <c r="O235" s="59"/>
      <c r="P235" s="59"/>
      <c r="Q235" s="59"/>
      <c r="R235" s="59"/>
      <c r="S235" s="59"/>
      <c r="T235" s="59"/>
      <c r="U235" s="59"/>
      <c r="V235" s="59"/>
      <c r="W235" s="59"/>
      <c r="X235" s="256" t="s">
        <v>80</v>
      </c>
      <c r="Y235" s="235"/>
      <c r="Z235" s="235"/>
      <c r="AA235" s="235"/>
      <c r="AB235" s="235"/>
      <c r="AC235" s="235"/>
      <c r="AD235" s="235"/>
      <c r="AE235" s="235"/>
      <c r="AF235" s="235"/>
      <c r="AG235" s="235"/>
      <c r="AH235" s="235"/>
      <c r="AI235" s="235"/>
      <c r="AJ235" s="235"/>
      <c r="AK235" s="235"/>
      <c r="AL235" s="235"/>
      <c r="AM235" s="235"/>
      <c r="AN235" s="236"/>
    </row>
    <row r="236" spans="2:40" ht="14.25">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row>
    <row r="237" spans="2:40" ht="16.5" customHeight="1">
      <c r="B237" s="59"/>
      <c r="C237" s="59" t="s">
        <v>628</v>
      </c>
      <c r="D237" s="59"/>
      <c r="E237" s="59"/>
      <c r="F237" s="59"/>
      <c r="G237" s="59"/>
      <c r="H237" s="59"/>
      <c r="I237" s="59"/>
      <c r="J237" s="59"/>
      <c r="K237" s="59"/>
      <c r="L237" s="59"/>
      <c r="M237" s="59"/>
      <c r="N237" s="59"/>
      <c r="O237" s="59"/>
      <c r="P237" s="59"/>
      <c r="Q237" s="59"/>
      <c r="R237" s="59"/>
      <c r="S237" s="59"/>
      <c r="T237" s="59"/>
      <c r="U237" s="59"/>
      <c r="V237" s="59"/>
      <c r="W237" s="59"/>
      <c r="X237" s="256"/>
      <c r="Y237" s="235"/>
      <c r="Z237" s="235"/>
      <c r="AA237" s="235"/>
      <c r="AB237" s="235"/>
      <c r="AC237" s="236"/>
      <c r="AD237" s="59"/>
      <c r="AE237" s="59"/>
      <c r="AF237" s="59"/>
      <c r="AG237" s="59"/>
      <c r="AH237" s="59"/>
      <c r="AI237" s="59"/>
      <c r="AJ237" s="59"/>
      <c r="AK237" s="59"/>
      <c r="AL237" s="59"/>
      <c r="AM237" s="59"/>
      <c r="AN237" s="59"/>
    </row>
    <row r="238" spans="2:40" ht="30.75" customHeight="1">
      <c r="B238" s="59"/>
      <c r="C238" s="285" t="s">
        <v>499</v>
      </c>
      <c r="D238" s="285"/>
      <c r="E238" s="285"/>
      <c r="F238" s="285"/>
      <c r="G238" s="285"/>
      <c r="H238" s="285"/>
      <c r="I238" s="285"/>
      <c r="J238" s="285"/>
      <c r="K238" s="285"/>
      <c r="L238" s="285"/>
      <c r="M238" s="285"/>
      <c r="N238" s="285"/>
      <c r="O238" s="285"/>
      <c r="P238" s="285"/>
      <c r="Q238" s="285"/>
      <c r="R238" s="285"/>
      <c r="S238" s="285"/>
      <c r="T238" s="285"/>
      <c r="U238" s="285"/>
      <c r="V238" s="285"/>
      <c r="W238" s="292"/>
      <c r="X238" s="256" t="s">
        <v>113</v>
      </c>
      <c r="Y238" s="235"/>
      <c r="Z238" s="235"/>
      <c r="AA238" s="235"/>
      <c r="AB238" s="235"/>
      <c r="AC238" s="235"/>
      <c r="AD238" s="235"/>
      <c r="AE238" s="235"/>
      <c r="AF238" s="235"/>
      <c r="AG238" s="235"/>
      <c r="AH238" s="235"/>
      <c r="AI238" s="235"/>
      <c r="AJ238" s="235"/>
      <c r="AK238" s="235"/>
      <c r="AL238" s="235"/>
      <c r="AM238" s="235"/>
      <c r="AN238" s="236"/>
    </row>
    <row r="239" spans="2:40" ht="14.25">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row>
    <row r="240" spans="2:40" ht="30" customHeight="1">
      <c r="B240" s="59"/>
      <c r="C240" s="285" t="s">
        <v>500</v>
      </c>
      <c r="D240" s="285"/>
      <c r="E240" s="285"/>
      <c r="F240" s="285"/>
      <c r="G240" s="285"/>
      <c r="H240" s="285"/>
      <c r="I240" s="285"/>
      <c r="J240" s="285"/>
      <c r="K240" s="285"/>
      <c r="L240" s="285"/>
      <c r="M240" s="285"/>
      <c r="N240" s="285"/>
      <c r="O240" s="285"/>
      <c r="P240" s="285"/>
      <c r="Q240" s="285"/>
      <c r="R240" s="285"/>
      <c r="S240" s="285"/>
      <c r="T240" s="285"/>
      <c r="U240" s="285"/>
      <c r="V240" s="285"/>
      <c r="W240" s="285"/>
      <c r="X240" s="256" t="s">
        <v>15</v>
      </c>
      <c r="Y240" s="235"/>
      <c r="Z240" s="235"/>
      <c r="AA240" s="235"/>
      <c r="AB240" s="235"/>
      <c r="AC240" s="236"/>
      <c r="AD240" s="59"/>
      <c r="AE240" s="59"/>
      <c r="AF240" s="59"/>
      <c r="AG240" s="59"/>
      <c r="AH240" s="59"/>
      <c r="AI240" s="59"/>
      <c r="AJ240" s="59"/>
      <c r="AK240" s="59"/>
      <c r="AL240" s="59"/>
      <c r="AM240" s="59"/>
      <c r="AN240" s="59"/>
    </row>
    <row r="241" spans="2:40" ht="14.25">
      <c r="B241" s="59"/>
      <c r="C241" s="106" t="s">
        <v>501</v>
      </c>
      <c r="D241" s="59"/>
      <c r="E241" s="59"/>
      <c r="F241" s="59"/>
      <c r="G241" s="59"/>
      <c r="H241" s="59"/>
      <c r="I241" s="59"/>
      <c r="J241" s="59"/>
      <c r="K241" s="59"/>
      <c r="L241" s="59"/>
      <c r="M241" s="59"/>
      <c r="N241" s="59"/>
      <c r="O241" s="59"/>
      <c r="P241" s="59"/>
      <c r="Q241" s="59"/>
      <c r="R241" s="59"/>
      <c r="S241" s="59"/>
      <c r="T241" s="59"/>
      <c r="U241" s="59"/>
      <c r="V241" s="59"/>
      <c r="W241" s="59"/>
      <c r="X241" s="256"/>
      <c r="Y241" s="235"/>
      <c r="Z241" s="235"/>
      <c r="AA241" s="235"/>
      <c r="AB241" s="235"/>
      <c r="AC241" s="235"/>
      <c r="AD241" s="235"/>
      <c r="AE241" s="235"/>
      <c r="AF241" s="235"/>
      <c r="AG241" s="235"/>
      <c r="AH241" s="235"/>
      <c r="AI241" s="235"/>
      <c r="AJ241" s="235"/>
      <c r="AK241" s="235"/>
      <c r="AL241" s="235"/>
      <c r="AM241" s="235"/>
      <c r="AN241" s="236"/>
    </row>
    <row r="242" spans="2:40" ht="14.25">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row>
    <row r="243" spans="2:40" ht="30" customHeight="1">
      <c r="B243" s="59"/>
      <c r="C243" s="285" t="s">
        <v>487</v>
      </c>
      <c r="D243" s="285"/>
      <c r="E243" s="285"/>
      <c r="F243" s="285"/>
      <c r="G243" s="285"/>
      <c r="H243" s="285"/>
      <c r="I243" s="285"/>
      <c r="J243" s="285"/>
      <c r="K243" s="285"/>
      <c r="L243" s="285"/>
      <c r="M243" s="285"/>
      <c r="N243" s="285"/>
      <c r="O243" s="285"/>
      <c r="P243" s="285"/>
      <c r="Q243" s="285"/>
      <c r="R243" s="285"/>
      <c r="S243" s="285"/>
      <c r="T243" s="285"/>
      <c r="U243" s="285"/>
      <c r="V243" s="285"/>
      <c r="W243" s="285"/>
      <c r="X243" s="256" t="s">
        <v>15</v>
      </c>
      <c r="Y243" s="235"/>
      <c r="Z243" s="235"/>
      <c r="AA243" s="235"/>
      <c r="AB243" s="235"/>
      <c r="AC243" s="236"/>
      <c r="AD243" s="59"/>
      <c r="AE243" s="59"/>
      <c r="AF243" s="59"/>
      <c r="AG243" s="59"/>
      <c r="AH243" s="59"/>
      <c r="AI243" s="59"/>
      <c r="AJ243" s="59"/>
      <c r="AK243" s="59"/>
      <c r="AL243" s="59"/>
      <c r="AM243" s="59"/>
      <c r="AN243" s="59"/>
    </row>
    <row r="244" spans="2:40" ht="51.75" customHeight="1">
      <c r="B244" s="59"/>
      <c r="C244" s="59" t="s">
        <v>488</v>
      </c>
      <c r="D244" s="59"/>
      <c r="E244" s="59"/>
      <c r="F244" s="59"/>
      <c r="G244" s="59"/>
      <c r="H244" s="59"/>
      <c r="I244" s="59"/>
      <c r="J244" s="59"/>
      <c r="K244" s="59"/>
      <c r="L244" s="59"/>
      <c r="M244" s="59"/>
      <c r="N244" s="59"/>
      <c r="O244" s="59"/>
      <c r="P244" s="59"/>
      <c r="Q244" s="59"/>
      <c r="R244" s="59"/>
      <c r="S244" s="59"/>
      <c r="T244" s="59"/>
      <c r="U244" s="59"/>
      <c r="V244" s="59"/>
      <c r="W244" s="59"/>
      <c r="X244" s="266"/>
      <c r="Y244" s="286"/>
      <c r="Z244" s="286"/>
      <c r="AA244" s="286"/>
      <c r="AB244" s="286"/>
      <c r="AC244" s="286"/>
      <c r="AD244" s="286"/>
      <c r="AE244" s="286"/>
      <c r="AF244" s="286"/>
      <c r="AG244" s="286"/>
      <c r="AH244" s="286"/>
      <c r="AI244" s="286"/>
      <c r="AJ244" s="286"/>
      <c r="AK244" s="286"/>
      <c r="AL244" s="286"/>
      <c r="AM244" s="286"/>
      <c r="AN244" s="287"/>
    </row>
    <row r="245" spans="2:40" ht="14.25">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row>
    <row r="246" spans="2:40" ht="16.5" customHeight="1">
      <c r="B246" s="59" t="s">
        <v>490</v>
      </c>
      <c r="C246" s="59"/>
      <c r="D246" s="59"/>
      <c r="E246" s="59"/>
      <c r="F246" s="59"/>
      <c r="G246" s="59"/>
      <c r="H246" s="59"/>
      <c r="I246" s="59"/>
      <c r="J246" s="59"/>
      <c r="K246" s="59"/>
      <c r="L246" s="59"/>
      <c r="M246" s="59"/>
      <c r="N246" s="59"/>
      <c r="O246" s="59"/>
      <c r="P246" s="59"/>
      <c r="Q246" s="59"/>
      <c r="R246" s="59"/>
      <c r="S246" s="59"/>
      <c r="T246" s="59"/>
      <c r="U246" s="59"/>
      <c r="V246" s="59"/>
      <c r="W246" s="59"/>
      <c r="X246" s="256" t="s">
        <v>114</v>
      </c>
      <c r="Y246" s="235"/>
      <c r="Z246" s="235"/>
      <c r="AA246" s="235"/>
      <c r="AB246" s="235"/>
      <c r="AC246" s="235"/>
      <c r="AD246" s="235"/>
      <c r="AE246" s="235"/>
      <c r="AF246" s="235"/>
      <c r="AG246" s="235"/>
      <c r="AH246" s="235"/>
      <c r="AI246" s="235"/>
      <c r="AJ246" s="235"/>
      <c r="AK246" s="235"/>
      <c r="AL246" s="235"/>
      <c r="AM246" s="235"/>
      <c r="AN246" s="236"/>
    </row>
    <row r="247" spans="2:40" ht="31.5" customHeight="1">
      <c r="B247" s="288" t="s">
        <v>491</v>
      </c>
      <c r="C247" s="288"/>
      <c r="D247" s="288"/>
      <c r="E247" s="288"/>
      <c r="F247" s="288"/>
      <c r="G247" s="288"/>
      <c r="H247" s="288"/>
      <c r="I247" s="288"/>
      <c r="J247" s="288"/>
      <c r="K247" s="288"/>
      <c r="L247" s="288"/>
      <c r="M247" s="288"/>
      <c r="N247" s="288"/>
      <c r="O247" s="288"/>
      <c r="P247" s="288"/>
      <c r="Q247" s="288"/>
      <c r="R247" s="288"/>
      <c r="S247" s="288"/>
      <c r="T247" s="288"/>
      <c r="U247" s="288"/>
      <c r="V247" s="288"/>
      <c r="W247" s="288"/>
      <c r="X247" s="256" t="s">
        <v>15</v>
      </c>
      <c r="Y247" s="235"/>
      <c r="Z247" s="235"/>
      <c r="AA247" s="235"/>
      <c r="AB247" s="235"/>
      <c r="AC247" s="236"/>
      <c r="AD247" s="59"/>
      <c r="AE247" s="59"/>
      <c r="AF247" s="59"/>
      <c r="AG247" s="59"/>
      <c r="AH247" s="59"/>
      <c r="AI247" s="59"/>
      <c r="AJ247" s="59"/>
      <c r="AK247" s="59"/>
      <c r="AL247" s="59"/>
      <c r="AM247" s="59"/>
      <c r="AN247" s="59"/>
    </row>
    <row r="248" spans="2:40" ht="14.25">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row>
    <row r="249" spans="2:40" ht="10.5" customHeight="1">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row>
    <row r="250" spans="1:40" ht="21.75" customHeight="1">
      <c r="A250" s="72">
        <v>1</v>
      </c>
      <c r="B250" s="302" t="s">
        <v>563</v>
      </c>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row>
    <row r="251" spans="2:40" ht="14.25">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row>
    <row r="252" spans="2:40" ht="14.25">
      <c r="B252" s="59" t="s">
        <v>486</v>
      </c>
      <c r="C252" s="59"/>
      <c r="D252" s="59"/>
      <c r="E252" s="59"/>
      <c r="F252" s="59"/>
      <c r="G252" s="59"/>
      <c r="H252" s="59"/>
      <c r="I252" s="59"/>
      <c r="J252" s="59"/>
      <c r="K252" s="59"/>
      <c r="L252" s="59"/>
      <c r="M252" s="59"/>
      <c r="N252" s="59"/>
      <c r="O252" s="59"/>
      <c r="P252" s="59"/>
      <c r="Q252" s="59"/>
      <c r="R252" s="59"/>
      <c r="S252" s="59"/>
      <c r="T252" s="59"/>
      <c r="U252" s="59"/>
      <c r="V252" s="59"/>
      <c r="W252" s="59"/>
      <c r="X252" s="256"/>
      <c r="Y252" s="235"/>
      <c r="Z252" s="235"/>
      <c r="AA252" s="235"/>
      <c r="AB252" s="235"/>
      <c r="AC252" s="235"/>
      <c r="AD252" s="235"/>
      <c r="AE252" s="235"/>
      <c r="AF252" s="235"/>
      <c r="AG252" s="235"/>
      <c r="AH252" s="235"/>
      <c r="AI252" s="235"/>
      <c r="AJ252" s="235"/>
      <c r="AK252" s="235"/>
      <c r="AL252" s="235"/>
      <c r="AM252" s="235"/>
      <c r="AN252" s="236"/>
    </row>
    <row r="253" spans="2:40" ht="15" customHeight="1">
      <c r="B253" s="59" t="s">
        <v>489</v>
      </c>
      <c r="C253" s="59"/>
      <c r="D253" s="59"/>
      <c r="E253" s="59"/>
      <c r="F253" s="59"/>
      <c r="G253" s="59"/>
      <c r="H253" s="59"/>
      <c r="I253" s="59"/>
      <c r="J253" s="59"/>
      <c r="K253" s="59"/>
      <c r="L253" s="59"/>
      <c r="M253" s="59"/>
      <c r="N253" s="59"/>
      <c r="O253" s="59"/>
      <c r="P253" s="59"/>
      <c r="Q253" s="59"/>
      <c r="R253" s="59"/>
      <c r="S253" s="59"/>
      <c r="T253" s="59"/>
      <c r="U253" s="59"/>
      <c r="V253" s="59"/>
      <c r="W253" s="59"/>
      <c r="X253" s="256" t="s">
        <v>13</v>
      </c>
      <c r="Y253" s="235"/>
      <c r="Z253" s="235"/>
      <c r="AA253" s="235"/>
      <c r="AB253" s="235"/>
      <c r="AC253" s="235"/>
      <c r="AD253" s="235"/>
      <c r="AE253" s="235"/>
      <c r="AF253" s="235"/>
      <c r="AG253" s="235"/>
      <c r="AH253" s="235"/>
      <c r="AI253" s="235"/>
      <c r="AJ253" s="235"/>
      <c r="AK253" s="235"/>
      <c r="AL253" s="235"/>
      <c r="AM253" s="235"/>
      <c r="AN253" s="236"/>
    </row>
    <row r="254" spans="2:40" ht="30" customHeight="1">
      <c r="B254" s="285" t="s">
        <v>492</v>
      </c>
      <c r="C254" s="285"/>
      <c r="D254" s="285"/>
      <c r="E254" s="285"/>
      <c r="F254" s="285"/>
      <c r="G254" s="285"/>
      <c r="H254" s="285"/>
      <c r="I254" s="285"/>
      <c r="J254" s="285"/>
      <c r="K254" s="285"/>
      <c r="L254" s="285"/>
      <c r="M254" s="285"/>
      <c r="N254" s="285"/>
      <c r="O254" s="285"/>
      <c r="P254" s="285"/>
      <c r="Q254" s="285"/>
      <c r="R254" s="285"/>
      <c r="S254" s="285"/>
      <c r="T254" s="285"/>
      <c r="U254" s="285"/>
      <c r="V254" s="285"/>
      <c r="W254" s="292"/>
      <c r="X254" s="257" t="s">
        <v>15</v>
      </c>
      <c r="Y254" s="258"/>
      <c r="Z254" s="258"/>
      <c r="AA254" s="258"/>
      <c r="AB254" s="258"/>
      <c r="AC254" s="259"/>
      <c r="AD254" s="59"/>
      <c r="AE254" s="59"/>
      <c r="AF254" s="59"/>
      <c r="AG254" s="59"/>
      <c r="AH254" s="59"/>
      <c r="AI254" s="59"/>
      <c r="AJ254" s="59"/>
      <c r="AK254" s="59"/>
      <c r="AL254" s="59"/>
      <c r="AM254" s="59"/>
      <c r="AN254" s="59"/>
    </row>
    <row r="255" spans="2:40" ht="14.25">
      <c r="B255" s="59" t="s">
        <v>493</v>
      </c>
      <c r="C255" s="59"/>
      <c r="D255" s="59"/>
      <c r="E255" s="59"/>
      <c r="F255" s="59"/>
      <c r="G255" s="59"/>
      <c r="H255" s="59"/>
      <c r="I255" s="59"/>
      <c r="J255" s="59"/>
      <c r="K255" s="59"/>
      <c r="L255" s="59"/>
      <c r="M255" s="59"/>
      <c r="N255" s="59"/>
      <c r="O255" s="59"/>
      <c r="P255" s="59"/>
      <c r="Q255" s="59"/>
      <c r="R255" s="59"/>
      <c r="S255" s="59"/>
      <c r="T255" s="59"/>
      <c r="U255" s="59"/>
      <c r="V255" s="59"/>
      <c r="W255" s="59"/>
      <c r="X255" s="256" t="s">
        <v>16</v>
      </c>
      <c r="Y255" s="235"/>
      <c r="Z255" s="235"/>
      <c r="AA255" s="235"/>
      <c r="AB255" s="235"/>
      <c r="AC255" s="235"/>
      <c r="AD255" s="235"/>
      <c r="AE255" s="235"/>
      <c r="AF255" s="235"/>
      <c r="AG255" s="235"/>
      <c r="AH255" s="235"/>
      <c r="AI255" s="235"/>
      <c r="AJ255" s="235"/>
      <c r="AK255" s="235"/>
      <c r="AL255" s="235"/>
      <c r="AM255" s="235"/>
      <c r="AN255" s="236"/>
    </row>
    <row r="256" spans="2:40" ht="14.25">
      <c r="B256" s="59" t="s">
        <v>494</v>
      </c>
      <c r="C256" s="59"/>
      <c r="D256" s="59"/>
      <c r="E256" s="59"/>
      <c r="F256" s="59"/>
      <c r="G256" s="59"/>
      <c r="H256" s="59"/>
      <c r="I256" s="59"/>
      <c r="J256" s="59"/>
      <c r="K256" s="59"/>
      <c r="L256" s="59"/>
      <c r="M256" s="59"/>
      <c r="N256" s="59"/>
      <c r="O256" s="59"/>
      <c r="P256" s="59"/>
      <c r="Q256" s="59"/>
      <c r="R256" s="59"/>
      <c r="S256" s="59"/>
      <c r="T256" s="59"/>
      <c r="U256" s="59"/>
      <c r="V256" s="59"/>
      <c r="W256" s="59"/>
      <c r="X256" s="289"/>
      <c r="Y256" s="290"/>
      <c r="Z256" s="290"/>
      <c r="AA256" s="290"/>
      <c r="AB256" s="290"/>
      <c r="AC256" s="291"/>
      <c r="AD256" s="59"/>
      <c r="AE256" s="59"/>
      <c r="AF256" s="59"/>
      <c r="AG256" s="59"/>
      <c r="AH256" s="59"/>
      <c r="AI256" s="59"/>
      <c r="AJ256" s="59"/>
      <c r="AK256" s="59"/>
      <c r="AL256" s="59"/>
      <c r="AM256" s="59"/>
      <c r="AN256" s="59"/>
    </row>
    <row r="257" spans="2:40" ht="14.25">
      <c r="B257" s="59" t="s">
        <v>495</v>
      </c>
      <c r="C257" s="59"/>
      <c r="D257" s="59"/>
      <c r="E257" s="59"/>
      <c r="F257" s="59"/>
      <c r="G257" s="59"/>
      <c r="H257" s="59"/>
      <c r="I257" s="59"/>
      <c r="J257" s="59"/>
      <c r="K257" s="59"/>
      <c r="L257" s="59"/>
      <c r="M257" s="59"/>
      <c r="N257" s="59"/>
      <c r="O257" s="59"/>
      <c r="P257" s="59"/>
      <c r="Q257" s="59"/>
      <c r="R257" s="59"/>
      <c r="S257" s="59"/>
      <c r="T257" s="59"/>
      <c r="U257" s="59"/>
      <c r="V257" s="59"/>
      <c r="W257" s="59"/>
      <c r="X257" s="293" t="s">
        <v>295</v>
      </c>
      <c r="Y257" s="294"/>
      <c r="Z257" s="294"/>
      <c r="AA257" s="295"/>
      <c r="AB257" s="296" t="s">
        <v>339</v>
      </c>
      <c r="AC257" s="297"/>
      <c r="AD257" s="297"/>
      <c r="AE257" s="297"/>
      <c r="AF257" s="298"/>
      <c r="AG257" s="293" t="s">
        <v>310</v>
      </c>
      <c r="AH257" s="294"/>
      <c r="AI257" s="294"/>
      <c r="AJ257" s="295"/>
      <c r="AK257" s="299" t="s">
        <v>340</v>
      </c>
      <c r="AL257" s="300"/>
      <c r="AM257" s="300"/>
      <c r="AN257" s="301"/>
    </row>
    <row r="258" spans="2:40" ht="14.25">
      <c r="B258" s="59" t="s">
        <v>496</v>
      </c>
      <c r="C258" s="59"/>
      <c r="D258" s="59"/>
      <c r="E258" s="59"/>
      <c r="F258" s="59"/>
      <c r="G258" s="59"/>
      <c r="H258" s="59"/>
      <c r="I258" s="59"/>
      <c r="J258" s="59"/>
      <c r="K258" s="59"/>
      <c r="L258" s="59"/>
      <c r="M258" s="59"/>
      <c r="N258" s="59"/>
      <c r="O258" s="59"/>
      <c r="P258" s="59"/>
      <c r="Q258" s="59"/>
      <c r="R258" s="59"/>
      <c r="S258" s="59"/>
      <c r="T258" s="59"/>
      <c r="U258" s="59"/>
      <c r="V258" s="59"/>
      <c r="W258" s="59"/>
      <c r="X258" s="256" t="s">
        <v>79</v>
      </c>
      <c r="Y258" s="235"/>
      <c r="Z258" s="235"/>
      <c r="AA258" s="235"/>
      <c r="AB258" s="235"/>
      <c r="AC258" s="235"/>
      <c r="AD258" s="235"/>
      <c r="AE258" s="235"/>
      <c r="AF258" s="235"/>
      <c r="AG258" s="235"/>
      <c r="AH258" s="235"/>
      <c r="AI258" s="235"/>
      <c r="AJ258" s="235"/>
      <c r="AK258" s="235"/>
      <c r="AL258" s="235"/>
      <c r="AM258" s="235"/>
      <c r="AN258" s="236"/>
    </row>
    <row r="259" spans="2:40" ht="14.25">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row>
    <row r="260" spans="2:40" ht="14.25">
      <c r="B260" s="59"/>
      <c r="C260" s="59" t="s">
        <v>497</v>
      </c>
      <c r="D260" s="59"/>
      <c r="E260" s="59"/>
      <c r="F260" s="59"/>
      <c r="G260" s="59"/>
      <c r="H260" s="59"/>
      <c r="I260" s="59"/>
      <c r="J260" s="59"/>
      <c r="K260" s="59"/>
      <c r="L260" s="59"/>
      <c r="M260" s="59"/>
      <c r="N260" s="59"/>
      <c r="O260" s="59"/>
      <c r="P260" s="59"/>
      <c r="Q260" s="59"/>
      <c r="R260" s="59"/>
      <c r="S260" s="59"/>
      <c r="T260" s="59"/>
      <c r="U260" s="59"/>
      <c r="V260" s="59"/>
      <c r="W260" s="59"/>
      <c r="X260" s="289"/>
      <c r="Y260" s="290"/>
      <c r="Z260" s="290"/>
      <c r="AA260" s="290"/>
      <c r="AB260" s="290"/>
      <c r="AC260" s="291"/>
      <c r="AD260" s="59"/>
      <c r="AE260" s="59"/>
      <c r="AF260" s="59"/>
      <c r="AG260" s="59"/>
      <c r="AH260" s="59"/>
      <c r="AI260" s="59"/>
      <c r="AJ260" s="59"/>
      <c r="AK260" s="59"/>
      <c r="AL260" s="59"/>
      <c r="AM260" s="59"/>
      <c r="AN260" s="59"/>
    </row>
    <row r="261" spans="2:40" ht="14.25">
      <c r="B261" s="59"/>
      <c r="C261" s="59" t="s">
        <v>498</v>
      </c>
      <c r="D261" s="59"/>
      <c r="E261" s="59"/>
      <c r="F261" s="59"/>
      <c r="G261" s="59"/>
      <c r="H261" s="59"/>
      <c r="I261" s="59"/>
      <c r="J261" s="59"/>
      <c r="K261" s="59"/>
      <c r="L261" s="59"/>
      <c r="M261" s="59"/>
      <c r="N261" s="59"/>
      <c r="O261" s="59"/>
      <c r="P261" s="59"/>
      <c r="Q261" s="59"/>
      <c r="R261" s="59"/>
      <c r="S261" s="59"/>
      <c r="T261" s="59"/>
      <c r="U261" s="59"/>
      <c r="V261" s="59"/>
      <c r="W261" s="59"/>
      <c r="X261" s="256" t="s">
        <v>80</v>
      </c>
      <c r="Y261" s="235"/>
      <c r="Z261" s="235"/>
      <c r="AA261" s="235"/>
      <c r="AB261" s="235"/>
      <c r="AC261" s="235"/>
      <c r="AD261" s="235"/>
      <c r="AE261" s="235"/>
      <c r="AF261" s="235"/>
      <c r="AG261" s="235"/>
      <c r="AH261" s="235"/>
      <c r="AI261" s="235"/>
      <c r="AJ261" s="235"/>
      <c r="AK261" s="235"/>
      <c r="AL261" s="235"/>
      <c r="AM261" s="235"/>
      <c r="AN261" s="236"/>
    </row>
    <row r="262" spans="2:40" ht="14.25">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row>
    <row r="263" spans="2:40" ht="16.5" customHeight="1">
      <c r="B263" s="59"/>
      <c r="C263" s="59" t="s">
        <v>628</v>
      </c>
      <c r="D263" s="59"/>
      <c r="E263" s="59"/>
      <c r="F263" s="59"/>
      <c r="G263" s="59"/>
      <c r="H263" s="59"/>
      <c r="I263" s="59"/>
      <c r="J263" s="59"/>
      <c r="K263" s="59"/>
      <c r="L263" s="59"/>
      <c r="M263" s="59"/>
      <c r="N263" s="59"/>
      <c r="O263" s="59"/>
      <c r="P263" s="59"/>
      <c r="Q263" s="59"/>
      <c r="R263" s="59"/>
      <c r="S263" s="59"/>
      <c r="T263" s="59"/>
      <c r="U263" s="59"/>
      <c r="V263" s="59"/>
      <c r="W263" s="59"/>
      <c r="X263" s="256"/>
      <c r="Y263" s="235"/>
      <c r="Z263" s="235"/>
      <c r="AA263" s="235"/>
      <c r="AB263" s="235"/>
      <c r="AC263" s="236"/>
      <c r="AD263" s="59"/>
      <c r="AE263" s="59"/>
      <c r="AF263" s="59"/>
      <c r="AG263" s="59"/>
      <c r="AH263" s="59"/>
      <c r="AI263" s="59"/>
      <c r="AJ263" s="59"/>
      <c r="AK263" s="59"/>
      <c r="AL263" s="59"/>
      <c r="AM263" s="59"/>
      <c r="AN263" s="59"/>
    </row>
    <row r="264" spans="2:40" ht="30.75" customHeight="1">
      <c r="B264" s="59"/>
      <c r="C264" s="285" t="s">
        <v>499</v>
      </c>
      <c r="D264" s="285"/>
      <c r="E264" s="285"/>
      <c r="F264" s="285"/>
      <c r="G264" s="285"/>
      <c r="H264" s="285"/>
      <c r="I264" s="285"/>
      <c r="J264" s="285"/>
      <c r="K264" s="285"/>
      <c r="L264" s="285"/>
      <c r="M264" s="285"/>
      <c r="N264" s="285"/>
      <c r="O264" s="285"/>
      <c r="P264" s="285"/>
      <c r="Q264" s="285"/>
      <c r="R264" s="285"/>
      <c r="S264" s="285"/>
      <c r="T264" s="285"/>
      <c r="U264" s="285"/>
      <c r="V264" s="285"/>
      <c r="W264" s="292"/>
      <c r="X264" s="256" t="s">
        <v>113</v>
      </c>
      <c r="Y264" s="235"/>
      <c r="Z264" s="235"/>
      <c r="AA264" s="235"/>
      <c r="AB264" s="235"/>
      <c r="AC264" s="235"/>
      <c r="AD264" s="235"/>
      <c r="AE264" s="235"/>
      <c r="AF264" s="235"/>
      <c r="AG264" s="235"/>
      <c r="AH264" s="235"/>
      <c r="AI264" s="235"/>
      <c r="AJ264" s="235"/>
      <c r="AK264" s="235"/>
      <c r="AL264" s="235"/>
      <c r="AM264" s="235"/>
      <c r="AN264" s="236"/>
    </row>
    <row r="265" spans="2:40" ht="14.25">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row>
    <row r="266" spans="2:40" ht="30" customHeight="1">
      <c r="B266" s="59"/>
      <c r="C266" s="285" t="s">
        <v>500</v>
      </c>
      <c r="D266" s="285"/>
      <c r="E266" s="285"/>
      <c r="F266" s="285"/>
      <c r="G266" s="285"/>
      <c r="H266" s="285"/>
      <c r="I266" s="285"/>
      <c r="J266" s="285"/>
      <c r="K266" s="285"/>
      <c r="L266" s="285"/>
      <c r="M266" s="285"/>
      <c r="N266" s="285"/>
      <c r="O266" s="285"/>
      <c r="P266" s="285"/>
      <c r="Q266" s="285"/>
      <c r="R266" s="285"/>
      <c r="S266" s="285"/>
      <c r="T266" s="285"/>
      <c r="U266" s="285"/>
      <c r="V266" s="285"/>
      <c r="W266" s="285"/>
      <c r="X266" s="256" t="s">
        <v>15</v>
      </c>
      <c r="Y266" s="235"/>
      <c r="Z266" s="235"/>
      <c r="AA266" s="235"/>
      <c r="AB266" s="235"/>
      <c r="AC266" s="236"/>
      <c r="AD266" s="59"/>
      <c r="AE266" s="59"/>
      <c r="AF266" s="59"/>
      <c r="AG266" s="59"/>
      <c r="AH266" s="59"/>
      <c r="AI266" s="59"/>
      <c r="AJ266" s="59"/>
      <c r="AK266" s="59"/>
      <c r="AL266" s="59"/>
      <c r="AM266" s="59"/>
      <c r="AN266" s="59"/>
    </row>
    <row r="267" spans="2:40" ht="14.25">
      <c r="B267" s="59"/>
      <c r="C267" s="106" t="s">
        <v>501</v>
      </c>
      <c r="D267" s="59"/>
      <c r="E267" s="59"/>
      <c r="F267" s="59"/>
      <c r="G267" s="59"/>
      <c r="H267" s="59"/>
      <c r="I267" s="59"/>
      <c r="J267" s="59"/>
      <c r="K267" s="59"/>
      <c r="L267" s="59"/>
      <c r="M267" s="59"/>
      <c r="N267" s="59"/>
      <c r="O267" s="59"/>
      <c r="P267" s="59"/>
      <c r="Q267" s="59"/>
      <c r="R267" s="59"/>
      <c r="S267" s="59"/>
      <c r="T267" s="59"/>
      <c r="U267" s="59"/>
      <c r="V267" s="59"/>
      <c r="W267" s="59"/>
      <c r="X267" s="256"/>
      <c r="Y267" s="235"/>
      <c r="Z267" s="235"/>
      <c r="AA267" s="235"/>
      <c r="AB267" s="235"/>
      <c r="AC267" s="235"/>
      <c r="AD267" s="235"/>
      <c r="AE267" s="235"/>
      <c r="AF267" s="235"/>
      <c r="AG267" s="235"/>
      <c r="AH267" s="235"/>
      <c r="AI267" s="235"/>
      <c r="AJ267" s="235"/>
      <c r="AK267" s="235"/>
      <c r="AL267" s="235"/>
      <c r="AM267" s="235"/>
      <c r="AN267" s="236"/>
    </row>
    <row r="268" spans="2:40" ht="14.25">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row>
    <row r="269" spans="2:40" ht="30" customHeight="1">
      <c r="B269" s="59"/>
      <c r="C269" s="285" t="s">
        <v>487</v>
      </c>
      <c r="D269" s="285"/>
      <c r="E269" s="285"/>
      <c r="F269" s="285"/>
      <c r="G269" s="285"/>
      <c r="H269" s="285"/>
      <c r="I269" s="285"/>
      <c r="J269" s="285"/>
      <c r="K269" s="285"/>
      <c r="L269" s="285"/>
      <c r="M269" s="285"/>
      <c r="N269" s="285"/>
      <c r="O269" s="285"/>
      <c r="P269" s="285"/>
      <c r="Q269" s="285"/>
      <c r="R269" s="285"/>
      <c r="S269" s="285"/>
      <c r="T269" s="285"/>
      <c r="U269" s="285"/>
      <c r="V269" s="285"/>
      <c r="W269" s="285"/>
      <c r="X269" s="256" t="s">
        <v>15</v>
      </c>
      <c r="Y269" s="235"/>
      <c r="Z269" s="235"/>
      <c r="AA269" s="235"/>
      <c r="AB269" s="235"/>
      <c r="AC269" s="236"/>
      <c r="AD269" s="59"/>
      <c r="AE269" s="59"/>
      <c r="AF269" s="59"/>
      <c r="AG269" s="59"/>
      <c r="AH269" s="59"/>
      <c r="AI269" s="59"/>
      <c r="AJ269" s="59"/>
      <c r="AK269" s="59"/>
      <c r="AL269" s="59"/>
      <c r="AM269" s="59"/>
      <c r="AN269" s="59"/>
    </row>
    <row r="270" spans="2:40" ht="51.75" customHeight="1">
      <c r="B270" s="59"/>
      <c r="C270" s="59" t="s">
        <v>488</v>
      </c>
      <c r="D270" s="59"/>
      <c r="E270" s="59"/>
      <c r="F270" s="59"/>
      <c r="G270" s="59"/>
      <c r="H270" s="59"/>
      <c r="I270" s="59"/>
      <c r="J270" s="59"/>
      <c r="K270" s="59"/>
      <c r="L270" s="59"/>
      <c r="M270" s="59"/>
      <c r="N270" s="59"/>
      <c r="O270" s="59"/>
      <c r="P270" s="59"/>
      <c r="Q270" s="59"/>
      <c r="R270" s="59"/>
      <c r="S270" s="59"/>
      <c r="T270" s="59"/>
      <c r="U270" s="59"/>
      <c r="V270" s="59"/>
      <c r="W270" s="59"/>
      <c r="X270" s="266"/>
      <c r="Y270" s="286"/>
      <c r="Z270" s="286"/>
      <c r="AA270" s="286"/>
      <c r="AB270" s="286"/>
      <c r="AC270" s="286"/>
      <c r="AD270" s="286"/>
      <c r="AE270" s="286"/>
      <c r="AF270" s="286"/>
      <c r="AG270" s="286"/>
      <c r="AH270" s="286"/>
      <c r="AI270" s="286"/>
      <c r="AJ270" s="286"/>
      <c r="AK270" s="286"/>
      <c r="AL270" s="286"/>
      <c r="AM270" s="286"/>
      <c r="AN270" s="287"/>
    </row>
    <row r="271" spans="2:40" ht="14.25">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row>
    <row r="272" spans="2:40" ht="16.5" customHeight="1">
      <c r="B272" s="59" t="s">
        <v>490</v>
      </c>
      <c r="C272" s="59"/>
      <c r="D272" s="59"/>
      <c r="E272" s="59"/>
      <c r="F272" s="59"/>
      <c r="G272" s="59"/>
      <c r="H272" s="59"/>
      <c r="I272" s="59"/>
      <c r="J272" s="59"/>
      <c r="K272" s="59"/>
      <c r="L272" s="59"/>
      <c r="M272" s="59"/>
      <c r="N272" s="59"/>
      <c r="O272" s="59"/>
      <c r="P272" s="59"/>
      <c r="Q272" s="59"/>
      <c r="R272" s="59"/>
      <c r="S272" s="59"/>
      <c r="T272" s="59"/>
      <c r="U272" s="59"/>
      <c r="V272" s="59"/>
      <c r="W272" s="59"/>
      <c r="X272" s="256" t="s">
        <v>114</v>
      </c>
      <c r="Y272" s="235"/>
      <c r="Z272" s="235"/>
      <c r="AA272" s="235"/>
      <c r="AB272" s="235"/>
      <c r="AC272" s="235"/>
      <c r="AD272" s="235"/>
      <c r="AE272" s="235"/>
      <c r="AF272" s="235"/>
      <c r="AG272" s="235"/>
      <c r="AH272" s="235"/>
      <c r="AI272" s="235"/>
      <c r="AJ272" s="235"/>
      <c r="AK272" s="235"/>
      <c r="AL272" s="235"/>
      <c r="AM272" s="235"/>
      <c r="AN272" s="236"/>
    </row>
    <row r="273" spans="2:40" ht="31.5" customHeight="1">
      <c r="B273" s="288" t="s">
        <v>491</v>
      </c>
      <c r="C273" s="288"/>
      <c r="D273" s="288"/>
      <c r="E273" s="288"/>
      <c r="F273" s="288"/>
      <c r="G273" s="288"/>
      <c r="H273" s="288"/>
      <c r="I273" s="288"/>
      <c r="J273" s="288"/>
      <c r="K273" s="288"/>
      <c r="L273" s="288"/>
      <c r="M273" s="288"/>
      <c r="N273" s="288"/>
      <c r="O273" s="288"/>
      <c r="P273" s="288"/>
      <c r="Q273" s="288"/>
      <c r="R273" s="288"/>
      <c r="S273" s="288"/>
      <c r="T273" s="288"/>
      <c r="U273" s="288"/>
      <c r="V273" s="288"/>
      <c r="W273" s="288"/>
      <c r="X273" s="256" t="s">
        <v>15</v>
      </c>
      <c r="Y273" s="235"/>
      <c r="Z273" s="235"/>
      <c r="AA273" s="235"/>
      <c r="AB273" s="235"/>
      <c r="AC273" s="236"/>
      <c r="AD273" s="59"/>
      <c r="AE273" s="59"/>
      <c r="AF273" s="59"/>
      <c r="AG273" s="59"/>
      <c r="AH273" s="59"/>
      <c r="AI273" s="59"/>
      <c r="AJ273" s="59"/>
      <c r="AK273" s="59"/>
      <c r="AL273" s="59"/>
      <c r="AM273" s="59"/>
      <c r="AN273" s="59"/>
    </row>
    <row r="274" spans="2:40" ht="14.25">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row>
    <row r="275" spans="2:40" ht="10.5" customHeight="1">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row>
    <row r="276" spans="1:40" ht="21.75" customHeight="1">
      <c r="A276" s="72">
        <v>1</v>
      </c>
      <c r="B276" s="302" t="s">
        <v>564</v>
      </c>
      <c r="C276" s="302"/>
      <c r="D276" s="302"/>
      <c r="E276" s="302"/>
      <c r="F276" s="302"/>
      <c r="G276" s="302"/>
      <c r="H276" s="302"/>
      <c r="I276" s="302"/>
      <c r="J276" s="302"/>
      <c r="K276" s="302"/>
      <c r="L276" s="302"/>
      <c r="M276" s="302"/>
      <c r="N276" s="302"/>
      <c r="O276" s="302"/>
      <c r="P276" s="302"/>
      <c r="Q276" s="302"/>
      <c r="R276" s="302"/>
      <c r="S276" s="302"/>
      <c r="T276" s="302"/>
      <c r="U276" s="302"/>
      <c r="V276" s="302"/>
      <c r="W276" s="302"/>
      <c r="X276" s="302"/>
      <c r="Y276" s="302"/>
      <c r="Z276" s="302"/>
      <c r="AA276" s="302"/>
      <c r="AB276" s="302"/>
      <c r="AC276" s="302"/>
      <c r="AD276" s="302"/>
      <c r="AE276" s="302"/>
      <c r="AF276" s="302"/>
      <c r="AG276" s="302"/>
      <c r="AH276" s="302"/>
      <c r="AI276" s="302"/>
      <c r="AJ276" s="302"/>
      <c r="AK276" s="302"/>
      <c r="AL276" s="302"/>
      <c r="AM276" s="302"/>
      <c r="AN276" s="302"/>
    </row>
    <row r="277" spans="2:40" ht="14.25">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row>
    <row r="278" spans="2:40" ht="14.25">
      <c r="B278" s="59" t="s">
        <v>486</v>
      </c>
      <c r="C278" s="59"/>
      <c r="D278" s="59"/>
      <c r="E278" s="59"/>
      <c r="F278" s="59"/>
      <c r="G278" s="59"/>
      <c r="H278" s="59"/>
      <c r="I278" s="59"/>
      <c r="J278" s="59"/>
      <c r="K278" s="59"/>
      <c r="L278" s="59"/>
      <c r="M278" s="59"/>
      <c r="N278" s="59"/>
      <c r="O278" s="59"/>
      <c r="P278" s="59"/>
      <c r="Q278" s="59"/>
      <c r="R278" s="59"/>
      <c r="S278" s="59"/>
      <c r="T278" s="59"/>
      <c r="U278" s="59"/>
      <c r="V278" s="59"/>
      <c r="W278" s="59"/>
      <c r="X278" s="256"/>
      <c r="Y278" s="235"/>
      <c r="Z278" s="235"/>
      <c r="AA278" s="235"/>
      <c r="AB278" s="235"/>
      <c r="AC278" s="235"/>
      <c r="AD278" s="235"/>
      <c r="AE278" s="235"/>
      <c r="AF278" s="235"/>
      <c r="AG278" s="235"/>
      <c r="AH278" s="235"/>
      <c r="AI278" s="235"/>
      <c r="AJ278" s="235"/>
      <c r="AK278" s="235"/>
      <c r="AL278" s="235"/>
      <c r="AM278" s="235"/>
      <c r="AN278" s="236"/>
    </row>
    <row r="279" spans="2:40" ht="15" customHeight="1">
      <c r="B279" s="59" t="s">
        <v>489</v>
      </c>
      <c r="C279" s="59"/>
      <c r="D279" s="59"/>
      <c r="E279" s="59"/>
      <c r="F279" s="59"/>
      <c r="G279" s="59"/>
      <c r="H279" s="59"/>
      <c r="I279" s="59"/>
      <c r="J279" s="59"/>
      <c r="K279" s="59"/>
      <c r="L279" s="59"/>
      <c r="M279" s="59"/>
      <c r="N279" s="59"/>
      <c r="O279" s="59"/>
      <c r="P279" s="59"/>
      <c r="Q279" s="59"/>
      <c r="R279" s="59"/>
      <c r="S279" s="59"/>
      <c r="T279" s="59"/>
      <c r="U279" s="59"/>
      <c r="V279" s="59"/>
      <c r="W279" s="59"/>
      <c r="X279" s="256" t="s">
        <v>13</v>
      </c>
      <c r="Y279" s="235"/>
      <c r="Z279" s="235"/>
      <c r="AA279" s="235"/>
      <c r="AB279" s="235"/>
      <c r="AC279" s="235"/>
      <c r="AD279" s="235"/>
      <c r="AE279" s="235"/>
      <c r="AF279" s="235"/>
      <c r="AG279" s="235"/>
      <c r="AH279" s="235"/>
      <c r="AI279" s="235"/>
      <c r="AJ279" s="235"/>
      <c r="AK279" s="235"/>
      <c r="AL279" s="235"/>
      <c r="AM279" s="235"/>
      <c r="AN279" s="236"/>
    </row>
    <row r="280" spans="2:40" ht="30" customHeight="1">
      <c r="B280" s="285" t="s">
        <v>492</v>
      </c>
      <c r="C280" s="285"/>
      <c r="D280" s="285"/>
      <c r="E280" s="285"/>
      <c r="F280" s="285"/>
      <c r="G280" s="285"/>
      <c r="H280" s="285"/>
      <c r="I280" s="285"/>
      <c r="J280" s="285"/>
      <c r="K280" s="285"/>
      <c r="L280" s="285"/>
      <c r="M280" s="285"/>
      <c r="N280" s="285"/>
      <c r="O280" s="285"/>
      <c r="P280" s="285"/>
      <c r="Q280" s="285"/>
      <c r="R280" s="285"/>
      <c r="S280" s="285"/>
      <c r="T280" s="285"/>
      <c r="U280" s="285"/>
      <c r="V280" s="285"/>
      <c r="W280" s="292"/>
      <c r="X280" s="257" t="s">
        <v>15</v>
      </c>
      <c r="Y280" s="258"/>
      <c r="Z280" s="258"/>
      <c r="AA280" s="258"/>
      <c r="AB280" s="258"/>
      <c r="AC280" s="259"/>
      <c r="AD280" s="59"/>
      <c r="AE280" s="59"/>
      <c r="AF280" s="59"/>
      <c r="AG280" s="59"/>
      <c r="AH280" s="59"/>
      <c r="AI280" s="59"/>
      <c r="AJ280" s="59"/>
      <c r="AK280" s="59"/>
      <c r="AL280" s="59"/>
      <c r="AM280" s="59"/>
      <c r="AN280" s="59"/>
    </row>
    <row r="281" spans="2:40" ht="14.25">
      <c r="B281" s="59" t="s">
        <v>493</v>
      </c>
      <c r="C281" s="59"/>
      <c r="D281" s="59"/>
      <c r="E281" s="59"/>
      <c r="F281" s="59"/>
      <c r="G281" s="59"/>
      <c r="H281" s="59"/>
      <c r="I281" s="59"/>
      <c r="J281" s="59"/>
      <c r="K281" s="59"/>
      <c r="L281" s="59"/>
      <c r="M281" s="59"/>
      <c r="N281" s="59"/>
      <c r="O281" s="59"/>
      <c r="P281" s="59"/>
      <c r="Q281" s="59"/>
      <c r="R281" s="59"/>
      <c r="S281" s="59"/>
      <c r="T281" s="59"/>
      <c r="U281" s="59"/>
      <c r="V281" s="59"/>
      <c r="W281" s="59"/>
      <c r="X281" s="256" t="s">
        <v>16</v>
      </c>
      <c r="Y281" s="235"/>
      <c r="Z281" s="235"/>
      <c r="AA281" s="235"/>
      <c r="AB281" s="235"/>
      <c r="AC281" s="235"/>
      <c r="AD281" s="235"/>
      <c r="AE281" s="235"/>
      <c r="AF281" s="235"/>
      <c r="AG281" s="235"/>
      <c r="AH281" s="235"/>
      <c r="AI281" s="235"/>
      <c r="AJ281" s="235"/>
      <c r="AK281" s="235"/>
      <c r="AL281" s="235"/>
      <c r="AM281" s="235"/>
      <c r="AN281" s="236"/>
    </row>
    <row r="282" spans="2:40" ht="14.25">
      <c r="B282" s="59" t="s">
        <v>494</v>
      </c>
      <c r="C282" s="59"/>
      <c r="D282" s="59"/>
      <c r="E282" s="59"/>
      <c r="F282" s="59"/>
      <c r="G282" s="59"/>
      <c r="H282" s="59"/>
      <c r="I282" s="59"/>
      <c r="J282" s="59"/>
      <c r="K282" s="59"/>
      <c r="L282" s="59"/>
      <c r="M282" s="59"/>
      <c r="N282" s="59"/>
      <c r="O282" s="59"/>
      <c r="P282" s="59"/>
      <c r="Q282" s="59"/>
      <c r="R282" s="59"/>
      <c r="S282" s="59"/>
      <c r="T282" s="59"/>
      <c r="U282" s="59"/>
      <c r="V282" s="59"/>
      <c r="W282" s="59"/>
      <c r="X282" s="289"/>
      <c r="Y282" s="290"/>
      <c r="Z282" s="290"/>
      <c r="AA282" s="290"/>
      <c r="AB282" s="290"/>
      <c r="AC282" s="291"/>
      <c r="AD282" s="59"/>
      <c r="AE282" s="59"/>
      <c r="AF282" s="59"/>
      <c r="AG282" s="59"/>
      <c r="AH282" s="59"/>
      <c r="AI282" s="59"/>
      <c r="AJ282" s="59"/>
      <c r="AK282" s="59"/>
      <c r="AL282" s="59"/>
      <c r="AM282" s="59"/>
      <c r="AN282" s="59"/>
    </row>
    <row r="283" spans="2:40" ht="14.25">
      <c r="B283" s="59" t="s">
        <v>495</v>
      </c>
      <c r="C283" s="59"/>
      <c r="D283" s="59"/>
      <c r="E283" s="59"/>
      <c r="F283" s="59"/>
      <c r="G283" s="59"/>
      <c r="H283" s="59"/>
      <c r="I283" s="59"/>
      <c r="J283" s="59"/>
      <c r="K283" s="59"/>
      <c r="L283" s="59"/>
      <c r="M283" s="59"/>
      <c r="N283" s="59"/>
      <c r="O283" s="59"/>
      <c r="P283" s="59"/>
      <c r="Q283" s="59"/>
      <c r="R283" s="59"/>
      <c r="S283" s="59"/>
      <c r="T283" s="59"/>
      <c r="U283" s="59"/>
      <c r="V283" s="59"/>
      <c r="W283" s="59"/>
      <c r="X283" s="293" t="s">
        <v>295</v>
      </c>
      <c r="Y283" s="294"/>
      <c r="Z283" s="294"/>
      <c r="AA283" s="295"/>
      <c r="AB283" s="296" t="s">
        <v>339</v>
      </c>
      <c r="AC283" s="297"/>
      <c r="AD283" s="297"/>
      <c r="AE283" s="297"/>
      <c r="AF283" s="298"/>
      <c r="AG283" s="293" t="s">
        <v>310</v>
      </c>
      <c r="AH283" s="294"/>
      <c r="AI283" s="294"/>
      <c r="AJ283" s="295"/>
      <c r="AK283" s="299" t="s">
        <v>340</v>
      </c>
      <c r="AL283" s="300"/>
      <c r="AM283" s="300"/>
      <c r="AN283" s="301"/>
    </row>
    <row r="284" spans="2:40" ht="14.25">
      <c r="B284" s="59" t="s">
        <v>496</v>
      </c>
      <c r="C284" s="59"/>
      <c r="D284" s="59"/>
      <c r="E284" s="59"/>
      <c r="F284" s="59"/>
      <c r="G284" s="59"/>
      <c r="H284" s="59"/>
      <c r="I284" s="59"/>
      <c r="J284" s="59"/>
      <c r="K284" s="59"/>
      <c r="L284" s="59"/>
      <c r="M284" s="59"/>
      <c r="N284" s="59"/>
      <c r="O284" s="59"/>
      <c r="P284" s="59"/>
      <c r="Q284" s="59"/>
      <c r="R284" s="59"/>
      <c r="S284" s="59"/>
      <c r="T284" s="59"/>
      <c r="U284" s="59"/>
      <c r="V284" s="59"/>
      <c r="W284" s="59"/>
      <c r="X284" s="256" t="s">
        <v>79</v>
      </c>
      <c r="Y284" s="235"/>
      <c r="Z284" s="235"/>
      <c r="AA284" s="235"/>
      <c r="AB284" s="235"/>
      <c r="AC284" s="235"/>
      <c r="AD284" s="235"/>
      <c r="AE284" s="235"/>
      <c r="AF284" s="235"/>
      <c r="AG284" s="235"/>
      <c r="AH284" s="235"/>
      <c r="AI284" s="235"/>
      <c r="AJ284" s="235"/>
      <c r="AK284" s="235"/>
      <c r="AL284" s="235"/>
      <c r="AM284" s="235"/>
      <c r="AN284" s="236"/>
    </row>
    <row r="285" spans="2:40" ht="14.25">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row>
    <row r="286" spans="2:40" ht="14.25">
      <c r="B286" s="59"/>
      <c r="C286" s="59" t="s">
        <v>497</v>
      </c>
      <c r="D286" s="59"/>
      <c r="E286" s="59"/>
      <c r="F286" s="59"/>
      <c r="G286" s="59"/>
      <c r="H286" s="59"/>
      <c r="I286" s="59"/>
      <c r="J286" s="59"/>
      <c r="K286" s="59"/>
      <c r="L286" s="59"/>
      <c r="M286" s="59"/>
      <c r="N286" s="59"/>
      <c r="O286" s="59"/>
      <c r="P286" s="59"/>
      <c r="Q286" s="59"/>
      <c r="R286" s="59"/>
      <c r="S286" s="59"/>
      <c r="T286" s="59"/>
      <c r="U286" s="59"/>
      <c r="V286" s="59"/>
      <c r="W286" s="59"/>
      <c r="X286" s="289"/>
      <c r="Y286" s="290"/>
      <c r="Z286" s="290"/>
      <c r="AA286" s="290"/>
      <c r="AB286" s="290"/>
      <c r="AC286" s="291"/>
      <c r="AD286" s="59"/>
      <c r="AE286" s="59"/>
      <c r="AF286" s="59"/>
      <c r="AG286" s="59"/>
      <c r="AH286" s="59"/>
      <c r="AI286" s="59"/>
      <c r="AJ286" s="59"/>
      <c r="AK286" s="59"/>
      <c r="AL286" s="59"/>
      <c r="AM286" s="59"/>
      <c r="AN286" s="59"/>
    </row>
    <row r="287" spans="2:40" ht="14.25">
      <c r="B287" s="59"/>
      <c r="C287" s="59" t="s">
        <v>498</v>
      </c>
      <c r="D287" s="59"/>
      <c r="E287" s="59"/>
      <c r="F287" s="59"/>
      <c r="G287" s="59"/>
      <c r="H287" s="59"/>
      <c r="I287" s="59"/>
      <c r="J287" s="59"/>
      <c r="K287" s="59"/>
      <c r="L287" s="59"/>
      <c r="M287" s="59"/>
      <c r="N287" s="59"/>
      <c r="O287" s="59"/>
      <c r="P287" s="59"/>
      <c r="Q287" s="59"/>
      <c r="R287" s="59"/>
      <c r="S287" s="59"/>
      <c r="T287" s="59"/>
      <c r="U287" s="59"/>
      <c r="V287" s="59"/>
      <c r="W287" s="59"/>
      <c r="X287" s="256" t="s">
        <v>80</v>
      </c>
      <c r="Y287" s="235"/>
      <c r="Z287" s="235"/>
      <c r="AA287" s="235"/>
      <c r="AB287" s="235"/>
      <c r="AC287" s="235"/>
      <c r="AD287" s="235"/>
      <c r="AE287" s="235"/>
      <c r="AF287" s="235"/>
      <c r="AG287" s="235"/>
      <c r="AH287" s="235"/>
      <c r="AI287" s="235"/>
      <c r="AJ287" s="235"/>
      <c r="AK287" s="235"/>
      <c r="AL287" s="235"/>
      <c r="AM287" s="235"/>
      <c r="AN287" s="236"/>
    </row>
    <row r="288" spans="2:40" ht="14.25">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row>
    <row r="289" spans="2:40" ht="16.5" customHeight="1">
      <c r="B289" s="59"/>
      <c r="C289" s="59" t="s">
        <v>628</v>
      </c>
      <c r="D289" s="59"/>
      <c r="E289" s="59"/>
      <c r="F289" s="59"/>
      <c r="G289" s="59"/>
      <c r="H289" s="59"/>
      <c r="I289" s="59"/>
      <c r="J289" s="59"/>
      <c r="K289" s="59"/>
      <c r="L289" s="59"/>
      <c r="M289" s="59"/>
      <c r="N289" s="59"/>
      <c r="O289" s="59"/>
      <c r="P289" s="59"/>
      <c r="Q289" s="59"/>
      <c r="R289" s="59"/>
      <c r="S289" s="59"/>
      <c r="T289" s="59"/>
      <c r="U289" s="59"/>
      <c r="V289" s="59"/>
      <c r="W289" s="59"/>
      <c r="X289" s="256"/>
      <c r="Y289" s="235"/>
      <c r="Z289" s="235"/>
      <c r="AA289" s="235"/>
      <c r="AB289" s="235"/>
      <c r="AC289" s="236"/>
      <c r="AD289" s="59"/>
      <c r="AE289" s="59"/>
      <c r="AF289" s="59"/>
      <c r="AG289" s="59"/>
      <c r="AH289" s="59"/>
      <c r="AI289" s="59"/>
      <c r="AJ289" s="59"/>
      <c r="AK289" s="59"/>
      <c r="AL289" s="59"/>
      <c r="AM289" s="59"/>
      <c r="AN289" s="59"/>
    </row>
    <row r="290" spans="2:40" ht="30.75" customHeight="1">
      <c r="B290" s="59"/>
      <c r="C290" s="285" t="s">
        <v>499</v>
      </c>
      <c r="D290" s="285"/>
      <c r="E290" s="285"/>
      <c r="F290" s="285"/>
      <c r="G290" s="285"/>
      <c r="H290" s="285"/>
      <c r="I290" s="285"/>
      <c r="J290" s="285"/>
      <c r="K290" s="285"/>
      <c r="L290" s="285"/>
      <c r="M290" s="285"/>
      <c r="N290" s="285"/>
      <c r="O290" s="285"/>
      <c r="P290" s="285"/>
      <c r="Q290" s="285"/>
      <c r="R290" s="285"/>
      <c r="S290" s="285"/>
      <c r="T290" s="285"/>
      <c r="U290" s="285"/>
      <c r="V290" s="285"/>
      <c r="W290" s="292"/>
      <c r="X290" s="256" t="s">
        <v>113</v>
      </c>
      <c r="Y290" s="235"/>
      <c r="Z290" s="235"/>
      <c r="AA290" s="235"/>
      <c r="AB290" s="235"/>
      <c r="AC290" s="235"/>
      <c r="AD290" s="235"/>
      <c r="AE290" s="235"/>
      <c r="AF290" s="235"/>
      <c r="AG290" s="235"/>
      <c r="AH290" s="235"/>
      <c r="AI290" s="235"/>
      <c r="AJ290" s="235"/>
      <c r="AK290" s="235"/>
      <c r="AL290" s="235"/>
      <c r="AM290" s="235"/>
      <c r="AN290" s="236"/>
    </row>
    <row r="291" spans="2:40" ht="14.25">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row>
    <row r="292" spans="2:40" ht="30" customHeight="1">
      <c r="B292" s="59"/>
      <c r="C292" s="285" t="s">
        <v>500</v>
      </c>
      <c r="D292" s="285"/>
      <c r="E292" s="285"/>
      <c r="F292" s="285"/>
      <c r="G292" s="285"/>
      <c r="H292" s="285"/>
      <c r="I292" s="285"/>
      <c r="J292" s="285"/>
      <c r="K292" s="285"/>
      <c r="L292" s="285"/>
      <c r="M292" s="285"/>
      <c r="N292" s="285"/>
      <c r="O292" s="285"/>
      <c r="P292" s="285"/>
      <c r="Q292" s="285"/>
      <c r="R292" s="285"/>
      <c r="S292" s="285"/>
      <c r="T292" s="285"/>
      <c r="U292" s="285"/>
      <c r="V292" s="285"/>
      <c r="W292" s="285"/>
      <c r="X292" s="256" t="s">
        <v>15</v>
      </c>
      <c r="Y292" s="235"/>
      <c r="Z292" s="235"/>
      <c r="AA292" s="235"/>
      <c r="AB292" s="235"/>
      <c r="AC292" s="236"/>
      <c r="AD292" s="59"/>
      <c r="AE292" s="59"/>
      <c r="AF292" s="59"/>
      <c r="AG292" s="59"/>
      <c r="AH292" s="59"/>
      <c r="AI292" s="59"/>
      <c r="AJ292" s="59"/>
      <c r="AK292" s="59"/>
      <c r="AL292" s="59"/>
      <c r="AM292" s="59"/>
      <c r="AN292" s="59"/>
    </row>
    <row r="293" spans="2:40" ht="14.25">
      <c r="B293" s="59"/>
      <c r="C293" s="106" t="s">
        <v>501</v>
      </c>
      <c r="D293" s="59"/>
      <c r="E293" s="59"/>
      <c r="F293" s="59"/>
      <c r="G293" s="59"/>
      <c r="H293" s="59"/>
      <c r="I293" s="59"/>
      <c r="J293" s="59"/>
      <c r="K293" s="59"/>
      <c r="L293" s="59"/>
      <c r="M293" s="59"/>
      <c r="N293" s="59"/>
      <c r="O293" s="59"/>
      <c r="P293" s="59"/>
      <c r="Q293" s="59"/>
      <c r="R293" s="59"/>
      <c r="S293" s="59"/>
      <c r="T293" s="59"/>
      <c r="U293" s="59"/>
      <c r="V293" s="59"/>
      <c r="W293" s="59"/>
      <c r="X293" s="256"/>
      <c r="Y293" s="235"/>
      <c r="Z293" s="235"/>
      <c r="AA293" s="235"/>
      <c r="AB293" s="235"/>
      <c r="AC293" s="235"/>
      <c r="AD293" s="235"/>
      <c r="AE293" s="235"/>
      <c r="AF293" s="235"/>
      <c r="AG293" s="235"/>
      <c r="AH293" s="235"/>
      <c r="AI293" s="235"/>
      <c r="AJ293" s="235"/>
      <c r="AK293" s="235"/>
      <c r="AL293" s="235"/>
      <c r="AM293" s="235"/>
      <c r="AN293" s="236"/>
    </row>
    <row r="294" spans="2:40" ht="14.25">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row>
    <row r="295" spans="2:40" ht="30" customHeight="1">
      <c r="B295" s="59"/>
      <c r="C295" s="285" t="s">
        <v>487</v>
      </c>
      <c r="D295" s="285"/>
      <c r="E295" s="285"/>
      <c r="F295" s="285"/>
      <c r="G295" s="285"/>
      <c r="H295" s="285"/>
      <c r="I295" s="285"/>
      <c r="J295" s="285"/>
      <c r="K295" s="285"/>
      <c r="L295" s="285"/>
      <c r="M295" s="285"/>
      <c r="N295" s="285"/>
      <c r="O295" s="285"/>
      <c r="P295" s="285"/>
      <c r="Q295" s="285"/>
      <c r="R295" s="285"/>
      <c r="S295" s="285"/>
      <c r="T295" s="285"/>
      <c r="U295" s="285"/>
      <c r="V295" s="285"/>
      <c r="W295" s="285"/>
      <c r="X295" s="256" t="s">
        <v>15</v>
      </c>
      <c r="Y295" s="235"/>
      <c r="Z295" s="235"/>
      <c r="AA295" s="235"/>
      <c r="AB295" s="235"/>
      <c r="AC295" s="236"/>
      <c r="AD295" s="59"/>
      <c r="AE295" s="59"/>
      <c r="AF295" s="59"/>
      <c r="AG295" s="59"/>
      <c r="AH295" s="59"/>
      <c r="AI295" s="59"/>
      <c r="AJ295" s="59"/>
      <c r="AK295" s="59"/>
      <c r="AL295" s="59"/>
      <c r="AM295" s="59"/>
      <c r="AN295" s="59"/>
    </row>
    <row r="296" spans="2:40" ht="51.75" customHeight="1">
      <c r="B296" s="59"/>
      <c r="C296" s="59" t="s">
        <v>488</v>
      </c>
      <c r="D296" s="59"/>
      <c r="E296" s="59"/>
      <c r="F296" s="59"/>
      <c r="G296" s="59"/>
      <c r="H296" s="59"/>
      <c r="I296" s="59"/>
      <c r="J296" s="59"/>
      <c r="K296" s="59"/>
      <c r="L296" s="59"/>
      <c r="M296" s="59"/>
      <c r="N296" s="59"/>
      <c r="O296" s="59"/>
      <c r="P296" s="59"/>
      <c r="Q296" s="59"/>
      <c r="R296" s="59"/>
      <c r="S296" s="59"/>
      <c r="T296" s="59"/>
      <c r="U296" s="59"/>
      <c r="V296" s="59"/>
      <c r="W296" s="59"/>
      <c r="X296" s="266"/>
      <c r="Y296" s="286"/>
      <c r="Z296" s="286"/>
      <c r="AA296" s="286"/>
      <c r="AB296" s="286"/>
      <c r="AC296" s="286"/>
      <c r="AD296" s="286"/>
      <c r="AE296" s="286"/>
      <c r="AF296" s="286"/>
      <c r="AG296" s="286"/>
      <c r="AH296" s="286"/>
      <c r="AI296" s="286"/>
      <c r="AJ296" s="286"/>
      <c r="AK296" s="286"/>
      <c r="AL296" s="286"/>
      <c r="AM296" s="286"/>
      <c r="AN296" s="287"/>
    </row>
    <row r="297" spans="2:40" ht="14.25">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row>
    <row r="298" spans="2:40" ht="16.5" customHeight="1">
      <c r="B298" s="59" t="s">
        <v>490</v>
      </c>
      <c r="C298" s="59"/>
      <c r="D298" s="59"/>
      <c r="E298" s="59"/>
      <c r="F298" s="59"/>
      <c r="G298" s="59"/>
      <c r="H298" s="59"/>
      <c r="I298" s="59"/>
      <c r="J298" s="59"/>
      <c r="K298" s="59"/>
      <c r="L298" s="59"/>
      <c r="M298" s="59"/>
      <c r="N298" s="59"/>
      <c r="O298" s="59"/>
      <c r="P298" s="59"/>
      <c r="Q298" s="59"/>
      <c r="R298" s="59"/>
      <c r="S298" s="59"/>
      <c r="T298" s="59"/>
      <c r="U298" s="59"/>
      <c r="V298" s="59"/>
      <c r="W298" s="59"/>
      <c r="X298" s="256" t="s">
        <v>114</v>
      </c>
      <c r="Y298" s="235"/>
      <c r="Z298" s="235"/>
      <c r="AA298" s="235"/>
      <c r="AB298" s="235"/>
      <c r="AC298" s="235"/>
      <c r="AD298" s="235"/>
      <c r="AE298" s="235"/>
      <c r="AF298" s="235"/>
      <c r="AG298" s="235"/>
      <c r="AH298" s="235"/>
      <c r="AI298" s="235"/>
      <c r="AJ298" s="235"/>
      <c r="AK298" s="235"/>
      <c r="AL298" s="235"/>
      <c r="AM298" s="235"/>
      <c r="AN298" s="236"/>
    </row>
    <row r="299" spans="2:40" ht="31.5" customHeight="1">
      <c r="B299" s="288" t="s">
        <v>491</v>
      </c>
      <c r="C299" s="288"/>
      <c r="D299" s="288"/>
      <c r="E299" s="288"/>
      <c r="F299" s="288"/>
      <c r="G299" s="288"/>
      <c r="H299" s="288"/>
      <c r="I299" s="288"/>
      <c r="J299" s="288"/>
      <c r="K299" s="288"/>
      <c r="L299" s="288"/>
      <c r="M299" s="288"/>
      <c r="N299" s="288"/>
      <c r="O299" s="288"/>
      <c r="P299" s="288"/>
      <c r="Q299" s="288"/>
      <c r="R299" s="288"/>
      <c r="S299" s="288"/>
      <c r="T299" s="288"/>
      <c r="U299" s="288"/>
      <c r="V299" s="288"/>
      <c r="W299" s="288"/>
      <c r="X299" s="256" t="s">
        <v>15</v>
      </c>
      <c r="Y299" s="235"/>
      <c r="Z299" s="235"/>
      <c r="AA299" s="235"/>
      <c r="AB299" s="235"/>
      <c r="AC299" s="236"/>
      <c r="AD299" s="59"/>
      <c r="AE299" s="59"/>
      <c r="AF299" s="59"/>
      <c r="AG299" s="59"/>
      <c r="AH299" s="59"/>
      <c r="AI299" s="59"/>
      <c r="AJ299" s="59"/>
      <c r="AK299" s="59"/>
      <c r="AL299" s="59"/>
      <c r="AM299" s="59"/>
      <c r="AN299" s="59"/>
    </row>
    <row r="300" spans="2:40" ht="14.25">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row>
    <row r="301" spans="2:40" ht="10.5" customHeight="1">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row>
    <row r="302" spans="1:40" ht="21.75" customHeight="1">
      <c r="A302" s="72">
        <v>1</v>
      </c>
      <c r="B302" s="302" t="s">
        <v>565</v>
      </c>
      <c r="C302" s="302"/>
      <c r="D302" s="302"/>
      <c r="E302" s="302"/>
      <c r="F302" s="302"/>
      <c r="G302" s="302"/>
      <c r="H302" s="302"/>
      <c r="I302" s="302"/>
      <c r="J302" s="302"/>
      <c r="K302" s="302"/>
      <c r="L302" s="302"/>
      <c r="M302" s="302"/>
      <c r="N302" s="302"/>
      <c r="O302" s="302"/>
      <c r="P302" s="302"/>
      <c r="Q302" s="302"/>
      <c r="R302" s="302"/>
      <c r="S302" s="302"/>
      <c r="T302" s="302"/>
      <c r="U302" s="302"/>
      <c r="V302" s="302"/>
      <c r="W302" s="302"/>
      <c r="X302" s="302"/>
      <c r="Y302" s="302"/>
      <c r="Z302" s="302"/>
      <c r="AA302" s="302"/>
      <c r="AB302" s="302"/>
      <c r="AC302" s="302"/>
      <c r="AD302" s="302"/>
      <c r="AE302" s="302"/>
      <c r="AF302" s="302"/>
      <c r="AG302" s="302"/>
      <c r="AH302" s="302"/>
      <c r="AI302" s="302"/>
      <c r="AJ302" s="302"/>
      <c r="AK302" s="302"/>
      <c r="AL302" s="302"/>
      <c r="AM302" s="302"/>
      <c r="AN302" s="302"/>
    </row>
    <row r="303" spans="2:40" ht="14.25">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row>
    <row r="304" spans="2:40" ht="14.25">
      <c r="B304" s="59" t="s">
        <v>486</v>
      </c>
      <c r="C304" s="59"/>
      <c r="D304" s="59"/>
      <c r="E304" s="59"/>
      <c r="F304" s="59"/>
      <c r="G304" s="59"/>
      <c r="H304" s="59"/>
      <c r="I304" s="59"/>
      <c r="J304" s="59"/>
      <c r="K304" s="59"/>
      <c r="L304" s="59"/>
      <c r="M304" s="59"/>
      <c r="N304" s="59"/>
      <c r="O304" s="59"/>
      <c r="P304" s="59"/>
      <c r="Q304" s="59"/>
      <c r="R304" s="59"/>
      <c r="S304" s="59"/>
      <c r="T304" s="59"/>
      <c r="U304" s="59"/>
      <c r="V304" s="59"/>
      <c r="W304" s="59"/>
      <c r="X304" s="256"/>
      <c r="Y304" s="235"/>
      <c r="Z304" s="235"/>
      <c r="AA304" s="235"/>
      <c r="AB304" s="235"/>
      <c r="AC304" s="235"/>
      <c r="AD304" s="235"/>
      <c r="AE304" s="235"/>
      <c r="AF304" s="235"/>
      <c r="AG304" s="235"/>
      <c r="AH304" s="235"/>
      <c r="AI304" s="235"/>
      <c r="AJ304" s="235"/>
      <c r="AK304" s="235"/>
      <c r="AL304" s="235"/>
      <c r="AM304" s="235"/>
      <c r="AN304" s="236"/>
    </row>
    <row r="305" spans="2:40" ht="15" customHeight="1">
      <c r="B305" s="59" t="s">
        <v>489</v>
      </c>
      <c r="C305" s="59"/>
      <c r="D305" s="59"/>
      <c r="E305" s="59"/>
      <c r="F305" s="59"/>
      <c r="G305" s="59"/>
      <c r="H305" s="59"/>
      <c r="I305" s="59"/>
      <c r="J305" s="59"/>
      <c r="K305" s="59"/>
      <c r="L305" s="59"/>
      <c r="M305" s="59"/>
      <c r="N305" s="59"/>
      <c r="O305" s="59"/>
      <c r="P305" s="59"/>
      <c r="Q305" s="59"/>
      <c r="R305" s="59"/>
      <c r="S305" s="59"/>
      <c r="T305" s="59"/>
      <c r="U305" s="59"/>
      <c r="V305" s="59"/>
      <c r="W305" s="59"/>
      <c r="X305" s="256" t="s">
        <v>13</v>
      </c>
      <c r="Y305" s="235"/>
      <c r="Z305" s="235"/>
      <c r="AA305" s="235"/>
      <c r="AB305" s="235"/>
      <c r="AC305" s="235"/>
      <c r="AD305" s="235"/>
      <c r="AE305" s="235"/>
      <c r="AF305" s="235"/>
      <c r="AG305" s="235"/>
      <c r="AH305" s="235"/>
      <c r="AI305" s="235"/>
      <c r="AJ305" s="235"/>
      <c r="AK305" s="235"/>
      <c r="AL305" s="235"/>
      <c r="AM305" s="235"/>
      <c r="AN305" s="236"/>
    </row>
    <row r="306" spans="2:40" ht="30" customHeight="1">
      <c r="B306" s="285" t="s">
        <v>492</v>
      </c>
      <c r="C306" s="285"/>
      <c r="D306" s="285"/>
      <c r="E306" s="285"/>
      <c r="F306" s="285"/>
      <c r="G306" s="285"/>
      <c r="H306" s="285"/>
      <c r="I306" s="285"/>
      <c r="J306" s="285"/>
      <c r="K306" s="285"/>
      <c r="L306" s="285"/>
      <c r="M306" s="285"/>
      <c r="N306" s="285"/>
      <c r="O306" s="285"/>
      <c r="P306" s="285"/>
      <c r="Q306" s="285"/>
      <c r="R306" s="285"/>
      <c r="S306" s="285"/>
      <c r="T306" s="285"/>
      <c r="U306" s="285"/>
      <c r="V306" s="285"/>
      <c r="W306" s="292"/>
      <c r="X306" s="257" t="s">
        <v>15</v>
      </c>
      <c r="Y306" s="258"/>
      <c r="Z306" s="258"/>
      <c r="AA306" s="258"/>
      <c r="AB306" s="258"/>
      <c r="AC306" s="259"/>
      <c r="AD306" s="59"/>
      <c r="AE306" s="59"/>
      <c r="AF306" s="59"/>
      <c r="AG306" s="59"/>
      <c r="AH306" s="59"/>
      <c r="AI306" s="59"/>
      <c r="AJ306" s="59"/>
      <c r="AK306" s="59"/>
      <c r="AL306" s="59"/>
      <c r="AM306" s="59"/>
      <c r="AN306" s="59"/>
    </row>
    <row r="307" spans="2:40" ht="14.25">
      <c r="B307" s="59" t="s">
        <v>493</v>
      </c>
      <c r="C307" s="59"/>
      <c r="D307" s="59"/>
      <c r="E307" s="59"/>
      <c r="F307" s="59"/>
      <c r="G307" s="59"/>
      <c r="H307" s="59"/>
      <c r="I307" s="59"/>
      <c r="J307" s="59"/>
      <c r="K307" s="59"/>
      <c r="L307" s="59"/>
      <c r="M307" s="59"/>
      <c r="N307" s="59"/>
      <c r="O307" s="59"/>
      <c r="P307" s="59"/>
      <c r="Q307" s="59"/>
      <c r="R307" s="59"/>
      <c r="S307" s="59"/>
      <c r="T307" s="59"/>
      <c r="U307" s="59"/>
      <c r="V307" s="59"/>
      <c r="W307" s="59"/>
      <c r="X307" s="256" t="s">
        <v>16</v>
      </c>
      <c r="Y307" s="235"/>
      <c r="Z307" s="235"/>
      <c r="AA307" s="235"/>
      <c r="AB307" s="235"/>
      <c r="AC307" s="235"/>
      <c r="AD307" s="235"/>
      <c r="AE307" s="235"/>
      <c r="AF307" s="235"/>
      <c r="AG307" s="235"/>
      <c r="AH307" s="235"/>
      <c r="AI307" s="235"/>
      <c r="AJ307" s="235"/>
      <c r="AK307" s="235"/>
      <c r="AL307" s="235"/>
      <c r="AM307" s="235"/>
      <c r="AN307" s="236"/>
    </row>
    <row r="308" spans="2:40" ht="14.25">
      <c r="B308" s="59" t="s">
        <v>494</v>
      </c>
      <c r="C308" s="59"/>
      <c r="D308" s="59"/>
      <c r="E308" s="59"/>
      <c r="F308" s="59"/>
      <c r="G308" s="59"/>
      <c r="H308" s="59"/>
      <c r="I308" s="59"/>
      <c r="J308" s="59"/>
      <c r="K308" s="59"/>
      <c r="L308" s="59"/>
      <c r="M308" s="59"/>
      <c r="N308" s="59"/>
      <c r="O308" s="59"/>
      <c r="P308" s="59"/>
      <c r="Q308" s="59"/>
      <c r="R308" s="59"/>
      <c r="S308" s="59"/>
      <c r="T308" s="59"/>
      <c r="U308" s="59"/>
      <c r="V308" s="59"/>
      <c r="W308" s="59"/>
      <c r="X308" s="289"/>
      <c r="Y308" s="290"/>
      <c r="Z308" s="290"/>
      <c r="AA308" s="290"/>
      <c r="AB308" s="290"/>
      <c r="AC308" s="291"/>
      <c r="AD308" s="59"/>
      <c r="AE308" s="59"/>
      <c r="AF308" s="59"/>
      <c r="AG308" s="59"/>
      <c r="AH308" s="59"/>
      <c r="AI308" s="59"/>
      <c r="AJ308" s="59"/>
      <c r="AK308" s="59"/>
      <c r="AL308" s="59"/>
      <c r="AM308" s="59"/>
      <c r="AN308" s="59"/>
    </row>
    <row r="309" spans="2:40" ht="14.25">
      <c r="B309" s="59" t="s">
        <v>495</v>
      </c>
      <c r="C309" s="59"/>
      <c r="D309" s="59"/>
      <c r="E309" s="59"/>
      <c r="F309" s="59"/>
      <c r="G309" s="59"/>
      <c r="H309" s="59"/>
      <c r="I309" s="59"/>
      <c r="J309" s="59"/>
      <c r="K309" s="59"/>
      <c r="L309" s="59"/>
      <c r="M309" s="59"/>
      <c r="N309" s="59"/>
      <c r="O309" s="59"/>
      <c r="P309" s="59"/>
      <c r="Q309" s="59"/>
      <c r="R309" s="59"/>
      <c r="S309" s="59"/>
      <c r="T309" s="59"/>
      <c r="U309" s="59"/>
      <c r="V309" s="59"/>
      <c r="W309" s="59"/>
      <c r="X309" s="293" t="s">
        <v>295</v>
      </c>
      <c r="Y309" s="294"/>
      <c r="Z309" s="294"/>
      <c r="AA309" s="295"/>
      <c r="AB309" s="296" t="s">
        <v>339</v>
      </c>
      <c r="AC309" s="297"/>
      <c r="AD309" s="297"/>
      <c r="AE309" s="297"/>
      <c r="AF309" s="298"/>
      <c r="AG309" s="293" t="s">
        <v>310</v>
      </c>
      <c r="AH309" s="294"/>
      <c r="AI309" s="294"/>
      <c r="AJ309" s="295"/>
      <c r="AK309" s="299" t="s">
        <v>340</v>
      </c>
      <c r="AL309" s="300"/>
      <c r="AM309" s="300"/>
      <c r="AN309" s="301"/>
    </row>
    <row r="310" spans="2:40" ht="14.25">
      <c r="B310" s="59" t="s">
        <v>496</v>
      </c>
      <c r="C310" s="59"/>
      <c r="D310" s="59"/>
      <c r="E310" s="59"/>
      <c r="F310" s="59"/>
      <c r="G310" s="59"/>
      <c r="H310" s="59"/>
      <c r="I310" s="59"/>
      <c r="J310" s="59"/>
      <c r="K310" s="59"/>
      <c r="L310" s="59"/>
      <c r="M310" s="59"/>
      <c r="N310" s="59"/>
      <c r="O310" s="59"/>
      <c r="P310" s="59"/>
      <c r="Q310" s="59"/>
      <c r="R310" s="59"/>
      <c r="S310" s="59"/>
      <c r="T310" s="59"/>
      <c r="U310" s="59"/>
      <c r="V310" s="59"/>
      <c r="W310" s="59"/>
      <c r="X310" s="256" t="s">
        <v>79</v>
      </c>
      <c r="Y310" s="235"/>
      <c r="Z310" s="235"/>
      <c r="AA310" s="235"/>
      <c r="AB310" s="235"/>
      <c r="AC310" s="235"/>
      <c r="AD310" s="235"/>
      <c r="AE310" s="235"/>
      <c r="AF310" s="235"/>
      <c r="AG310" s="235"/>
      <c r="AH310" s="235"/>
      <c r="AI310" s="235"/>
      <c r="AJ310" s="235"/>
      <c r="AK310" s="235"/>
      <c r="AL310" s="235"/>
      <c r="AM310" s="235"/>
      <c r="AN310" s="236"/>
    </row>
    <row r="311" spans="2:40" ht="14.25">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row>
    <row r="312" spans="2:40" ht="14.25">
      <c r="B312" s="59"/>
      <c r="C312" s="59" t="s">
        <v>497</v>
      </c>
      <c r="D312" s="59"/>
      <c r="E312" s="59"/>
      <c r="F312" s="59"/>
      <c r="G312" s="59"/>
      <c r="H312" s="59"/>
      <c r="I312" s="59"/>
      <c r="J312" s="59"/>
      <c r="K312" s="59"/>
      <c r="L312" s="59"/>
      <c r="M312" s="59"/>
      <c r="N312" s="59"/>
      <c r="O312" s="59"/>
      <c r="P312" s="59"/>
      <c r="Q312" s="59"/>
      <c r="R312" s="59"/>
      <c r="S312" s="59"/>
      <c r="T312" s="59"/>
      <c r="U312" s="59"/>
      <c r="V312" s="59"/>
      <c r="W312" s="59"/>
      <c r="X312" s="289"/>
      <c r="Y312" s="290"/>
      <c r="Z312" s="290"/>
      <c r="AA312" s="290"/>
      <c r="AB312" s="290"/>
      <c r="AC312" s="291"/>
      <c r="AD312" s="59"/>
      <c r="AE312" s="59"/>
      <c r="AF312" s="59"/>
      <c r="AG312" s="59"/>
      <c r="AH312" s="59"/>
      <c r="AI312" s="59"/>
      <c r="AJ312" s="59"/>
      <c r="AK312" s="59"/>
      <c r="AL312" s="59"/>
      <c r="AM312" s="59"/>
      <c r="AN312" s="59"/>
    </row>
    <row r="313" spans="2:40" ht="14.25">
      <c r="B313" s="59"/>
      <c r="C313" s="59" t="s">
        <v>498</v>
      </c>
      <c r="D313" s="59"/>
      <c r="E313" s="59"/>
      <c r="F313" s="59"/>
      <c r="G313" s="59"/>
      <c r="H313" s="59"/>
      <c r="I313" s="59"/>
      <c r="J313" s="59"/>
      <c r="K313" s="59"/>
      <c r="L313" s="59"/>
      <c r="M313" s="59"/>
      <c r="N313" s="59"/>
      <c r="O313" s="59"/>
      <c r="P313" s="59"/>
      <c r="Q313" s="59"/>
      <c r="R313" s="59"/>
      <c r="S313" s="59"/>
      <c r="T313" s="59"/>
      <c r="U313" s="59"/>
      <c r="V313" s="59"/>
      <c r="W313" s="59"/>
      <c r="X313" s="256" t="s">
        <v>80</v>
      </c>
      <c r="Y313" s="235"/>
      <c r="Z313" s="235"/>
      <c r="AA313" s="235"/>
      <c r="AB313" s="235"/>
      <c r="AC313" s="235"/>
      <c r="AD313" s="235"/>
      <c r="AE313" s="235"/>
      <c r="AF313" s="235"/>
      <c r="AG313" s="235"/>
      <c r="AH313" s="235"/>
      <c r="AI313" s="235"/>
      <c r="AJ313" s="235"/>
      <c r="AK313" s="235"/>
      <c r="AL313" s="235"/>
      <c r="AM313" s="235"/>
      <c r="AN313" s="236"/>
    </row>
    <row r="314" spans="2:40" ht="14.25">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row>
    <row r="315" spans="2:40" ht="16.5" customHeight="1">
      <c r="B315" s="59"/>
      <c r="C315" s="59" t="s">
        <v>628</v>
      </c>
      <c r="D315" s="59"/>
      <c r="E315" s="59"/>
      <c r="F315" s="59"/>
      <c r="G315" s="59"/>
      <c r="H315" s="59"/>
      <c r="I315" s="59"/>
      <c r="J315" s="59"/>
      <c r="K315" s="59"/>
      <c r="L315" s="59"/>
      <c r="M315" s="59"/>
      <c r="N315" s="59"/>
      <c r="O315" s="59"/>
      <c r="P315" s="59"/>
      <c r="Q315" s="59"/>
      <c r="R315" s="59"/>
      <c r="S315" s="59"/>
      <c r="T315" s="59"/>
      <c r="U315" s="59"/>
      <c r="V315" s="59"/>
      <c r="W315" s="59"/>
      <c r="X315" s="256"/>
      <c r="Y315" s="235"/>
      <c r="Z315" s="235"/>
      <c r="AA315" s="235"/>
      <c r="AB315" s="235"/>
      <c r="AC315" s="236"/>
      <c r="AD315" s="59"/>
      <c r="AE315" s="59"/>
      <c r="AF315" s="59"/>
      <c r="AG315" s="59"/>
      <c r="AH315" s="59"/>
      <c r="AI315" s="59"/>
      <c r="AJ315" s="59"/>
      <c r="AK315" s="59"/>
      <c r="AL315" s="59"/>
      <c r="AM315" s="59"/>
      <c r="AN315" s="59"/>
    </row>
    <row r="316" spans="2:40" ht="30.75" customHeight="1">
      <c r="B316" s="59"/>
      <c r="C316" s="285" t="s">
        <v>499</v>
      </c>
      <c r="D316" s="285"/>
      <c r="E316" s="285"/>
      <c r="F316" s="285"/>
      <c r="G316" s="285"/>
      <c r="H316" s="285"/>
      <c r="I316" s="285"/>
      <c r="J316" s="285"/>
      <c r="K316" s="285"/>
      <c r="L316" s="285"/>
      <c r="M316" s="285"/>
      <c r="N316" s="285"/>
      <c r="O316" s="285"/>
      <c r="P316" s="285"/>
      <c r="Q316" s="285"/>
      <c r="R316" s="285"/>
      <c r="S316" s="285"/>
      <c r="T316" s="285"/>
      <c r="U316" s="285"/>
      <c r="V316" s="285"/>
      <c r="W316" s="292"/>
      <c r="X316" s="256" t="s">
        <v>113</v>
      </c>
      <c r="Y316" s="235"/>
      <c r="Z316" s="235"/>
      <c r="AA316" s="235"/>
      <c r="AB316" s="235"/>
      <c r="AC316" s="235"/>
      <c r="AD316" s="235"/>
      <c r="AE316" s="235"/>
      <c r="AF316" s="235"/>
      <c r="AG316" s="235"/>
      <c r="AH316" s="235"/>
      <c r="AI316" s="235"/>
      <c r="AJ316" s="235"/>
      <c r="AK316" s="235"/>
      <c r="AL316" s="235"/>
      <c r="AM316" s="235"/>
      <c r="AN316" s="236"/>
    </row>
    <row r="317" spans="2:40" ht="14.25">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row>
    <row r="318" spans="2:40" ht="30" customHeight="1">
      <c r="B318" s="59"/>
      <c r="C318" s="285" t="s">
        <v>500</v>
      </c>
      <c r="D318" s="285"/>
      <c r="E318" s="285"/>
      <c r="F318" s="285"/>
      <c r="G318" s="285"/>
      <c r="H318" s="285"/>
      <c r="I318" s="285"/>
      <c r="J318" s="285"/>
      <c r="K318" s="285"/>
      <c r="L318" s="285"/>
      <c r="M318" s="285"/>
      <c r="N318" s="285"/>
      <c r="O318" s="285"/>
      <c r="P318" s="285"/>
      <c r="Q318" s="285"/>
      <c r="R318" s="285"/>
      <c r="S318" s="285"/>
      <c r="T318" s="285"/>
      <c r="U318" s="285"/>
      <c r="V318" s="285"/>
      <c r="W318" s="285"/>
      <c r="X318" s="256" t="s">
        <v>15</v>
      </c>
      <c r="Y318" s="235"/>
      <c r="Z318" s="235"/>
      <c r="AA318" s="235"/>
      <c r="AB318" s="235"/>
      <c r="AC318" s="236"/>
      <c r="AD318" s="59"/>
      <c r="AE318" s="59"/>
      <c r="AF318" s="59"/>
      <c r="AG318" s="59"/>
      <c r="AH318" s="59"/>
      <c r="AI318" s="59"/>
      <c r="AJ318" s="59"/>
      <c r="AK318" s="59"/>
      <c r="AL318" s="59"/>
      <c r="AM318" s="59"/>
      <c r="AN318" s="59"/>
    </row>
    <row r="319" spans="2:40" ht="14.25">
      <c r="B319" s="59"/>
      <c r="C319" s="106" t="s">
        <v>501</v>
      </c>
      <c r="D319" s="59"/>
      <c r="E319" s="59"/>
      <c r="F319" s="59"/>
      <c r="G319" s="59"/>
      <c r="H319" s="59"/>
      <c r="I319" s="59"/>
      <c r="J319" s="59"/>
      <c r="K319" s="59"/>
      <c r="L319" s="59"/>
      <c r="M319" s="59"/>
      <c r="N319" s="59"/>
      <c r="O319" s="59"/>
      <c r="P319" s="59"/>
      <c r="Q319" s="59"/>
      <c r="R319" s="59"/>
      <c r="S319" s="59"/>
      <c r="T319" s="59"/>
      <c r="U319" s="59"/>
      <c r="V319" s="59"/>
      <c r="W319" s="59"/>
      <c r="X319" s="256"/>
      <c r="Y319" s="235"/>
      <c r="Z319" s="235"/>
      <c r="AA319" s="235"/>
      <c r="AB319" s="235"/>
      <c r="AC319" s="235"/>
      <c r="AD319" s="235"/>
      <c r="AE319" s="235"/>
      <c r="AF319" s="235"/>
      <c r="AG319" s="235"/>
      <c r="AH319" s="235"/>
      <c r="AI319" s="235"/>
      <c r="AJ319" s="235"/>
      <c r="AK319" s="235"/>
      <c r="AL319" s="235"/>
      <c r="AM319" s="235"/>
      <c r="AN319" s="236"/>
    </row>
    <row r="320" spans="2:40" ht="14.25">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row>
    <row r="321" spans="2:40" ht="30" customHeight="1">
      <c r="B321" s="59"/>
      <c r="C321" s="285" t="s">
        <v>487</v>
      </c>
      <c r="D321" s="285"/>
      <c r="E321" s="285"/>
      <c r="F321" s="285"/>
      <c r="G321" s="285"/>
      <c r="H321" s="285"/>
      <c r="I321" s="285"/>
      <c r="J321" s="285"/>
      <c r="K321" s="285"/>
      <c r="L321" s="285"/>
      <c r="M321" s="285"/>
      <c r="N321" s="285"/>
      <c r="O321" s="285"/>
      <c r="P321" s="285"/>
      <c r="Q321" s="285"/>
      <c r="R321" s="285"/>
      <c r="S321" s="285"/>
      <c r="T321" s="285"/>
      <c r="U321" s="285"/>
      <c r="V321" s="285"/>
      <c r="W321" s="285"/>
      <c r="X321" s="256" t="s">
        <v>15</v>
      </c>
      <c r="Y321" s="235"/>
      <c r="Z321" s="235"/>
      <c r="AA321" s="235"/>
      <c r="AB321" s="235"/>
      <c r="AC321" s="236"/>
      <c r="AD321" s="59"/>
      <c r="AE321" s="59"/>
      <c r="AF321" s="59"/>
      <c r="AG321" s="59"/>
      <c r="AH321" s="59"/>
      <c r="AI321" s="59"/>
      <c r="AJ321" s="59"/>
      <c r="AK321" s="59"/>
      <c r="AL321" s="59"/>
      <c r="AM321" s="59"/>
      <c r="AN321" s="59"/>
    </row>
    <row r="322" spans="2:40" ht="51.75" customHeight="1">
      <c r="B322" s="59"/>
      <c r="C322" s="59" t="s">
        <v>488</v>
      </c>
      <c r="D322" s="59"/>
      <c r="E322" s="59"/>
      <c r="F322" s="59"/>
      <c r="G322" s="59"/>
      <c r="H322" s="59"/>
      <c r="I322" s="59"/>
      <c r="J322" s="59"/>
      <c r="K322" s="59"/>
      <c r="L322" s="59"/>
      <c r="M322" s="59"/>
      <c r="N322" s="59"/>
      <c r="O322" s="59"/>
      <c r="P322" s="59"/>
      <c r="Q322" s="59"/>
      <c r="R322" s="59"/>
      <c r="S322" s="59"/>
      <c r="T322" s="59"/>
      <c r="U322" s="59"/>
      <c r="V322" s="59"/>
      <c r="W322" s="59"/>
      <c r="X322" s="266"/>
      <c r="Y322" s="286"/>
      <c r="Z322" s="286"/>
      <c r="AA322" s="286"/>
      <c r="AB322" s="286"/>
      <c r="AC322" s="286"/>
      <c r="AD322" s="286"/>
      <c r="AE322" s="286"/>
      <c r="AF322" s="286"/>
      <c r="AG322" s="286"/>
      <c r="AH322" s="286"/>
      <c r="AI322" s="286"/>
      <c r="AJ322" s="286"/>
      <c r="AK322" s="286"/>
      <c r="AL322" s="286"/>
      <c r="AM322" s="286"/>
      <c r="AN322" s="287"/>
    </row>
    <row r="323" spans="2:40" ht="14.25">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row>
    <row r="324" spans="2:40" ht="16.5" customHeight="1">
      <c r="B324" s="59" t="s">
        <v>490</v>
      </c>
      <c r="C324" s="59"/>
      <c r="D324" s="59"/>
      <c r="E324" s="59"/>
      <c r="F324" s="59"/>
      <c r="G324" s="59"/>
      <c r="H324" s="59"/>
      <c r="I324" s="59"/>
      <c r="J324" s="59"/>
      <c r="K324" s="59"/>
      <c r="L324" s="59"/>
      <c r="M324" s="59"/>
      <c r="N324" s="59"/>
      <c r="O324" s="59"/>
      <c r="P324" s="59"/>
      <c r="Q324" s="59"/>
      <c r="R324" s="59"/>
      <c r="S324" s="59"/>
      <c r="T324" s="59"/>
      <c r="U324" s="59"/>
      <c r="V324" s="59"/>
      <c r="W324" s="59"/>
      <c r="X324" s="256" t="s">
        <v>114</v>
      </c>
      <c r="Y324" s="235"/>
      <c r="Z324" s="235"/>
      <c r="AA324" s="235"/>
      <c r="AB324" s="235"/>
      <c r="AC324" s="235"/>
      <c r="AD324" s="235"/>
      <c r="AE324" s="235"/>
      <c r="AF324" s="235"/>
      <c r="AG324" s="235"/>
      <c r="AH324" s="235"/>
      <c r="AI324" s="235"/>
      <c r="AJ324" s="235"/>
      <c r="AK324" s="235"/>
      <c r="AL324" s="235"/>
      <c r="AM324" s="235"/>
      <c r="AN324" s="236"/>
    </row>
    <row r="325" spans="2:40" ht="31.5" customHeight="1">
      <c r="B325" s="288" t="s">
        <v>491</v>
      </c>
      <c r="C325" s="288"/>
      <c r="D325" s="288"/>
      <c r="E325" s="288"/>
      <c r="F325" s="288"/>
      <c r="G325" s="288"/>
      <c r="H325" s="288"/>
      <c r="I325" s="288"/>
      <c r="J325" s="288"/>
      <c r="K325" s="288"/>
      <c r="L325" s="288"/>
      <c r="M325" s="288"/>
      <c r="N325" s="288"/>
      <c r="O325" s="288"/>
      <c r="P325" s="288"/>
      <c r="Q325" s="288"/>
      <c r="R325" s="288"/>
      <c r="S325" s="288"/>
      <c r="T325" s="288"/>
      <c r="U325" s="288"/>
      <c r="V325" s="288"/>
      <c r="W325" s="288"/>
      <c r="X325" s="256" t="s">
        <v>15</v>
      </c>
      <c r="Y325" s="235"/>
      <c r="Z325" s="235"/>
      <c r="AA325" s="235"/>
      <c r="AB325" s="235"/>
      <c r="AC325" s="236"/>
      <c r="AD325" s="59"/>
      <c r="AE325" s="59"/>
      <c r="AF325" s="59"/>
      <c r="AG325" s="59"/>
      <c r="AH325" s="59"/>
      <c r="AI325" s="59"/>
      <c r="AJ325" s="59"/>
      <c r="AK325" s="59"/>
      <c r="AL325" s="59"/>
      <c r="AM325" s="59"/>
      <c r="AN325" s="59"/>
    </row>
    <row r="326" spans="2:40" ht="14.25">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row>
    <row r="327" spans="2:40" ht="10.5" customHeight="1">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row>
    <row r="328" spans="1:40" ht="21.75" customHeight="1">
      <c r="A328" s="72">
        <v>1</v>
      </c>
      <c r="B328" s="302" t="s">
        <v>566</v>
      </c>
      <c r="C328" s="302"/>
      <c r="D328" s="302"/>
      <c r="E328" s="302"/>
      <c r="F328" s="302"/>
      <c r="G328" s="302"/>
      <c r="H328" s="302"/>
      <c r="I328" s="302"/>
      <c r="J328" s="302"/>
      <c r="K328" s="302"/>
      <c r="L328" s="302"/>
      <c r="M328" s="302"/>
      <c r="N328" s="302"/>
      <c r="O328" s="302"/>
      <c r="P328" s="302"/>
      <c r="Q328" s="302"/>
      <c r="R328" s="302"/>
      <c r="S328" s="302"/>
      <c r="T328" s="302"/>
      <c r="U328" s="302"/>
      <c r="V328" s="302"/>
      <c r="W328" s="302"/>
      <c r="X328" s="302"/>
      <c r="Y328" s="302"/>
      <c r="Z328" s="302"/>
      <c r="AA328" s="302"/>
      <c r="AB328" s="302"/>
      <c r="AC328" s="302"/>
      <c r="AD328" s="302"/>
      <c r="AE328" s="302"/>
      <c r="AF328" s="302"/>
      <c r="AG328" s="302"/>
      <c r="AH328" s="302"/>
      <c r="AI328" s="302"/>
      <c r="AJ328" s="302"/>
      <c r="AK328" s="302"/>
      <c r="AL328" s="302"/>
      <c r="AM328" s="302"/>
      <c r="AN328" s="302"/>
    </row>
    <row r="329" spans="2:40" ht="14.25">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row>
    <row r="330" spans="2:40" ht="14.25">
      <c r="B330" s="59" t="s">
        <v>486</v>
      </c>
      <c r="C330" s="59"/>
      <c r="D330" s="59"/>
      <c r="E330" s="59"/>
      <c r="F330" s="59"/>
      <c r="G330" s="59"/>
      <c r="H330" s="59"/>
      <c r="I330" s="59"/>
      <c r="J330" s="59"/>
      <c r="K330" s="59"/>
      <c r="L330" s="59"/>
      <c r="M330" s="59"/>
      <c r="N330" s="59"/>
      <c r="O330" s="59"/>
      <c r="P330" s="59"/>
      <c r="Q330" s="59"/>
      <c r="R330" s="59"/>
      <c r="S330" s="59"/>
      <c r="T330" s="59"/>
      <c r="U330" s="59"/>
      <c r="V330" s="59"/>
      <c r="W330" s="59"/>
      <c r="X330" s="256"/>
      <c r="Y330" s="235"/>
      <c r="Z330" s="235"/>
      <c r="AA330" s="235"/>
      <c r="AB330" s="235"/>
      <c r="AC330" s="235"/>
      <c r="AD330" s="235"/>
      <c r="AE330" s="235"/>
      <c r="AF330" s="235"/>
      <c r="AG330" s="235"/>
      <c r="AH330" s="235"/>
      <c r="AI330" s="235"/>
      <c r="AJ330" s="235"/>
      <c r="AK330" s="235"/>
      <c r="AL330" s="235"/>
      <c r="AM330" s="235"/>
      <c r="AN330" s="236"/>
    </row>
    <row r="331" spans="2:40" ht="15" customHeight="1">
      <c r="B331" s="59" t="s">
        <v>489</v>
      </c>
      <c r="C331" s="59"/>
      <c r="D331" s="59"/>
      <c r="E331" s="59"/>
      <c r="F331" s="59"/>
      <c r="G331" s="59"/>
      <c r="H331" s="59"/>
      <c r="I331" s="59"/>
      <c r="J331" s="59"/>
      <c r="K331" s="59"/>
      <c r="L331" s="59"/>
      <c r="M331" s="59"/>
      <c r="N331" s="59"/>
      <c r="O331" s="59"/>
      <c r="P331" s="59"/>
      <c r="Q331" s="59"/>
      <c r="R331" s="59"/>
      <c r="S331" s="59"/>
      <c r="T331" s="59"/>
      <c r="U331" s="59"/>
      <c r="V331" s="59"/>
      <c r="W331" s="59"/>
      <c r="X331" s="256" t="s">
        <v>13</v>
      </c>
      <c r="Y331" s="235"/>
      <c r="Z331" s="235"/>
      <c r="AA331" s="235"/>
      <c r="AB331" s="235"/>
      <c r="AC331" s="235"/>
      <c r="AD331" s="235"/>
      <c r="AE331" s="235"/>
      <c r="AF331" s="235"/>
      <c r="AG331" s="235"/>
      <c r="AH331" s="235"/>
      <c r="AI331" s="235"/>
      <c r="AJ331" s="235"/>
      <c r="AK331" s="235"/>
      <c r="AL331" s="235"/>
      <c r="AM331" s="235"/>
      <c r="AN331" s="236"/>
    </row>
    <row r="332" spans="2:40" ht="30" customHeight="1">
      <c r="B332" s="285" t="s">
        <v>492</v>
      </c>
      <c r="C332" s="285"/>
      <c r="D332" s="285"/>
      <c r="E332" s="285"/>
      <c r="F332" s="285"/>
      <c r="G332" s="285"/>
      <c r="H332" s="285"/>
      <c r="I332" s="285"/>
      <c r="J332" s="285"/>
      <c r="K332" s="285"/>
      <c r="L332" s="285"/>
      <c r="M332" s="285"/>
      <c r="N332" s="285"/>
      <c r="O332" s="285"/>
      <c r="P332" s="285"/>
      <c r="Q332" s="285"/>
      <c r="R332" s="285"/>
      <c r="S332" s="285"/>
      <c r="T332" s="285"/>
      <c r="U332" s="285"/>
      <c r="V332" s="285"/>
      <c r="W332" s="292"/>
      <c r="X332" s="257" t="s">
        <v>15</v>
      </c>
      <c r="Y332" s="258"/>
      <c r="Z332" s="258"/>
      <c r="AA332" s="258"/>
      <c r="AB332" s="258"/>
      <c r="AC332" s="259"/>
      <c r="AD332" s="59"/>
      <c r="AE332" s="59"/>
      <c r="AF332" s="59"/>
      <c r="AG332" s="59"/>
      <c r="AH332" s="59"/>
      <c r="AI332" s="59"/>
      <c r="AJ332" s="59"/>
      <c r="AK332" s="59"/>
      <c r="AL332" s="59"/>
      <c r="AM332" s="59"/>
      <c r="AN332" s="59"/>
    </row>
    <row r="333" spans="2:40" ht="14.25">
      <c r="B333" s="59" t="s">
        <v>493</v>
      </c>
      <c r="C333" s="59"/>
      <c r="D333" s="59"/>
      <c r="E333" s="59"/>
      <c r="F333" s="59"/>
      <c r="G333" s="59"/>
      <c r="H333" s="59"/>
      <c r="I333" s="59"/>
      <c r="J333" s="59"/>
      <c r="K333" s="59"/>
      <c r="L333" s="59"/>
      <c r="M333" s="59"/>
      <c r="N333" s="59"/>
      <c r="O333" s="59"/>
      <c r="P333" s="59"/>
      <c r="Q333" s="59"/>
      <c r="R333" s="59"/>
      <c r="S333" s="59"/>
      <c r="T333" s="59"/>
      <c r="U333" s="59"/>
      <c r="V333" s="59"/>
      <c r="W333" s="59"/>
      <c r="X333" s="256" t="s">
        <v>16</v>
      </c>
      <c r="Y333" s="235"/>
      <c r="Z333" s="235"/>
      <c r="AA333" s="235"/>
      <c r="AB333" s="235"/>
      <c r="AC333" s="235"/>
      <c r="AD333" s="235"/>
      <c r="AE333" s="235"/>
      <c r="AF333" s="235"/>
      <c r="AG333" s="235"/>
      <c r="AH333" s="235"/>
      <c r="AI333" s="235"/>
      <c r="AJ333" s="235"/>
      <c r="AK333" s="235"/>
      <c r="AL333" s="235"/>
      <c r="AM333" s="235"/>
      <c r="AN333" s="236"/>
    </row>
    <row r="334" spans="2:40" ht="14.25">
      <c r="B334" s="59" t="s">
        <v>494</v>
      </c>
      <c r="C334" s="59"/>
      <c r="D334" s="59"/>
      <c r="E334" s="59"/>
      <c r="F334" s="59"/>
      <c r="G334" s="59"/>
      <c r="H334" s="59"/>
      <c r="I334" s="59"/>
      <c r="J334" s="59"/>
      <c r="K334" s="59"/>
      <c r="L334" s="59"/>
      <c r="M334" s="59"/>
      <c r="N334" s="59"/>
      <c r="O334" s="59"/>
      <c r="P334" s="59"/>
      <c r="Q334" s="59"/>
      <c r="R334" s="59"/>
      <c r="S334" s="59"/>
      <c r="T334" s="59"/>
      <c r="U334" s="59"/>
      <c r="V334" s="59"/>
      <c r="W334" s="59"/>
      <c r="X334" s="289"/>
      <c r="Y334" s="290"/>
      <c r="Z334" s="290"/>
      <c r="AA334" s="290"/>
      <c r="AB334" s="290"/>
      <c r="AC334" s="291"/>
      <c r="AD334" s="59"/>
      <c r="AE334" s="59"/>
      <c r="AF334" s="59"/>
      <c r="AG334" s="59"/>
      <c r="AH334" s="59"/>
      <c r="AI334" s="59"/>
      <c r="AJ334" s="59"/>
      <c r="AK334" s="59"/>
      <c r="AL334" s="59"/>
      <c r="AM334" s="59"/>
      <c r="AN334" s="59"/>
    </row>
    <row r="335" spans="2:40" ht="14.25">
      <c r="B335" s="59" t="s">
        <v>495</v>
      </c>
      <c r="C335" s="59"/>
      <c r="D335" s="59"/>
      <c r="E335" s="59"/>
      <c r="F335" s="59"/>
      <c r="G335" s="59"/>
      <c r="H335" s="59"/>
      <c r="I335" s="59"/>
      <c r="J335" s="59"/>
      <c r="K335" s="59"/>
      <c r="L335" s="59"/>
      <c r="M335" s="59"/>
      <c r="N335" s="59"/>
      <c r="O335" s="59"/>
      <c r="P335" s="59"/>
      <c r="Q335" s="59"/>
      <c r="R335" s="59"/>
      <c r="S335" s="59"/>
      <c r="T335" s="59"/>
      <c r="U335" s="59"/>
      <c r="V335" s="59"/>
      <c r="W335" s="59"/>
      <c r="X335" s="293" t="s">
        <v>295</v>
      </c>
      <c r="Y335" s="294"/>
      <c r="Z335" s="294"/>
      <c r="AA335" s="295"/>
      <c r="AB335" s="296" t="s">
        <v>339</v>
      </c>
      <c r="AC335" s="297"/>
      <c r="AD335" s="297"/>
      <c r="AE335" s="297"/>
      <c r="AF335" s="298"/>
      <c r="AG335" s="293" t="s">
        <v>310</v>
      </c>
      <c r="AH335" s="294"/>
      <c r="AI335" s="294"/>
      <c r="AJ335" s="295"/>
      <c r="AK335" s="299" t="s">
        <v>340</v>
      </c>
      <c r="AL335" s="300"/>
      <c r="AM335" s="300"/>
      <c r="AN335" s="301"/>
    </row>
    <row r="336" spans="2:40" ht="14.25">
      <c r="B336" s="59" t="s">
        <v>496</v>
      </c>
      <c r="C336" s="59"/>
      <c r="D336" s="59"/>
      <c r="E336" s="59"/>
      <c r="F336" s="59"/>
      <c r="G336" s="59"/>
      <c r="H336" s="59"/>
      <c r="I336" s="59"/>
      <c r="J336" s="59"/>
      <c r="K336" s="59"/>
      <c r="L336" s="59"/>
      <c r="M336" s="59"/>
      <c r="N336" s="59"/>
      <c r="O336" s="59"/>
      <c r="P336" s="59"/>
      <c r="Q336" s="59"/>
      <c r="R336" s="59"/>
      <c r="S336" s="59"/>
      <c r="T336" s="59"/>
      <c r="U336" s="59"/>
      <c r="V336" s="59"/>
      <c r="W336" s="59"/>
      <c r="X336" s="256" t="s">
        <v>79</v>
      </c>
      <c r="Y336" s="235"/>
      <c r="Z336" s="235"/>
      <c r="AA336" s="235"/>
      <c r="AB336" s="235"/>
      <c r="AC336" s="235"/>
      <c r="AD336" s="235"/>
      <c r="AE336" s="235"/>
      <c r="AF336" s="235"/>
      <c r="AG336" s="235"/>
      <c r="AH336" s="235"/>
      <c r="AI336" s="235"/>
      <c r="AJ336" s="235"/>
      <c r="AK336" s="235"/>
      <c r="AL336" s="235"/>
      <c r="AM336" s="235"/>
      <c r="AN336" s="236"/>
    </row>
    <row r="337" spans="2:40" ht="14.25">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row>
    <row r="338" spans="2:40" ht="14.25">
      <c r="B338" s="59"/>
      <c r="C338" s="59" t="s">
        <v>497</v>
      </c>
      <c r="D338" s="59"/>
      <c r="E338" s="59"/>
      <c r="F338" s="59"/>
      <c r="G338" s="59"/>
      <c r="H338" s="59"/>
      <c r="I338" s="59"/>
      <c r="J338" s="59"/>
      <c r="K338" s="59"/>
      <c r="L338" s="59"/>
      <c r="M338" s="59"/>
      <c r="N338" s="59"/>
      <c r="O338" s="59"/>
      <c r="P338" s="59"/>
      <c r="Q338" s="59"/>
      <c r="R338" s="59"/>
      <c r="S338" s="59"/>
      <c r="T338" s="59"/>
      <c r="U338" s="59"/>
      <c r="V338" s="59"/>
      <c r="W338" s="59"/>
      <c r="X338" s="289"/>
      <c r="Y338" s="290"/>
      <c r="Z338" s="290"/>
      <c r="AA338" s="290"/>
      <c r="AB338" s="290"/>
      <c r="AC338" s="291"/>
      <c r="AD338" s="59"/>
      <c r="AE338" s="59"/>
      <c r="AF338" s="59"/>
      <c r="AG338" s="59"/>
      <c r="AH338" s="59"/>
      <c r="AI338" s="59"/>
      <c r="AJ338" s="59"/>
      <c r="AK338" s="59"/>
      <c r="AL338" s="59"/>
      <c r="AM338" s="59"/>
      <c r="AN338" s="59"/>
    </row>
    <row r="339" spans="2:40" ht="14.25">
      <c r="B339" s="59"/>
      <c r="C339" s="59" t="s">
        <v>498</v>
      </c>
      <c r="D339" s="59"/>
      <c r="E339" s="59"/>
      <c r="F339" s="59"/>
      <c r="G339" s="59"/>
      <c r="H339" s="59"/>
      <c r="I339" s="59"/>
      <c r="J339" s="59"/>
      <c r="K339" s="59"/>
      <c r="L339" s="59"/>
      <c r="M339" s="59"/>
      <c r="N339" s="59"/>
      <c r="O339" s="59"/>
      <c r="P339" s="59"/>
      <c r="Q339" s="59"/>
      <c r="R339" s="59"/>
      <c r="S339" s="59"/>
      <c r="T339" s="59"/>
      <c r="U339" s="59"/>
      <c r="V339" s="59"/>
      <c r="W339" s="59"/>
      <c r="X339" s="256" t="s">
        <v>80</v>
      </c>
      <c r="Y339" s="235"/>
      <c r="Z339" s="235"/>
      <c r="AA339" s="235"/>
      <c r="AB339" s="235"/>
      <c r="AC339" s="235"/>
      <c r="AD339" s="235"/>
      <c r="AE339" s="235"/>
      <c r="AF339" s="235"/>
      <c r="AG339" s="235"/>
      <c r="AH339" s="235"/>
      <c r="AI339" s="235"/>
      <c r="AJ339" s="235"/>
      <c r="AK339" s="235"/>
      <c r="AL339" s="235"/>
      <c r="AM339" s="235"/>
      <c r="AN339" s="236"/>
    </row>
    <row r="340" spans="2:40" ht="14.25">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row>
    <row r="341" spans="2:40" ht="16.5" customHeight="1">
      <c r="B341" s="59"/>
      <c r="C341" s="59" t="s">
        <v>628</v>
      </c>
      <c r="D341" s="59"/>
      <c r="E341" s="59"/>
      <c r="F341" s="59"/>
      <c r="G341" s="59"/>
      <c r="H341" s="59"/>
      <c r="I341" s="59"/>
      <c r="J341" s="59"/>
      <c r="K341" s="59"/>
      <c r="L341" s="59"/>
      <c r="M341" s="59"/>
      <c r="N341" s="59"/>
      <c r="O341" s="59"/>
      <c r="P341" s="59"/>
      <c r="Q341" s="59"/>
      <c r="R341" s="59"/>
      <c r="S341" s="59"/>
      <c r="T341" s="59"/>
      <c r="U341" s="59"/>
      <c r="V341" s="59"/>
      <c r="W341" s="59"/>
      <c r="X341" s="256"/>
      <c r="Y341" s="235"/>
      <c r="Z341" s="235"/>
      <c r="AA341" s="235"/>
      <c r="AB341" s="235"/>
      <c r="AC341" s="236"/>
      <c r="AD341" s="59"/>
      <c r="AE341" s="59"/>
      <c r="AF341" s="59"/>
      <c r="AG341" s="59"/>
      <c r="AH341" s="59"/>
      <c r="AI341" s="59"/>
      <c r="AJ341" s="59"/>
      <c r="AK341" s="59"/>
      <c r="AL341" s="59"/>
      <c r="AM341" s="59"/>
      <c r="AN341" s="59"/>
    </row>
    <row r="342" spans="2:40" ht="30.75" customHeight="1">
      <c r="B342" s="59"/>
      <c r="C342" s="285" t="s">
        <v>499</v>
      </c>
      <c r="D342" s="285"/>
      <c r="E342" s="285"/>
      <c r="F342" s="285"/>
      <c r="G342" s="285"/>
      <c r="H342" s="285"/>
      <c r="I342" s="285"/>
      <c r="J342" s="285"/>
      <c r="K342" s="285"/>
      <c r="L342" s="285"/>
      <c r="M342" s="285"/>
      <c r="N342" s="285"/>
      <c r="O342" s="285"/>
      <c r="P342" s="285"/>
      <c r="Q342" s="285"/>
      <c r="R342" s="285"/>
      <c r="S342" s="285"/>
      <c r="T342" s="285"/>
      <c r="U342" s="285"/>
      <c r="V342" s="285"/>
      <c r="W342" s="292"/>
      <c r="X342" s="256" t="s">
        <v>113</v>
      </c>
      <c r="Y342" s="235"/>
      <c r="Z342" s="235"/>
      <c r="AA342" s="235"/>
      <c r="AB342" s="235"/>
      <c r="AC342" s="235"/>
      <c r="AD342" s="235"/>
      <c r="AE342" s="235"/>
      <c r="AF342" s="235"/>
      <c r="AG342" s="235"/>
      <c r="AH342" s="235"/>
      <c r="AI342" s="235"/>
      <c r="AJ342" s="235"/>
      <c r="AK342" s="235"/>
      <c r="AL342" s="235"/>
      <c r="AM342" s="235"/>
      <c r="AN342" s="236"/>
    </row>
    <row r="343" spans="2:40" ht="14.25">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row>
    <row r="344" spans="2:40" ht="30" customHeight="1">
      <c r="B344" s="59"/>
      <c r="C344" s="285" t="s">
        <v>500</v>
      </c>
      <c r="D344" s="285"/>
      <c r="E344" s="285"/>
      <c r="F344" s="285"/>
      <c r="G344" s="285"/>
      <c r="H344" s="285"/>
      <c r="I344" s="285"/>
      <c r="J344" s="285"/>
      <c r="K344" s="285"/>
      <c r="L344" s="285"/>
      <c r="M344" s="285"/>
      <c r="N344" s="285"/>
      <c r="O344" s="285"/>
      <c r="P344" s="285"/>
      <c r="Q344" s="285"/>
      <c r="R344" s="285"/>
      <c r="S344" s="285"/>
      <c r="T344" s="285"/>
      <c r="U344" s="285"/>
      <c r="V344" s="285"/>
      <c r="W344" s="285"/>
      <c r="X344" s="256" t="s">
        <v>15</v>
      </c>
      <c r="Y344" s="235"/>
      <c r="Z344" s="235"/>
      <c r="AA344" s="235"/>
      <c r="AB344" s="235"/>
      <c r="AC344" s="236"/>
      <c r="AD344" s="59"/>
      <c r="AE344" s="59"/>
      <c r="AF344" s="59"/>
      <c r="AG344" s="59"/>
      <c r="AH344" s="59"/>
      <c r="AI344" s="59"/>
      <c r="AJ344" s="59"/>
      <c r="AK344" s="59"/>
      <c r="AL344" s="59"/>
      <c r="AM344" s="59"/>
      <c r="AN344" s="59"/>
    </row>
    <row r="345" spans="2:40" ht="14.25">
      <c r="B345" s="59"/>
      <c r="C345" s="106" t="s">
        <v>501</v>
      </c>
      <c r="D345" s="59"/>
      <c r="E345" s="59"/>
      <c r="F345" s="59"/>
      <c r="G345" s="59"/>
      <c r="H345" s="59"/>
      <c r="I345" s="59"/>
      <c r="J345" s="59"/>
      <c r="K345" s="59"/>
      <c r="L345" s="59"/>
      <c r="M345" s="59"/>
      <c r="N345" s="59"/>
      <c r="O345" s="59"/>
      <c r="P345" s="59"/>
      <c r="Q345" s="59"/>
      <c r="R345" s="59"/>
      <c r="S345" s="59"/>
      <c r="T345" s="59"/>
      <c r="U345" s="59"/>
      <c r="V345" s="59"/>
      <c r="W345" s="59"/>
      <c r="X345" s="256"/>
      <c r="Y345" s="235"/>
      <c r="Z345" s="235"/>
      <c r="AA345" s="235"/>
      <c r="AB345" s="235"/>
      <c r="AC345" s="235"/>
      <c r="AD345" s="235"/>
      <c r="AE345" s="235"/>
      <c r="AF345" s="235"/>
      <c r="AG345" s="235"/>
      <c r="AH345" s="235"/>
      <c r="AI345" s="235"/>
      <c r="AJ345" s="235"/>
      <c r="AK345" s="235"/>
      <c r="AL345" s="235"/>
      <c r="AM345" s="235"/>
      <c r="AN345" s="236"/>
    </row>
    <row r="346" spans="2:40" ht="14.25">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row>
    <row r="347" spans="2:40" ht="30" customHeight="1">
      <c r="B347" s="59"/>
      <c r="C347" s="285" t="s">
        <v>487</v>
      </c>
      <c r="D347" s="285"/>
      <c r="E347" s="285"/>
      <c r="F347" s="285"/>
      <c r="G347" s="285"/>
      <c r="H347" s="285"/>
      <c r="I347" s="285"/>
      <c r="J347" s="285"/>
      <c r="K347" s="285"/>
      <c r="L347" s="285"/>
      <c r="M347" s="285"/>
      <c r="N347" s="285"/>
      <c r="O347" s="285"/>
      <c r="P347" s="285"/>
      <c r="Q347" s="285"/>
      <c r="R347" s="285"/>
      <c r="S347" s="285"/>
      <c r="T347" s="285"/>
      <c r="U347" s="285"/>
      <c r="V347" s="285"/>
      <c r="W347" s="285"/>
      <c r="X347" s="256" t="s">
        <v>15</v>
      </c>
      <c r="Y347" s="235"/>
      <c r="Z347" s="235"/>
      <c r="AA347" s="235"/>
      <c r="AB347" s="235"/>
      <c r="AC347" s="236"/>
      <c r="AD347" s="59"/>
      <c r="AE347" s="59"/>
      <c r="AF347" s="59"/>
      <c r="AG347" s="59"/>
      <c r="AH347" s="59"/>
      <c r="AI347" s="59"/>
      <c r="AJ347" s="59"/>
      <c r="AK347" s="59"/>
      <c r="AL347" s="59"/>
      <c r="AM347" s="59"/>
      <c r="AN347" s="59"/>
    </row>
    <row r="348" spans="2:40" ht="51.75" customHeight="1">
      <c r="B348" s="59"/>
      <c r="C348" s="59" t="s">
        <v>488</v>
      </c>
      <c r="D348" s="59"/>
      <c r="E348" s="59"/>
      <c r="F348" s="59"/>
      <c r="G348" s="59"/>
      <c r="H348" s="59"/>
      <c r="I348" s="59"/>
      <c r="J348" s="59"/>
      <c r="K348" s="59"/>
      <c r="L348" s="59"/>
      <c r="M348" s="59"/>
      <c r="N348" s="59"/>
      <c r="O348" s="59"/>
      <c r="P348" s="59"/>
      <c r="Q348" s="59"/>
      <c r="R348" s="59"/>
      <c r="S348" s="59"/>
      <c r="T348" s="59"/>
      <c r="U348" s="59"/>
      <c r="V348" s="59"/>
      <c r="W348" s="59"/>
      <c r="X348" s="266"/>
      <c r="Y348" s="286"/>
      <c r="Z348" s="286"/>
      <c r="AA348" s="286"/>
      <c r="AB348" s="286"/>
      <c r="AC348" s="286"/>
      <c r="AD348" s="286"/>
      <c r="AE348" s="286"/>
      <c r="AF348" s="286"/>
      <c r="AG348" s="286"/>
      <c r="AH348" s="286"/>
      <c r="AI348" s="286"/>
      <c r="AJ348" s="286"/>
      <c r="AK348" s="286"/>
      <c r="AL348" s="286"/>
      <c r="AM348" s="286"/>
      <c r="AN348" s="287"/>
    </row>
    <row r="349" spans="2:40" ht="14.25">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row>
    <row r="350" spans="2:40" ht="16.5" customHeight="1">
      <c r="B350" s="59" t="s">
        <v>490</v>
      </c>
      <c r="C350" s="59"/>
      <c r="D350" s="59"/>
      <c r="E350" s="59"/>
      <c r="F350" s="59"/>
      <c r="G350" s="59"/>
      <c r="H350" s="59"/>
      <c r="I350" s="59"/>
      <c r="J350" s="59"/>
      <c r="K350" s="59"/>
      <c r="L350" s="59"/>
      <c r="M350" s="59"/>
      <c r="N350" s="59"/>
      <c r="O350" s="59"/>
      <c r="P350" s="59"/>
      <c r="Q350" s="59"/>
      <c r="R350" s="59"/>
      <c r="S350" s="59"/>
      <c r="T350" s="59"/>
      <c r="U350" s="59"/>
      <c r="V350" s="59"/>
      <c r="W350" s="59"/>
      <c r="X350" s="256" t="s">
        <v>114</v>
      </c>
      <c r="Y350" s="235"/>
      <c r="Z350" s="235"/>
      <c r="AA350" s="235"/>
      <c r="AB350" s="235"/>
      <c r="AC350" s="235"/>
      <c r="AD350" s="235"/>
      <c r="AE350" s="235"/>
      <c r="AF350" s="235"/>
      <c r="AG350" s="235"/>
      <c r="AH350" s="235"/>
      <c r="AI350" s="235"/>
      <c r="AJ350" s="235"/>
      <c r="AK350" s="235"/>
      <c r="AL350" s="235"/>
      <c r="AM350" s="235"/>
      <c r="AN350" s="236"/>
    </row>
    <row r="351" spans="2:40" ht="31.5" customHeight="1">
      <c r="B351" s="288" t="s">
        <v>491</v>
      </c>
      <c r="C351" s="288"/>
      <c r="D351" s="288"/>
      <c r="E351" s="288"/>
      <c r="F351" s="288"/>
      <c r="G351" s="288"/>
      <c r="H351" s="288"/>
      <c r="I351" s="288"/>
      <c r="J351" s="288"/>
      <c r="K351" s="288"/>
      <c r="L351" s="288"/>
      <c r="M351" s="288"/>
      <c r="N351" s="288"/>
      <c r="O351" s="288"/>
      <c r="P351" s="288"/>
      <c r="Q351" s="288"/>
      <c r="R351" s="288"/>
      <c r="S351" s="288"/>
      <c r="T351" s="288"/>
      <c r="U351" s="288"/>
      <c r="V351" s="288"/>
      <c r="W351" s="288"/>
      <c r="X351" s="256" t="s">
        <v>15</v>
      </c>
      <c r="Y351" s="235"/>
      <c r="Z351" s="235"/>
      <c r="AA351" s="235"/>
      <c r="AB351" s="235"/>
      <c r="AC351" s="236"/>
      <c r="AD351" s="59"/>
      <c r="AE351" s="59"/>
      <c r="AF351" s="59"/>
      <c r="AG351" s="59"/>
      <c r="AH351" s="59"/>
      <c r="AI351" s="59"/>
      <c r="AJ351" s="59"/>
      <c r="AK351" s="59"/>
      <c r="AL351" s="59"/>
      <c r="AM351" s="59"/>
      <c r="AN351" s="59"/>
    </row>
    <row r="352" spans="2:40" ht="14.25">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row>
    <row r="353" spans="2:40" ht="10.5" customHeight="1">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row>
    <row r="354" spans="1:40" ht="21.75" customHeight="1">
      <c r="A354" s="72">
        <v>1</v>
      </c>
      <c r="B354" s="302" t="s">
        <v>567</v>
      </c>
      <c r="C354" s="302"/>
      <c r="D354" s="302"/>
      <c r="E354" s="302"/>
      <c r="F354" s="302"/>
      <c r="G354" s="302"/>
      <c r="H354" s="302"/>
      <c r="I354" s="302"/>
      <c r="J354" s="302"/>
      <c r="K354" s="302"/>
      <c r="L354" s="302"/>
      <c r="M354" s="302"/>
      <c r="N354" s="302"/>
      <c r="O354" s="302"/>
      <c r="P354" s="302"/>
      <c r="Q354" s="302"/>
      <c r="R354" s="302"/>
      <c r="S354" s="302"/>
      <c r="T354" s="302"/>
      <c r="U354" s="302"/>
      <c r="V354" s="302"/>
      <c r="W354" s="302"/>
      <c r="X354" s="302"/>
      <c r="Y354" s="302"/>
      <c r="Z354" s="302"/>
      <c r="AA354" s="302"/>
      <c r="AB354" s="302"/>
      <c r="AC354" s="302"/>
      <c r="AD354" s="302"/>
      <c r="AE354" s="302"/>
      <c r="AF354" s="302"/>
      <c r="AG354" s="302"/>
      <c r="AH354" s="302"/>
      <c r="AI354" s="302"/>
      <c r="AJ354" s="302"/>
      <c r="AK354" s="302"/>
      <c r="AL354" s="302"/>
      <c r="AM354" s="302"/>
      <c r="AN354" s="302"/>
    </row>
    <row r="355" spans="2:40" ht="14.25">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row>
    <row r="356" spans="2:40" ht="14.25">
      <c r="B356" s="59" t="s">
        <v>486</v>
      </c>
      <c r="C356" s="59"/>
      <c r="D356" s="59"/>
      <c r="E356" s="59"/>
      <c r="F356" s="59"/>
      <c r="G356" s="59"/>
      <c r="H356" s="59"/>
      <c r="I356" s="59"/>
      <c r="J356" s="59"/>
      <c r="K356" s="59"/>
      <c r="L356" s="59"/>
      <c r="M356" s="59"/>
      <c r="N356" s="59"/>
      <c r="O356" s="59"/>
      <c r="P356" s="59"/>
      <c r="Q356" s="59"/>
      <c r="R356" s="59"/>
      <c r="S356" s="59"/>
      <c r="T356" s="59"/>
      <c r="U356" s="59"/>
      <c r="V356" s="59"/>
      <c r="W356" s="59"/>
      <c r="X356" s="256"/>
      <c r="Y356" s="235"/>
      <c r="Z356" s="235"/>
      <c r="AA356" s="235"/>
      <c r="AB356" s="235"/>
      <c r="AC356" s="235"/>
      <c r="AD356" s="235"/>
      <c r="AE356" s="235"/>
      <c r="AF356" s="235"/>
      <c r="AG356" s="235"/>
      <c r="AH356" s="235"/>
      <c r="AI356" s="235"/>
      <c r="AJ356" s="235"/>
      <c r="AK356" s="235"/>
      <c r="AL356" s="235"/>
      <c r="AM356" s="235"/>
      <c r="AN356" s="236"/>
    </row>
    <row r="357" spans="2:40" ht="15" customHeight="1">
      <c r="B357" s="59" t="s">
        <v>489</v>
      </c>
      <c r="C357" s="59"/>
      <c r="D357" s="59"/>
      <c r="E357" s="59"/>
      <c r="F357" s="59"/>
      <c r="G357" s="59"/>
      <c r="H357" s="59"/>
      <c r="I357" s="59"/>
      <c r="J357" s="59"/>
      <c r="K357" s="59"/>
      <c r="L357" s="59"/>
      <c r="M357" s="59"/>
      <c r="N357" s="59"/>
      <c r="O357" s="59"/>
      <c r="P357" s="59"/>
      <c r="Q357" s="59"/>
      <c r="R357" s="59"/>
      <c r="S357" s="59"/>
      <c r="T357" s="59"/>
      <c r="U357" s="59"/>
      <c r="V357" s="59"/>
      <c r="W357" s="59"/>
      <c r="X357" s="256" t="s">
        <v>13</v>
      </c>
      <c r="Y357" s="235"/>
      <c r="Z357" s="235"/>
      <c r="AA357" s="235"/>
      <c r="AB357" s="235"/>
      <c r="AC357" s="235"/>
      <c r="AD357" s="235"/>
      <c r="AE357" s="235"/>
      <c r="AF357" s="235"/>
      <c r="AG357" s="235"/>
      <c r="AH357" s="235"/>
      <c r="AI357" s="235"/>
      <c r="AJ357" s="235"/>
      <c r="AK357" s="235"/>
      <c r="AL357" s="235"/>
      <c r="AM357" s="235"/>
      <c r="AN357" s="236"/>
    </row>
    <row r="358" spans="2:40" ht="30" customHeight="1">
      <c r="B358" s="285" t="s">
        <v>492</v>
      </c>
      <c r="C358" s="285"/>
      <c r="D358" s="285"/>
      <c r="E358" s="285"/>
      <c r="F358" s="285"/>
      <c r="G358" s="285"/>
      <c r="H358" s="285"/>
      <c r="I358" s="285"/>
      <c r="J358" s="285"/>
      <c r="K358" s="285"/>
      <c r="L358" s="285"/>
      <c r="M358" s="285"/>
      <c r="N358" s="285"/>
      <c r="O358" s="285"/>
      <c r="P358" s="285"/>
      <c r="Q358" s="285"/>
      <c r="R358" s="285"/>
      <c r="S358" s="285"/>
      <c r="T358" s="285"/>
      <c r="U358" s="285"/>
      <c r="V358" s="285"/>
      <c r="W358" s="292"/>
      <c r="X358" s="257" t="s">
        <v>15</v>
      </c>
      <c r="Y358" s="258"/>
      <c r="Z358" s="258"/>
      <c r="AA358" s="258"/>
      <c r="AB358" s="258"/>
      <c r="AC358" s="259"/>
      <c r="AD358" s="59"/>
      <c r="AE358" s="59"/>
      <c r="AF358" s="59"/>
      <c r="AG358" s="59"/>
      <c r="AH358" s="59"/>
      <c r="AI358" s="59"/>
      <c r="AJ358" s="59"/>
      <c r="AK358" s="59"/>
      <c r="AL358" s="59"/>
      <c r="AM358" s="59"/>
      <c r="AN358" s="59"/>
    </row>
    <row r="359" spans="2:40" ht="14.25">
      <c r="B359" s="59" t="s">
        <v>493</v>
      </c>
      <c r="C359" s="59"/>
      <c r="D359" s="59"/>
      <c r="E359" s="59"/>
      <c r="F359" s="59"/>
      <c r="G359" s="59"/>
      <c r="H359" s="59"/>
      <c r="I359" s="59"/>
      <c r="J359" s="59"/>
      <c r="K359" s="59"/>
      <c r="L359" s="59"/>
      <c r="M359" s="59"/>
      <c r="N359" s="59"/>
      <c r="O359" s="59"/>
      <c r="P359" s="59"/>
      <c r="Q359" s="59"/>
      <c r="R359" s="59"/>
      <c r="S359" s="59"/>
      <c r="T359" s="59"/>
      <c r="U359" s="59"/>
      <c r="V359" s="59"/>
      <c r="W359" s="59"/>
      <c r="X359" s="256" t="s">
        <v>16</v>
      </c>
      <c r="Y359" s="235"/>
      <c r="Z359" s="235"/>
      <c r="AA359" s="235"/>
      <c r="AB359" s="235"/>
      <c r="AC359" s="235"/>
      <c r="AD359" s="235"/>
      <c r="AE359" s="235"/>
      <c r="AF359" s="235"/>
      <c r="AG359" s="235"/>
      <c r="AH359" s="235"/>
      <c r="AI359" s="235"/>
      <c r="AJ359" s="235"/>
      <c r="AK359" s="235"/>
      <c r="AL359" s="235"/>
      <c r="AM359" s="235"/>
      <c r="AN359" s="236"/>
    </row>
    <row r="360" spans="2:40" ht="14.25">
      <c r="B360" s="59" t="s">
        <v>494</v>
      </c>
      <c r="C360" s="59"/>
      <c r="D360" s="59"/>
      <c r="E360" s="59"/>
      <c r="F360" s="59"/>
      <c r="G360" s="59"/>
      <c r="H360" s="59"/>
      <c r="I360" s="59"/>
      <c r="J360" s="59"/>
      <c r="K360" s="59"/>
      <c r="L360" s="59"/>
      <c r="M360" s="59"/>
      <c r="N360" s="59"/>
      <c r="O360" s="59"/>
      <c r="P360" s="59"/>
      <c r="Q360" s="59"/>
      <c r="R360" s="59"/>
      <c r="S360" s="59"/>
      <c r="T360" s="59"/>
      <c r="U360" s="59"/>
      <c r="V360" s="59"/>
      <c r="W360" s="59"/>
      <c r="X360" s="289"/>
      <c r="Y360" s="290"/>
      <c r="Z360" s="290"/>
      <c r="AA360" s="290"/>
      <c r="AB360" s="290"/>
      <c r="AC360" s="291"/>
      <c r="AD360" s="59"/>
      <c r="AE360" s="59"/>
      <c r="AF360" s="59"/>
      <c r="AG360" s="59"/>
      <c r="AH360" s="59"/>
      <c r="AI360" s="59"/>
      <c r="AJ360" s="59"/>
      <c r="AK360" s="59"/>
      <c r="AL360" s="59"/>
      <c r="AM360" s="59"/>
      <c r="AN360" s="59"/>
    </row>
    <row r="361" spans="2:40" ht="14.25">
      <c r="B361" s="59" t="s">
        <v>495</v>
      </c>
      <c r="C361" s="59"/>
      <c r="D361" s="59"/>
      <c r="E361" s="59"/>
      <c r="F361" s="59"/>
      <c r="G361" s="59"/>
      <c r="H361" s="59"/>
      <c r="I361" s="59"/>
      <c r="J361" s="59"/>
      <c r="K361" s="59"/>
      <c r="L361" s="59"/>
      <c r="M361" s="59"/>
      <c r="N361" s="59"/>
      <c r="O361" s="59"/>
      <c r="P361" s="59"/>
      <c r="Q361" s="59"/>
      <c r="R361" s="59"/>
      <c r="S361" s="59"/>
      <c r="T361" s="59"/>
      <c r="U361" s="59"/>
      <c r="V361" s="59"/>
      <c r="W361" s="59"/>
      <c r="X361" s="293" t="s">
        <v>295</v>
      </c>
      <c r="Y361" s="294"/>
      <c r="Z361" s="294"/>
      <c r="AA361" s="295"/>
      <c r="AB361" s="296" t="s">
        <v>339</v>
      </c>
      <c r="AC361" s="297"/>
      <c r="AD361" s="297"/>
      <c r="AE361" s="297"/>
      <c r="AF361" s="298"/>
      <c r="AG361" s="293" t="s">
        <v>310</v>
      </c>
      <c r="AH361" s="294"/>
      <c r="AI361" s="294"/>
      <c r="AJ361" s="295"/>
      <c r="AK361" s="299" t="s">
        <v>340</v>
      </c>
      <c r="AL361" s="300"/>
      <c r="AM361" s="300"/>
      <c r="AN361" s="301"/>
    </row>
    <row r="362" spans="2:40" ht="14.25">
      <c r="B362" s="59" t="s">
        <v>496</v>
      </c>
      <c r="C362" s="59"/>
      <c r="D362" s="59"/>
      <c r="E362" s="59"/>
      <c r="F362" s="59"/>
      <c r="G362" s="59"/>
      <c r="H362" s="59"/>
      <c r="I362" s="59"/>
      <c r="J362" s="59"/>
      <c r="K362" s="59"/>
      <c r="L362" s="59"/>
      <c r="M362" s="59"/>
      <c r="N362" s="59"/>
      <c r="O362" s="59"/>
      <c r="P362" s="59"/>
      <c r="Q362" s="59"/>
      <c r="R362" s="59"/>
      <c r="S362" s="59"/>
      <c r="T362" s="59"/>
      <c r="U362" s="59"/>
      <c r="V362" s="59"/>
      <c r="W362" s="59"/>
      <c r="X362" s="256" t="s">
        <v>79</v>
      </c>
      <c r="Y362" s="235"/>
      <c r="Z362" s="235"/>
      <c r="AA362" s="235"/>
      <c r="AB362" s="235"/>
      <c r="AC362" s="235"/>
      <c r="AD362" s="235"/>
      <c r="AE362" s="235"/>
      <c r="AF362" s="235"/>
      <c r="AG362" s="235"/>
      <c r="AH362" s="235"/>
      <c r="AI362" s="235"/>
      <c r="AJ362" s="235"/>
      <c r="AK362" s="235"/>
      <c r="AL362" s="235"/>
      <c r="AM362" s="235"/>
      <c r="AN362" s="236"/>
    </row>
    <row r="363" spans="2:40" ht="14.25">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row>
    <row r="364" spans="2:40" ht="14.25">
      <c r="B364" s="59"/>
      <c r="C364" s="59" t="s">
        <v>497</v>
      </c>
      <c r="D364" s="59"/>
      <c r="E364" s="59"/>
      <c r="F364" s="59"/>
      <c r="G364" s="59"/>
      <c r="H364" s="59"/>
      <c r="I364" s="59"/>
      <c r="J364" s="59"/>
      <c r="K364" s="59"/>
      <c r="L364" s="59"/>
      <c r="M364" s="59"/>
      <c r="N364" s="59"/>
      <c r="O364" s="59"/>
      <c r="P364" s="59"/>
      <c r="Q364" s="59"/>
      <c r="R364" s="59"/>
      <c r="S364" s="59"/>
      <c r="T364" s="59"/>
      <c r="U364" s="59"/>
      <c r="V364" s="59"/>
      <c r="W364" s="59"/>
      <c r="X364" s="289"/>
      <c r="Y364" s="290"/>
      <c r="Z364" s="290"/>
      <c r="AA364" s="290"/>
      <c r="AB364" s="290"/>
      <c r="AC364" s="291"/>
      <c r="AD364" s="59"/>
      <c r="AE364" s="59"/>
      <c r="AF364" s="59"/>
      <c r="AG364" s="59"/>
      <c r="AH364" s="59"/>
      <c r="AI364" s="59"/>
      <c r="AJ364" s="59"/>
      <c r="AK364" s="59"/>
      <c r="AL364" s="59"/>
      <c r="AM364" s="59"/>
      <c r="AN364" s="59"/>
    </row>
    <row r="365" spans="2:40" ht="14.25">
      <c r="B365" s="59"/>
      <c r="C365" s="59" t="s">
        <v>498</v>
      </c>
      <c r="D365" s="59"/>
      <c r="E365" s="59"/>
      <c r="F365" s="59"/>
      <c r="G365" s="59"/>
      <c r="H365" s="59"/>
      <c r="I365" s="59"/>
      <c r="J365" s="59"/>
      <c r="K365" s="59"/>
      <c r="L365" s="59"/>
      <c r="M365" s="59"/>
      <c r="N365" s="59"/>
      <c r="O365" s="59"/>
      <c r="P365" s="59"/>
      <c r="Q365" s="59"/>
      <c r="R365" s="59"/>
      <c r="S365" s="59"/>
      <c r="T365" s="59"/>
      <c r="U365" s="59"/>
      <c r="V365" s="59"/>
      <c r="W365" s="59"/>
      <c r="X365" s="256" t="s">
        <v>80</v>
      </c>
      <c r="Y365" s="235"/>
      <c r="Z365" s="235"/>
      <c r="AA365" s="235"/>
      <c r="AB365" s="235"/>
      <c r="AC365" s="235"/>
      <c r="AD365" s="235"/>
      <c r="AE365" s="235"/>
      <c r="AF365" s="235"/>
      <c r="AG365" s="235"/>
      <c r="AH365" s="235"/>
      <c r="AI365" s="235"/>
      <c r="AJ365" s="235"/>
      <c r="AK365" s="235"/>
      <c r="AL365" s="235"/>
      <c r="AM365" s="235"/>
      <c r="AN365" s="236"/>
    </row>
    <row r="366" spans="2:40" ht="14.25">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row>
    <row r="367" spans="2:40" ht="16.5" customHeight="1">
      <c r="B367" s="59"/>
      <c r="C367" s="59" t="s">
        <v>628</v>
      </c>
      <c r="D367" s="59"/>
      <c r="E367" s="59"/>
      <c r="F367" s="59"/>
      <c r="G367" s="59"/>
      <c r="H367" s="59"/>
      <c r="I367" s="59"/>
      <c r="J367" s="59"/>
      <c r="K367" s="59"/>
      <c r="L367" s="59"/>
      <c r="M367" s="59"/>
      <c r="N367" s="59"/>
      <c r="O367" s="59"/>
      <c r="P367" s="59"/>
      <c r="Q367" s="59"/>
      <c r="R367" s="59"/>
      <c r="S367" s="59"/>
      <c r="T367" s="59"/>
      <c r="U367" s="59"/>
      <c r="V367" s="59"/>
      <c r="W367" s="59"/>
      <c r="X367" s="256"/>
      <c r="Y367" s="235"/>
      <c r="Z367" s="235"/>
      <c r="AA367" s="235"/>
      <c r="AB367" s="235"/>
      <c r="AC367" s="236"/>
      <c r="AD367" s="59"/>
      <c r="AE367" s="59"/>
      <c r="AF367" s="59"/>
      <c r="AG367" s="59"/>
      <c r="AH367" s="59"/>
      <c r="AI367" s="59"/>
      <c r="AJ367" s="59"/>
      <c r="AK367" s="59"/>
      <c r="AL367" s="59"/>
      <c r="AM367" s="59"/>
      <c r="AN367" s="59"/>
    </row>
    <row r="368" spans="2:40" ht="30.75" customHeight="1">
      <c r="B368" s="59"/>
      <c r="C368" s="285" t="s">
        <v>499</v>
      </c>
      <c r="D368" s="285"/>
      <c r="E368" s="285"/>
      <c r="F368" s="285"/>
      <c r="G368" s="285"/>
      <c r="H368" s="285"/>
      <c r="I368" s="285"/>
      <c r="J368" s="285"/>
      <c r="K368" s="285"/>
      <c r="L368" s="285"/>
      <c r="M368" s="285"/>
      <c r="N368" s="285"/>
      <c r="O368" s="285"/>
      <c r="P368" s="285"/>
      <c r="Q368" s="285"/>
      <c r="R368" s="285"/>
      <c r="S368" s="285"/>
      <c r="T368" s="285"/>
      <c r="U368" s="285"/>
      <c r="V368" s="285"/>
      <c r="W368" s="292"/>
      <c r="X368" s="256" t="s">
        <v>113</v>
      </c>
      <c r="Y368" s="235"/>
      <c r="Z368" s="235"/>
      <c r="AA368" s="235"/>
      <c r="AB368" s="235"/>
      <c r="AC368" s="235"/>
      <c r="AD368" s="235"/>
      <c r="AE368" s="235"/>
      <c r="AF368" s="235"/>
      <c r="AG368" s="235"/>
      <c r="AH368" s="235"/>
      <c r="AI368" s="235"/>
      <c r="AJ368" s="235"/>
      <c r="AK368" s="235"/>
      <c r="AL368" s="235"/>
      <c r="AM368" s="235"/>
      <c r="AN368" s="236"/>
    </row>
    <row r="369" spans="2:40" ht="14.25">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row>
    <row r="370" spans="2:40" ht="30" customHeight="1">
      <c r="B370" s="59"/>
      <c r="C370" s="285" t="s">
        <v>500</v>
      </c>
      <c r="D370" s="285"/>
      <c r="E370" s="285"/>
      <c r="F370" s="285"/>
      <c r="G370" s="285"/>
      <c r="H370" s="285"/>
      <c r="I370" s="285"/>
      <c r="J370" s="285"/>
      <c r="K370" s="285"/>
      <c r="L370" s="285"/>
      <c r="M370" s="285"/>
      <c r="N370" s="285"/>
      <c r="O370" s="285"/>
      <c r="P370" s="285"/>
      <c r="Q370" s="285"/>
      <c r="R370" s="285"/>
      <c r="S370" s="285"/>
      <c r="T370" s="285"/>
      <c r="U370" s="285"/>
      <c r="V370" s="285"/>
      <c r="W370" s="285"/>
      <c r="X370" s="256" t="s">
        <v>15</v>
      </c>
      <c r="Y370" s="235"/>
      <c r="Z370" s="235"/>
      <c r="AA370" s="235"/>
      <c r="AB370" s="235"/>
      <c r="AC370" s="236"/>
      <c r="AD370" s="59"/>
      <c r="AE370" s="59"/>
      <c r="AF370" s="59"/>
      <c r="AG370" s="59"/>
      <c r="AH370" s="59"/>
      <c r="AI370" s="59"/>
      <c r="AJ370" s="59"/>
      <c r="AK370" s="59"/>
      <c r="AL370" s="59"/>
      <c r="AM370" s="59"/>
      <c r="AN370" s="59"/>
    </row>
    <row r="371" spans="2:40" ht="14.25">
      <c r="B371" s="59"/>
      <c r="C371" s="106" t="s">
        <v>501</v>
      </c>
      <c r="D371" s="59"/>
      <c r="E371" s="59"/>
      <c r="F371" s="59"/>
      <c r="G371" s="59"/>
      <c r="H371" s="59"/>
      <c r="I371" s="59"/>
      <c r="J371" s="59"/>
      <c r="K371" s="59"/>
      <c r="L371" s="59"/>
      <c r="M371" s="59"/>
      <c r="N371" s="59"/>
      <c r="O371" s="59"/>
      <c r="P371" s="59"/>
      <c r="Q371" s="59"/>
      <c r="R371" s="59"/>
      <c r="S371" s="59"/>
      <c r="T371" s="59"/>
      <c r="U371" s="59"/>
      <c r="V371" s="59"/>
      <c r="W371" s="59"/>
      <c r="X371" s="256"/>
      <c r="Y371" s="235"/>
      <c r="Z371" s="235"/>
      <c r="AA371" s="235"/>
      <c r="AB371" s="235"/>
      <c r="AC371" s="235"/>
      <c r="AD371" s="235"/>
      <c r="AE371" s="235"/>
      <c r="AF371" s="235"/>
      <c r="AG371" s="235"/>
      <c r="AH371" s="235"/>
      <c r="AI371" s="235"/>
      <c r="AJ371" s="235"/>
      <c r="AK371" s="235"/>
      <c r="AL371" s="235"/>
      <c r="AM371" s="235"/>
      <c r="AN371" s="236"/>
    </row>
    <row r="372" spans="2:40" ht="14.25">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row>
    <row r="373" spans="2:40" ht="30" customHeight="1">
      <c r="B373" s="59"/>
      <c r="C373" s="285" t="s">
        <v>487</v>
      </c>
      <c r="D373" s="285"/>
      <c r="E373" s="285"/>
      <c r="F373" s="285"/>
      <c r="G373" s="285"/>
      <c r="H373" s="285"/>
      <c r="I373" s="285"/>
      <c r="J373" s="285"/>
      <c r="K373" s="285"/>
      <c r="L373" s="285"/>
      <c r="M373" s="285"/>
      <c r="N373" s="285"/>
      <c r="O373" s="285"/>
      <c r="P373" s="285"/>
      <c r="Q373" s="285"/>
      <c r="R373" s="285"/>
      <c r="S373" s="285"/>
      <c r="T373" s="285"/>
      <c r="U373" s="285"/>
      <c r="V373" s="285"/>
      <c r="W373" s="285"/>
      <c r="X373" s="256" t="s">
        <v>15</v>
      </c>
      <c r="Y373" s="235"/>
      <c r="Z373" s="235"/>
      <c r="AA373" s="235"/>
      <c r="AB373" s="235"/>
      <c r="AC373" s="236"/>
      <c r="AD373" s="59"/>
      <c r="AE373" s="59"/>
      <c r="AF373" s="59"/>
      <c r="AG373" s="59"/>
      <c r="AH373" s="59"/>
      <c r="AI373" s="59"/>
      <c r="AJ373" s="59"/>
      <c r="AK373" s="59"/>
      <c r="AL373" s="59"/>
      <c r="AM373" s="59"/>
      <c r="AN373" s="59"/>
    </row>
    <row r="374" spans="2:40" ht="51.75" customHeight="1">
      <c r="B374" s="59"/>
      <c r="C374" s="59" t="s">
        <v>488</v>
      </c>
      <c r="D374" s="59"/>
      <c r="E374" s="59"/>
      <c r="F374" s="59"/>
      <c r="G374" s="59"/>
      <c r="H374" s="59"/>
      <c r="I374" s="59"/>
      <c r="J374" s="59"/>
      <c r="K374" s="59"/>
      <c r="L374" s="59"/>
      <c r="M374" s="59"/>
      <c r="N374" s="59"/>
      <c r="O374" s="59"/>
      <c r="P374" s="59"/>
      <c r="Q374" s="59"/>
      <c r="R374" s="59"/>
      <c r="S374" s="59"/>
      <c r="T374" s="59"/>
      <c r="U374" s="59"/>
      <c r="V374" s="59"/>
      <c r="W374" s="59"/>
      <c r="X374" s="266"/>
      <c r="Y374" s="286"/>
      <c r="Z374" s="286"/>
      <c r="AA374" s="286"/>
      <c r="AB374" s="286"/>
      <c r="AC374" s="286"/>
      <c r="AD374" s="286"/>
      <c r="AE374" s="286"/>
      <c r="AF374" s="286"/>
      <c r="AG374" s="286"/>
      <c r="AH374" s="286"/>
      <c r="AI374" s="286"/>
      <c r="AJ374" s="286"/>
      <c r="AK374" s="286"/>
      <c r="AL374" s="286"/>
      <c r="AM374" s="286"/>
      <c r="AN374" s="287"/>
    </row>
    <row r="375" spans="2:40" ht="14.25">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row>
    <row r="376" spans="2:40" ht="16.5" customHeight="1">
      <c r="B376" s="59" t="s">
        <v>490</v>
      </c>
      <c r="C376" s="59"/>
      <c r="D376" s="59"/>
      <c r="E376" s="59"/>
      <c r="F376" s="59"/>
      <c r="G376" s="59"/>
      <c r="H376" s="59"/>
      <c r="I376" s="59"/>
      <c r="J376" s="59"/>
      <c r="K376" s="59"/>
      <c r="L376" s="59"/>
      <c r="M376" s="59"/>
      <c r="N376" s="59"/>
      <c r="O376" s="59"/>
      <c r="P376" s="59"/>
      <c r="Q376" s="59"/>
      <c r="R376" s="59"/>
      <c r="S376" s="59"/>
      <c r="T376" s="59"/>
      <c r="U376" s="59"/>
      <c r="V376" s="59"/>
      <c r="W376" s="59"/>
      <c r="X376" s="256" t="s">
        <v>114</v>
      </c>
      <c r="Y376" s="235"/>
      <c r="Z376" s="235"/>
      <c r="AA376" s="235"/>
      <c r="AB376" s="235"/>
      <c r="AC376" s="235"/>
      <c r="AD376" s="235"/>
      <c r="AE376" s="235"/>
      <c r="AF376" s="235"/>
      <c r="AG376" s="235"/>
      <c r="AH376" s="235"/>
      <c r="AI376" s="235"/>
      <c r="AJ376" s="235"/>
      <c r="AK376" s="235"/>
      <c r="AL376" s="235"/>
      <c r="AM376" s="235"/>
      <c r="AN376" s="236"/>
    </row>
    <row r="377" spans="2:40" ht="31.5" customHeight="1">
      <c r="B377" s="288" t="s">
        <v>491</v>
      </c>
      <c r="C377" s="288"/>
      <c r="D377" s="288"/>
      <c r="E377" s="288"/>
      <c r="F377" s="288"/>
      <c r="G377" s="288"/>
      <c r="H377" s="288"/>
      <c r="I377" s="288"/>
      <c r="J377" s="288"/>
      <c r="K377" s="288"/>
      <c r="L377" s="288"/>
      <c r="M377" s="288"/>
      <c r="N377" s="288"/>
      <c r="O377" s="288"/>
      <c r="P377" s="288"/>
      <c r="Q377" s="288"/>
      <c r="R377" s="288"/>
      <c r="S377" s="288"/>
      <c r="T377" s="288"/>
      <c r="U377" s="288"/>
      <c r="V377" s="288"/>
      <c r="W377" s="288"/>
      <c r="X377" s="256" t="s">
        <v>15</v>
      </c>
      <c r="Y377" s="235"/>
      <c r="Z377" s="235"/>
      <c r="AA377" s="235"/>
      <c r="AB377" s="235"/>
      <c r="AC377" s="236"/>
      <c r="AD377" s="59"/>
      <c r="AE377" s="59"/>
      <c r="AF377" s="59"/>
      <c r="AG377" s="59"/>
      <c r="AH377" s="59"/>
      <c r="AI377" s="59"/>
      <c r="AJ377" s="59"/>
      <c r="AK377" s="59"/>
      <c r="AL377" s="59"/>
      <c r="AM377" s="59"/>
      <c r="AN377" s="59"/>
    </row>
    <row r="378" spans="2:40" ht="14.25">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row>
    <row r="379" spans="2:40" ht="10.5" customHeight="1">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row>
    <row r="380" spans="1:40" ht="21.75" customHeight="1">
      <c r="A380" s="72">
        <v>1</v>
      </c>
      <c r="B380" s="302" t="s">
        <v>568</v>
      </c>
      <c r="C380" s="302"/>
      <c r="D380" s="302"/>
      <c r="E380" s="302"/>
      <c r="F380" s="302"/>
      <c r="G380" s="302"/>
      <c r="H380" s="302"/>
      <c r="I380" s="302"/>
      <c r="J380" s="302"/>
      <c r="K380" s="302"/>
      <c r="L380" s="302"/>
      <c r="M380" s="302"/>
      <c r="N380" s="302"/>
      <c r="O380" s="302"/>
      <c r="P380" s="302"/>
      <c r="Q380" s="302"/>
      <c r="R380" s="302"/>
      <c r="S380" s="302"/>
      <c r="T380" s="302"/>
      <c r="U380" s="302"/>
      <c r="V380" s="302"/>
      <c r="W380" s="302"/>
      <c r="X380" s="302"/>
      <c r="Y380" s="302"/>
      <c r="Z380" s="302"/>
      <c r="AA380" s="302"/>
      <c r="AB380" s="302"/>
      <c r="AC380" s="302"/>
      <c r="AD380" s="302"/>
      <c r="AE380" s="302"/>
      <c r="AF380" s="302"/>
      <c r="AG380" s="302"/>
      <c r="AH380" s="302"/>
      <c r="AI380" s="302"/>
      <c r="AJ380" s="302"/>
      <c r="AK380" s="302"/>
      <c r="AL380" s="302"/>
      <c r="AM380" s="302"/>
      <c r="AN380" s="302"/>
    </row>
    <row r="381" spans="2:40" ht="14.25">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row>
    <row r="382" spans="2:40" ht="14.25">
      <c r="B382" s="59" t="s">
        <v>486</v>
      </c>
      <c r="C382" s="59"/>
      <c r="D382" s="59"/>
      <c r="E382" s="59"/>
      <c r="F382" s="59"/>
      <c r="G382" s="59"/>
      <c r="H382" s="59"/>
      <c r="I382" s="59"/>
      <c r="J382" s="59"/>
      <c r="K382" s="59"/>
      <c r="L382" s="59"/>
      <c r="M382" s="59"/>
      <c r="N382" s="59"/>
      <c r="O382" s="59"/>
      <c r="P382" s="59"/>
      <c r="Q382" s="59"/>
      <c r="R382" s="59"/>
      <c r="S382" s="59"/>
      <c r="T382" s="59"/>
      <c r="U382" s="59"/>
      <c r="V382" s="59"/>
      <c r="W382" s="59"/>
      <c r="X382" s="256"/>
      <c r="Y382" s="235"/>
      <c r="Z382" s="235"/>
      <c r="AA382" s="235"/>
      <c r="AB382" s="235"/>
      <c r="AC382" s="235"/>
      <c r="AD382" s="235"/>
      <c r="AE382" s="235"/>
      <c r="AF382" s="235"/>
      <c r="AG382" s="235"/>
      <c r="AH382" s="235"/>
      <c r="AI382" s="235"/>
      <c r="AJ382" s="235"/>
      <c r="AK382" s="235"/>
      <c r="AL382" s="235"/>
      <c r="AM382" s="235"/>
      <c r="AN382" s="236"/>
    </row>
    <row r="383" spans="2:40" ht="15" customHeight="1">
      <c r="B383" s="59" t="s">
        <v>489</v>
      </c>
      <c r="C383" s="59"/>
      <c r="D383" s="59"/>
      <c r="E383" s="59"/>
      <c r="F383" s="59"/>
      <c r="G383" s="59"/>
      <c r="H383" s="59"/>
      <c r="I383" s="59"/>
      <c r="J383" s="59"/>
      <c r="K383" s="59"/>
      <c r="L383" s="59"/>
      <c r="M383" s="59"/>
      <c r="N383" s="59"/>
      <c r="O383" s="59"/>
      <c r="P383" s="59"/>
      <c r="Q383" s="59"/>
      <c r="R383" s="59"/>
      <c r="S383" s="59"/>
      <c r="T383" s="59"/>
      <c r="U383" s="59"/>
      <c r="V383" s="59"/>
      <c r="W383" s="59"/>
      <c r="X383" s="256" t="s">
        <v>13</v>
      </c>
      <c r="Y383" s="235"/>
      <c r="Z383" s="235"/>
      <c r="AA383" s="235"/>
      <c r="AB383" s="235"/>
      <c r="AC383" s="235"/>
      <c r="AD383" s="235"/>
      <c r="AE383" s="235"/>
      <c r="AF383" s="235"/>
      <c r="AG383" s="235"/>
      <c r="AH383" s="235"/>
      <c r="AI383" s="235"/>
      <c r="AJ383" s="235"/>
      <c r="AK383" s="235"/>
      <c r="AL383" s="235"/>
      <c r="AM383" s="235"/>
      <c r="AN383" s="236"/>
    </row>
    <row r="384" spans="2:40" ht="30" customHeight="1">
      <c r="B384" s="285" t="s">
        <v>492</v>
      </c>
      <c r="C384" s="285"/>
      <c r="D384" s="285"/>
      <c r="E384" s="285"/>
      <c r="F384" s="285"/>
      <c r="G384" s="285"/>
      <c r="H384" s="285"/>
      <c r="I384" s="285"/>
      <c r="J384" s="285"/>
      <c r="K384" s="285"/>
      <c r="L384" s="285"/>
      <c r="M384" s="285"/>
      <c r="N384" s="285"/>
      <c r="O384" s="285"/>
      <c r="P384" s="285"/>
      <c r="Q384" s="285"/>
      <c r="R384" s="285"/>
      <c r="S384" s="285"/>
      <c r="T384" s="285"/>
      <c r="U384" s="285"/>
      <c r="V384" s="285"/>
      <c r="W384" s="292"/>
      <c r="X384" s="257" t="s">
        <v>15</v>
      </c>
      <c r="Y384" s="258"/>
      <c r="Z384" s="258"/>
      <c r="AA384" s="258"/>
      <c r="AB384" s="258"/>
      <c r="AC384" s="259"/>
      <c r="AD384" s="59"/>
      <c r="AE384" s="59"/>
      <c r="AF384" s="59"/>
      <c r="AG384" s="59"/>
      <c r="AH384" s="59"/>
      <c r="AI384" s="59"/>
      <c r="AJ384" s="59"/>
      <c r="AK384" s="59"/>
      <c r="AL384" s="59"/>
      <c r="AM384" s="59"/>
      <c r="AN384" s="59"/>
    </row>
    <row r="385" spans="2:40" ht="14.25">
      <c r="B385" s="59" t="s">
        <v>493</v>
      </c>
      <c r="C385" s="59"/>
      <c r="D385" s="59"/>
      <c r="E385" s="59"/>
      <c r="F385" s="59"/>
      <c r="G385" s="59"/>
      <c r="H385" s="59"/>
      <c r="I385" s="59"/>
      <c r="J385" s="59"/>
      <c r="K385" s="59"/>
      <c r="L385" s="59"/>
      <c r="M385" s="59"/>
      <c r="N385" s="59"/>
      <c r="O385" s="59"/>
      <c r="P385" s="59"/>
      <c r="Q385" s="59"/>
      <c r="R385" s="59"/>
      <c r="S385" s="59"/>
      <c r="T385" s="59"/>
      <c r="U385" s="59"/>
      <c r="V385" s="59"/>
      <c r="W385" s="59"/>
      <c r="X385" s="256" t="s">
        <v>16</v>
      </c>
      <c r="Y385" s="235"/>
      <c r="Z385" s="235"/>
      <c r="AA385" s="235"/>
      <c r="AB385" s="235"/>
      <c r="AC385" s="235"/>
      <c r="AD385" s="235"/>
      <c r="AE385" s="235"/>
      <c r="AF385" s="235"/>
      <c r="AG385" s="235"/>
      <c r="AH385" s="235"/>
      <c r="AI385" s="235"/>
      <c r="AJ385" s="235"/>
      <c r="AK385" s="235"/>
      <c r="AL385" s="235"/>
      <c r="AM385" s="235"/>
      <c r="AN385" s="236"/>
    </row>
    <row r="386" spans="2:40" ht="14.25">
      <c r="B386" s="59" t="s">
        <v>494</v>
      </c>
      <c r="C386" s="59"/>
      <c r="D386" s="59"/>
      <c r="E386" s="59"/>
      <c r="F386" s="59"/>
      <c r="G386" s="59"/>
      <c r="H386" s="59"/>
      <c r="I386" s="59"/>
      <c r="J386" s="59"/>
      <c r="K386" s="59"/>
      <c r="L386" s="59"/>
      <c r="M386" s="59"/>
      <c r="N386" s="59"/>
      <c r="O386" s="59"/>
      <c r="P386" s="59"/>
      <c r="Q386" s="59"/>
      <c r="R386" s="59"/>
      <c r="S386" s="59"/>
      <c r="T386" s="59"/>
      <c r="U386" s="59"/>
      <c r="V386" s="59"/>
      <c r="W386" s="59"/>
      <c r="X386" s="289"/>
      <c r="Y386" s="290"/>
      <c r="Z386" s="290"/>
      <c r="AA386" s="290"/>
      <c r="AB386" s="290"/>
      <c r="AC386" s="291"/>
      <c r="AD386" s="59"/>
      <c r="AE386" s="59"/>
      <c r="AF386" s="59"/>
      <c r="AG386" s="59"/>
      <c r="AH386" s="59"/>
      <c r="AI386" s="59"/>
      <c r="AJ386" s="59"/>
      <c r="AK386" s="59"/>
      <c r="AL386" s="59"/>
      <c r="AM386" s="59"/>
      <c r="AN386" s="59"/>
    </row>
    <row r="387" spans="2:40" ht="14.25">
      <c r="B387" s="59" t="s">
        <v>495</v>
      </c>
      <c r="C387" s="59"/>
      <c r="D387" s="59"/>
      <c r="E387" s="59"/>
      <c r="F387" s="59"/>
      <c r="G387" s="59"/>
      <c r="H387" s="59"/>
      <c r="I387" s="59"/>
      <c r="J387" s="59"/>
      <c r="K387" s="59"/>
      <c r="L387" s="59"/>
      <c r="M387" s="59"/>
      <c r="N387" s="59"/>
      <c r="O387" s="59"/>
      <c r="P387" s="59"/>
      <c r="Q387" s="59"/>
      <c r="R387" s="59"/>
      <c r="S387" s="59"/>
      <c r="T387" s="59"/>
      <c r="U387" s="59"/>
      <c r="V387" s="59"/>
      <c r="W387" s="59"/>
      <c r="X387" s="293" t="s">
        <v>295</v>
      </c>
      <c r="Y387" s="294"/>
      <c r="Z387" s="294"/>
      <c r="AA387" s="295"/>
      <c r="AB387" s="296" t="s">
        <v>339</v>
      </c>
      <c r="AC387" s="297"/>
      <c r="AD387" s="297"/>
      <c r="AE387" s="297"/>
      <c r="AF387" s="298"/>
      <c r="AG387" s="293" t="s">
        <v>310</v>
      </c>
      <c r="AH387" s="294"/>
      <c r="AI387" s="294"/>
      <c r="AJ387" s="295"/>
      <c r="AK387" s="299" t="s">
        <v>340</v>
      </c>
      <c r="AL387" s="300"/>
      <c r="AM387" s="300"/>
      <c r="AN387" s="301"/>
    </row>
    <row r="388" spans="2:40" ht="14.25">
      <c r="B388" s="59" t="s">
        <v>496</v>
      </c>
      <c r="C388" s="59"/>
      <c r="D388" s="59"/>
      <c r="E388" s="59"/>
      <c r="F388" s="59"/>
      <c r="G388" s="59"/>
      <c r="H388" s="59"/>
      <c r="I388" s="59"/>
      <c r="J388" s="59"/>
      <c r="K388" s="59"/>
      <c r="L388" s="59"/>
      <c r="M388" s="59"/>
      <c r="N388" s="59"/>
      <c r="O388" s="59"/>
      <c r="P388" s="59"/>
      <c r="Q388" s="59"/>
      <c r="R388" s="59"/>
      <c r="S388" s="59"/>
      <c r="T388" s="59"/>
      <c r="U388" s="59"/>
      <c r="V388" s="59"/>
      <c r="W388" s="59"/>
      <c r="X388" s="256" t="s">
        <v>79</v>
      </c>
      <c r="Y388" s="235"/>
      <c r="Z388" s="235"/>
      <c r="AA388" s="235"/>
      <c r="AB388" s="235"/>
      <c r="AC388" s="235"/>
      <c r="AD388" s="235"/>
      <c r="AE388" s="235"/>
      <c r="AF388" s="235"/>
      <c r="AG388" s="235"/>
      <c r="AH388" s="235"/>
      <c r="AI388" s="235"/>
      <c r="AJ388" s="235"/>
      <c r="AK388" s="235"/>
      <c r="AL388" s="235"/>
      <c r="AM388" s="235"/>
      <c r="AN388" s="236"/>
    </row>
    <row r="389" spans="2:40" ht="14.25">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row>
    <row r="390" spans="2:40" ht="14.25">
      <c r="B390" s="59"/>
      <c r="C390" s="59" t="s">
        <v>497</v>
      </c>
      <c r="D390" s="59"/>
      <c r="E390" s="59"/>
      <c r="F390" s="59"/>
      <c r="G390" s="59"/>
      <c r="H390" s="59"/>
      <c r="I390" s="59"/>
      <c r="J390" s="59"/>
      <c r="K390" s="59"/>
      <c r="L390" s="59"/>
      <c r="M390" s="59"/>
      <c r="N390" s="59"/>
      <c r="O390" s="59"/>
      <c r="P390" s="59"/>
      <c r="Q390" s="59"/>
      <c r="R390" s="59"/>
      <c r="S390" s="59"/>
      <c r="T390" s="59"/>
      <c r="U390" s="59"/>
      <c r="V390" s="59"/>
      <c r="W390" s="59"/>
      <c r="X390" s="289"/>
      <c r="Y390" s="290"/>
      <c r="Z390" s="290"/>
      <c r="AA390" s="290"/>
      <c r="AB390" s="290"/>
      <c r="AC390" s="291"/>
      <c r="AD390" s="59"/>
      <c r="AE390" s="59"/>
      <c r="AF390" s="59"/>
      <c r="AG390" s="59"/>
      <c r="AH390" s="59"/>
      <c r="AI390" s="59"/>
      <c r="AJ390" s="59"/>
      <c r="AK390" s="59"/>
      <c r="AL390" s="59"/>
      <c r="AM390" s="59"/>
      <c r="AN390" s="59"/>
    </row>
    <row r="391" spans="2:40" ht="14.25">
      <c r="B391" s="59"/>
      <c r="C391" s="59" t="s">
        <v>498</v>
      </c>
      <c r="D391" s="59"/>
      <c r="E391" s="59"/>
      <c r="F391" s="59"/>
      <c r="G391" s="59"/>
      <c r="H391" s="59"/>
      <c r="I391" s="59"/>
      <c r="J391" s="59"/>
      <c r="K391" s="59"/>
      <c r="L391" s="59"/>
      <c r="M391" s="59"/>
      <c r="N391" s="59"/>
      <c r="O391" s="59"/>
      <c r="P391" s="59"/>
      <c r="Q391" s="59"/>
      <c r="R391" s="59"/>
      <c r="S391" s="59"/>
      <c r="T391" s="59"/>
      <c r="U391" s="59"/>
      <c r="V391" s="59"/>
      <c r="W391" s="59"/>
      <c r="X391" s="256" t="s">
        <v>80</v>
      </c>
      <c r="Y391" s="235"/>
      <c r="Z391" s="235"/>
      <c r="AA391" s="235"/>
      <c r="AB391" s="235"/>
      <c r="AC391" s="235"/>
      <c r="AD391" s="235"/>
      <c r="AE391" s="235"/>
      <c r="AF391" s="235"/>
      <c r="AG391" s="235"/>
      <c r="AH391" s="235"/>
      <c r="AI391" s="235"/>
      <c r="AJ391" s="235"/>
      <c r="AK391" s="235"/>
      <c r="AL391" s="235"/>
      <c r="AM391" s="235"/>
      <c r="AN391" s="236"/>
    </row>
    <row r="392" spans="2:40" ht="14.25">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row>
    <row r="393" spans="2:40" ht="16.5" customHeight="1">
      <c r="B393" s="59"/>
      <c r="C393" s="59" t="s">
        <v>628</v>
      </c>
      <c r="D393" s="59"/>
      <c r="E393" s="59"/>
      <c r="F393" s="59"/>
      <c r="G393" s="59"/>
      <c r="H393" s="59"/>
      <c r="I393" s="59"/>
      <c r="J393" s="59"/>
      <c r="K393" s="59"/>
      <c r="L393" s="59"/>
      <c r="M393" s="59"/>
      <c r="N393" s="59"/>
      <c r="O393" s="59"/>
      <c r="P393" s="59"/>
      <c r="Q393" s="59"/>
      <c r="R393" s="59"/>
      <c r="S393" s="59"/>
      <c r="T393" s="59"/>
      <c r="U393" s="59"/>
      <c r="V393" s="59"/>
      <c r="W393" s="59"/>
      <c r="X393" s="256"/>
      <c r="Y393" s="235"/>
      <c r="Z393" s="235"/>
      <c r="AA393" s="235"/>
      <c r="AB393" s="235"/>
      <c r="AC393" s="236"/>
      <c r="AD393" s="59"/>
      <c r="AE393" s="59"/>
      <c r="AF393" s="59"/>
      <c r="AG393" s="59"/>
      <c r="AH393" s="59"/>
      <c r="AI393" s="59"/>
      <c r="AJ393" s="59"/>
      <c r="AK393" s="59"/>
      <c r="AL393" s="59"/>
      <c r="AM393" s="59"/>
      <c r="AN393" s="59"/>
    </row>
    <row r="394" spans="2:40" ht="30.75" customHeight="1">
      <c r="B394" s="59"/>
      <c r="C394" s="285" t="s">
        <v>499</v>
      </c>
      <c r="D394" s="285"/>
      <c r="E394" s="285"/>
      <c r="F394" s="285"/>
      <c r="G394" s="285"/>
      <c r="H394" s="285"/>
      <c r="I394" s="285"/>
      <c r="J394" s="285"/>
      <c r="K394" s="285"/>
      <c r="L394" s="285"/>
      <c r="M394" s="285"/>
      <c r="N394" s="285"/>
      <c r="O394" s="285"/>
      <c r="P394" s="285"/>
      <c r="Q394" s="285"/>
      <c r="R394" s="285"/>
      <c r="S394" s="285"/>
      <c r="T394" s="285"/>
      <c r="U394" s="285"/>
      <c r="V394" s="285"/>
      <c r="W394" s="292"/>
      <c r="X394" s="256" t="s">
        <v>113</v>
      </c>
      <c r="Y394" s="235"/>
      <c r="Z394" s="235"/>
      <c r="AA394" s="235"/>
      <c r="AB394" s="235"/>
      <c r="AC394" s="235"/>
      <c r="AD394" s="235"/>
      <c r="AE394" s="235"/>
      <c r="AF394" s="235"/>
      <c r="AG394" s="235"/>
      <c r="AH394" s="235"/>
      <c r="AI394" s="235"/>
      <c r="AJ394" s="235"/>
      <c r="AK394" s="235"/>
      <c r="AL394" s="235"/>
      <c r="AM394" s="235"/>
      <c r="AN394" s="236"/>
    </row>
    <row r="395" spans="2:40" ht="14.25">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row>
    <row r="396" spans="2:40" ht="30" customHeight="1">
      <c r="B396" s="59"/>
      <c r="C396" s="285" t="s">
        <v>500</v>
      </c>
      <c r="D396" s="285"/>
      <c r="E396" s="285"/>
      <c r="F396" s="285"/>
      <c r="G396" s="285"/>
      <c r="H396" s="285"/>
      <c r="I396" s="285"/>
      <c r="J396" s="285"/>
      <c r="K396" s="285"/>
      <c r="L396" s="285"/>
      <c r="M396" s="285"/>
      <c r="N396" s="285"/>
      <c r="O396" s="285"/>
      <c r="P396" s="285"/>
      <c r="Q396" s="285"/>
      <c r="R396" s="285"/>
      <c r="S396" s="285"/>
      <c r="T396" s="285"/>
      <c r="U396" s="285"/>
      <c r="V396" s="285"/>
      <c r="W396" s="285"/>
      <c r="X396" s="256" t="s">
        <v>15</v>
      </c>
      <c r="Y396" s="235"/>
      <c r="Z396" s="235"/>
      <c r="AA396" s="235"/>
      <c r="AB396" s="235"/>
      <c r="AC396" s="236"/>
      <c r="AD396" s="59"/>
      <c r="AE396" s="59"/>
      <c r="AF396" s="59"/>
      <c r="AG396" s="59"/>
      <c r="AH396" s="59"/>
      <c r="AI396" s="59"/>
      <c r="AJ396" s="59"/>
      <c r="AK396" s="59"/>
      <c r="AL396" s="59"/>
      <c r="AM396" s="59"/>
      <c r="AN396" s="59"/>
    </row>
    <row r="397" spans="2:40" ht="14.25">
      <c r="B397" s="59"/>
      <c r="C397" s="106" t="s">
        <v>501</v>
      </c>
      <c r="D397" s="59"/>
      <c r="E397" s="59"/>
      <c r="F397" s="59"/>
      <c r="G397" s="59"/>
      <c r="H397" s="59"/>
      <c r="I397" s="59"/>
      <c r="J397" s="59"/>
      <c r="K397" s="59"/>
      <c r="L397" s="59"/>
      <c r="M397" s="59"/>
      <c r="N397" s="59"/>
      <c r="O397" s="59"/>
      <c r="P397" s="59"/>
      <c r="Q397" s="59"/>
      <c r="R397" s="59"/>
      <c r="S397" s="59"/>
      <c r="T397" s="59"/>
      <c r="U397" s="59"/>
      <c r="V397" s="59"/>
      <c r="W397" s="59"/>
      <c r="X397" s="256"/>
      <c r="Y397" s="235"/>
      <c r="Z397" s="235"/>
      <c r="AA397" s="235"/>
      <c r="AB397" s="235"/>
      <c r="AC397" s="235"/>
      <c r="AD397" s="235"/>
      <c r="AE397" s="235"/>
      <c r="AF397" s="235"/>
      <c r="AG397" s="235"/>
      <c r="AH397" s="235"/>
      <c r="AI397" s="235"/>
      <c r="AJ397" s="235"/>
      <c r="AK397" s="235"/>
      <c r="AL397" s="235"/>
      <c r="AM397" s="235"/>
      <c r="AN397" s="236"/>
    </row>
    <row r="398" spans="2:40" ht="14.25">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row>
    <row r="399" spans="2:40" ht="30" customHeight="1">
      <c r="B399" s="59"/>
      <c r="C399" s="285" t="s">
        <v>487</v>
      </c>
      <c r="D399" s="285"/>
      <c r="E399" s="285"/>
      <c r="F399" s="285"/>
      <c r="G399" s="285"/>
      <c r="H399" s="285"/>
      <c r="I399" s="285"/>
      <c r="J399" s="285"/>
      <c r="K399" s="285"/>
      <c r="L399" s="285"/>
      <c r="M399" s="285"/>
      <c r="N399" s="285"/>
      <c r="O399" s="285"/>
      <c r="P399" s="285"/>
      <c r="Q399" s="285"/>
      <c r="R399" s="285"/>
      <c r="S399" s="285"/>
      <c r="T399" s="285"/>
      <c r="U399" s="285"/>
      <c r="V399" s="285"/>
      <c r="W399" s="285"/>
      <c r="X399" s="256" t="s">
        <v>15</v>
      </c>
      <c r="Y399" s="235"/>
      <c r="Z399" s="235"/>
      <c r="AA399" s="235"/>
      <c r="AB399" s="235"/>
      <c r="AC399" s="236"/>
      <c r="AD399" s="59"/>
      <c r="AE399" s="59"/>
      <c r="AF399" s="59"/>
      <c r="AG399" s="59"/>
      <c r="AH399" s="59"/>
      <c r="AI399" s="59"/>
      <c r="AJ399" s="59"/>
      <c r="AK399" s="59"/>
      <c r="AL399" s="59"/>
      <c r="AM399" s="59"/>
      <c r="AN399" s="59"/>
    </row>
    <row r="400" spans="2:40" ht="51.75" customHeight="1">
      <c r="B400" s="59"/>
      <c r="C400" s="59" t="s">
        <v>488</v>
      </c>
      <c r="D400" s="59"/>
      <c r="E400" s="59"/>
      <c r="F400" s="59"/>
      <c r="G400" s="59"/>
      <c r="H400" s="59"/>
      <c r="I400" s="59"/>
      <c r="J400" s="59"/>
      <c r="K400" s="59"/>
      <c r="L400" s="59"/>
      <c r="M400" s="59"/>
      <c r="N400" s="59"/>
      <c r="O400" s="59"/>
      <c r="P400" s="59"/>
      <c r="Q400" s="59"/>
      <c r="R400" s="59"/>
      <c r="S400" s="59"/>
      <c r="T400" s="59"/>
      <c r="U400" s="59"/>
      <c r="V400" s="59"/>
      <c r="W400" s="59"/>
      <c r="X400" s="266"/>
      <c r="Y400" s="286"/>
      <c r="Z400" s="286"/>
      <c r="AA400" s="286"/>
      <c r="AB400" s="286"/>
      <c r="AC400" s="286"/>
      <c r="AD400" s="286"/>
      <c r="AE400" s="286"/>
      <c r="AF400" s="286"/>
      <c r="AG400" s="286"/>
      <c r="AH400" s="286"/>
      <c r="AI400" s="286"/>
      <c r="AJ400" s="286"/>
      <c r="AK400" s="286"/>
      <c r="AL400" s="286"/>
      <c r="AM400" s="286"/>
      <c r="AN400" s="287"/>
    </row>
    <row r="401" spans="2:40" ht="14.25">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row>
    <row r="402" spans="2:40" ht="16.5" customHeight="1">
      <c r="B402" s="59" t="s">
        <v>490</v>
      </c>
      <c r="C402" s="59"/>
      <c r="D402" s="59"/>
      <c r="E402" s="59"/>
      <c r="F402" s="59"/>
      <c r="G402" s="59"/>
      <c r="H402" s="59"/>
      <c r="I402" s="59"/>
      <c r="J402" s="59"/>
      <c r="K402" s="59"/>
      <c r="L402" s="59"/>
      <c r="M402" s="59"/>
      <c r="N402" s="59"/>
      <c r="O402" s="59"/>
      <c r="P402" s="59"/>
      <c r="Q402" s="59"/>
      <c r="R402" s="59"/>
      <c r="S402" s="59"/>
      <c r="T402" s="59"/>
      <c r="U402" s="59"/>
      <c r="V402" s="59"/>
      <c r="W402" s="59"/>
      <c r="X402" s="256" t="s">
        <v>114</v>
      </c>
      <c r="Y402" s="235"/>
      <c r="Z402" s="235"/>
      <c r="AA402" s="235"/>
      <c r="AB402" s="235"/>
      <c r="AC402" s="235"/>
      <c r="AD402" s="235"/>
      <c r="AE402" s="235"/>
      <c r="AF402" s="235"/>
      <c r="AG402" s="235"/>
      <c r="AH402" s="235"/>
      <c r="AI402" s="235"/>
      <c r="AJ402" s="235"/>
      <c r="AK402" s="235"/>
      <c r="AL402" s="235"/>
      <c r="AM402" s="235"/>
      <c r="AN402" s="236"/>
    </row>
    <row r="403" spans="2:40" ht="31.5" customHeight="1">
      <c r="B403" s="288" t="s">
        <v>491</v>
      </c>
      <c r="C403" s="288"/>
      <c r="D403" s="288"/>
      <c r="E403" s="288"/>
      <c r="F403" s="288"/>
      <c r="G403" s="288"/>
      <c r="H403" s="288"/>
      <c r="I403" s="288"/>
      <c r="J403" s="288"/>
      <c r="K403" s="288"/>
      <c r="L403" s="288"/>
      <c r="M403" s="288"/>
      <c r="N403" s="288"/>
      <c r="O403" s="288"/>
      <c r="P403" s="288"/>
      <c r="Q403" s="288"/>
      <c r="R403" s="288"/>
      <c r="S403" s="288"/>
      <c r="T403" s="288"/>
      <c r="U403" s="288"/>
      <c r="V403" s="288"/>
      <c r="W403" s="288"/>
      <c r="X403" s="256" t="s">
        <v>15</v>
      </c>
      <c r="Y403" s="235"/>
      <c r="Z403" s="235"/>
      <c r="AA403" s="235"/>
      <c r="AB403" s="235"/>
      <c r="AC403" s="236"/>
      <c r="AD403" s="59"/>
      <c r="AE403" s="59"/>
      <c r="AF403" s="59"/>
      <c r="AG403" s="59"/>
      <c r="AH403" s="59"/>
      <c r="AI403" s="59"/>
      <c r="AJ403" s="59"/>
      <c r="AK403" s="59"/>
      <c r="AL403" s="59"/>
      <c r="AM403" s="59"/>
      <c r="AN403" s="59"/>
    </row>
    <row r="404" spans="2:40" ht="14.25">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row>
    <row r="405" spans="2:40" ht="10.5" customHeight="1">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row>
    <row r="406" spans="1:40" ht="21.75" customHeight="1">
      <c r="A406" s="72">
        <v>1</v>
      </c>
      <c r="B406" s="302" t="s">
        <v>569</v>
      </c>
      <c r="C406" s="302"/>
      <c r="D406" s="302"/>
      <c r="E406" s="302"/>
      <c r="F406" s="302"/>
      <c r="G406" s="302"/>
      <c r="H406" s="302"/>
      <c r="I406" s="302"/>
      <c r="J406" s="302"/>
      <c r="K406" s="302"/>
      <c r="L406" s="302"/>
      <c r="M406" s="302"/>
      <c r="N406" s="302"/>
      <c r="O406" s="302"/>
      <c r="P406" s="302"/>
      <c r="Q406" s="302"/>
      <c r="R406" s="302"/>
      <c r="S406" s="302"/>
      <c r="T406" s="302"/>
      <c r="U406" s="302"/>
      <c r="V406" s="302"/>
      <c r="W406" s="302"/>
      <c r="X406" s="302"/>
      <c r="Y406" s="302"/>
      <c r="Z406" s="302"/>
      <c r="AA406" s="302"/>
      <c r="AB406" s="302"/>
      <c r="AC406" s="302"/>
      <c r="AD406" s="302"/>
      <c r="AE406" s="302"/>
      <c r="AF406" s="302"/>
      <c r="AG406" s="302"/>
      <c r="AH406" s="302"/>
      <c r="AI406" s="302"/>
      <c r="AJ406" s="302"/>
      <c r="AK406" s="302"/>
      <c r="AL406" s="302"/>
      <c r="AM406" s="302"/>
      <c r="AN406" s="302"/>
    </row>
    <row r="407" spans="2:40" ht="14.25">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row>
    <row r="408" spans="2:40" ht="14.25">
      <c r="B408" s="59" t="s">
        <v>486</v>
      </c>
      <c r="C408" s="59"/>
      <c r="D408" s="59"/>
      <c r="E408" s="59"/>
      <c r="F408" s="59"/>
      <c r="G408" s="59"/>
      <c r="H408" s="59"/>
      <c r="I408" s="59"/>
      <c r="J408" s="59"/>
      <c r="K408" s="59"/>
      <c r="L408" s="59"/>
      <c r="M408" s="59"/>
      <c r="N408" s="59"/>
      <c r="O408" s="59"/>
      <c r="P408" s="59"/>
      <c r="Q408" s="59"/>
      <c r="R408" s="59"/>
      <c r="S408" s="59"/>
      <c r="T408" s="59"/>
      <c r="U408" s="59"/>
      <c r="V408" s="59"/>
      <c r="W408" s="59"/>
      <c r="X408" s="256"/>
      <c r="Y408" s="235"/>
      <c r="Z408" s="235"/>
      <c r="AA408" s="235"/>
      <c r="AB408" s="235"/>
      <c r="AC408" s="235"/>
      <c r="AD408" s="235"/>
      <c r="AE408" s="235"/>
      <c r="AF408" s="235"/>
      <c r="AG408" s="235"/>
      <c r="AH408" s="235"/>
      <c r="AI408" s="235"/>
      <c r="AJ408" s="235"/>
      <c r="AK408" s="235"/>
      <c r="AL408" s="235"/>
      <c r="AM408" s="235"/>
      <c r="AN408" s="236"/>
    </row>
    <row r="409" spans="2:40" ht="15" customHeight="1">
      <c r="B409" s="59" t="s">
        <v>489</v>
      </c>
      <c r="C409" s="59"/>
      <c r="D409" s="59"/>
      <c r="E409" s="59"/>
      <c r="F409" s="59"/>
      <c r="G409" s="59"/>
      <c r="H409" s="59"/>
      <c r="I409" s="59"/>
      <c r="J409" s="59"/>
      <c r="K409" s="59"/>
      <c r="L409" s="59"/>
      <c r="M409" s="59"/>
      <c r="N409" s="59"/>
      <c r="O409" s="59"/>
      <c r="P409" s="59"/>
      <c r="Q409" s="59"/>
      <c r="R409" s="59"/>
      <c r="S409" s="59"/>
      <c r="T409" s="59"/>
      <c r="U409" s="59"/>
      <c r="V409" s="59"/>
      <c r="W409" s="59"/>
      <c r="X409" s="256" t="s">
        <v>13</v>
      </c>
      <c r="Y409" s="235"/>
      <c r="Z409" s="235"/>
      <c r="AA409" s="235"/>
      <c r="AB409" s="235"/>
      <c r="AC409" s="235"/>
      <c r="AD409" s="235"/>
      <c r="AE409" s="235"/>
      <c r="AF409" s="235"/>
      <c r="AG409" s="235"/>
      <c r="AH409" s="235"/>
      <c r="AI409" s="235"/>
      <c r="AJ409" s="235"/>
      <c r="AK409" s="235"/>
      <c r="AL409" s="235"/>
      <c r="AM409" s="235"/>
      <c r="AN409" s="236"/>
    </row>
    <row r="410" spans="2:40" ht="30" customHeight="1">
      <c r="B410" s="285" t="s">
        <v>492</v>
      </c>
      <c r="C410" s="285"/>
      <c r="D410" s="285"/>
      <c r="E410" s="285"/>
      <c r="F410" s="285"/>
      <c r="G410" s="285"/>
      <c r="H410" s="285"/>
      <c r="I410" s="285"/>
      <c r="J410" s="285"/>
      <c r="K410" s="285"/>
      <c r="L410" s="285"/>
      <c r="M410" s="285"/>
      <c r="N410" s="285"/>
      <c r="O410" s="285"/>
      <c r="P410" s="285"/>
      <c r="Q410" s="285"/>
      <c r="R410" s="285"/>
      <c r="S410" s="285"/>
      <c r="T410" s="285"/>
      <c r="U410" s="285"/>
      <c r="V410" s="285"/>
      <c r="W410" s="292"/>
      <c r="X410" s="257" t="s">
        <v>15</v>
      </c>
      <c r="Y410" s="258"/>
      <c r="Z410" s="258"/>
      <c r="AA410" s="258"/>
      <c r="AB410" s="258"/>
      <c r="AC410" s="259"/>
      <c r="AD410" s="59"/>
      <c r="AE410" s="59"/>
      <c r="AF410" s="59"/>
      <c r="AG410" s="59"/>
      <c r="AH410" s="59"/>
      <c r="AI410" s="59"/>
      <c r="AJ410" s="59"/>
      <c r="AK410" s="59"/>
      <c r="AL410" s="59"/>
      <c r="AM410" s="59"/>
      <c r="AN410" s="59"/>
    </row>
    <row r="411" spans="2:40" ht="14.25">
      <c r="B411" s="59" t="s">
        <v>493</v>
      </c>
      <c r="C411" s="59"/>
      <c r="D411" s="59"/>
      <c r="E411" s="59"/>
      <c r="F411" s="59"/>
      <c r="G411" s="59"/>
      <c r="H411" s="59"/>
      <c r="I411" s="59"/>
      <c r="J411" s="59"/>
      <c r="K411" s="59"/>
      <c r="L411" s="59"/>
      <c r="M411" s="59"/>
      <c r="N411" s="59"/>
      <c r="O411" s="59"/>
      <c r="P411" s="59"/>
      <c r="Q411" s="59"/>
      <c r="R411" s="59"/>
      <c r="S411" s="59"/>
      <c r="T411" s="59"/>
      <c r="U411" s="59"/>
      <c r="V411" s="59"/>
      <c r="W411" s="59"/>
      <c r="X411" s="256" t="s">
        <v>16</v>
      </c>
      <c r="Y411" s="235"/>
      <c r="Z411" s="235"/>
      <c r="AA411" s="235"/>
      <c r="AB411" s="235"/>
      <c r="AC411" s="235"/>
      <c r="AD411" s="235"/>
      <c r="AE411" s="235"/>
      <c r="AF411" s="235"/>
      <c r="AG411" s="235"/>
      <c r="AH411" s="235"/>
      <c r="AI411" s="235"/>
      <c r="AJ411" s="235"/>
      <c r="AK411" s="235"/>
      <c r="AL411" s="235"/>
      <c r="AM411" s="235"/>
      <c r="AN411" s="236"/>
    </row>
    <row r="412" spans="2:40" ht="14.25">
      <c r="B412" s="59" t="s">
        <v>494</v>
      </c>
      <c r="C412" s="59"/>
      <c r="D412" s="59"/>
      <c r="E412" s="59"/>
      <c r="F412" s="59"/>
      <c r="G412" s="59"/>
      <c r="H412" s="59"/>
      <c r="I412" s="59"/>
      <c r="J412" s="59"/>
      <c r="K412" s="59"/>
      <c r="L412" s="59"/>
      <c r="M412" s="59"/>
      <c r="N412" s="59"/>
      <c r="O412" s="59"/>
      <c r="P412" s="59"/>
      <c r="Q412" s="59"/>
      <c r="R412" s="59"/>
      <c r="S412" s="59"/>
      <c r="T412" s="59"/>
      <c r="U412" s="59"/>
      <c r="V412" s="59"/>
      <c r="W412" s="59"/>
      <c r="X412" s="289"/>
      <c r="Y412" s="290"/>
      <c r="Z412" s="290"/>
      <c r="AA412" s="290"/>
      <c r="AB412" s="290"/>
      <c r="AC412" s="291"/>
      <c r="AD412" s="59"/>
      <c r="AE412" s="59"/>
      <c r="AF412" s="59"/>
      <c r="AG412" s="59"/>
      <c r="AH412" s="59"/>
      <c r="AI412" s="59"/>
      <c r="AJ412" s="59"/>
      <c r="AK412" s="59"/>
      <c r="AL412" s="59"/>
      <c r="AM412" s="59"/>
      <c r="AN412" s="59"/>
    </row>
    <row r="413" spans="2:40" ht="14.25">
      <c r="B413" s="59" t="s">
        <v>495</v>
      </c>
      <c r="C413" s="59"/>
      <c r="D413" s="59"/>
      <c r="E413" s="59"/>
      <c r="F413" s="59"/>
      <c r="G413" s="59"/>
      <c r="H413" s="59"/>
      <c r="I413" s="59"/>
      <c r="J413" s="59"/>
      <c r="K413" s="59"/>
      <c r="L413" s="59"/>
      <c r="M413" s="59"/>
      <c r="N413" s="59"/>
      <c r="O413" s="59"/>
      <c r="P413" s="59"/>
      <c r="Q413" s="59"/>
      <c r="R413" s="59"/>
      <c r="S413" s="59"/>
      <c r="T413" s="59"/>
      <c r="U413" s="59"/>
      <c r="V413" s="59"/>
      <c r="W413" s="59"/>
      <c r="X413" s="293" t="s">
        <v>295</v>
      </c>
      <c r="Y413" s="294"/>
      <c r="Z413" s="294"/>
      <c r="AA413" s="295"/>
      <c r="AB413" s="296" t="s">
        <v>339</v>
      </c>
      <c r="AC413" s="297"/>
      <c r="AD413" s="297"/>
      <c r="AE413" s="297"/>
      <c r="AF413" s="298"/>
      <c r="AG413" s="293" t="s">
        <v>310</v>
      </c>
      <c r="AH413" s="294"/>
      <c r="AI413" s="294"/>
      <c r="AJ413" s="295"/>
      <c r="AK413" s="299" t="s">
        <v>340</v>
      </c>
      <c r="AL413" s="300"/>
      <c r="AM413" s="300"/>
      <c r="AN413" s="301"/>
    </row>
    <row r="414" spans="2:40" ht="14.25">
      <c r="B414" s="59" t="s">
        <v>496</v>
      </c>
      <c r="C414" s="59"/>
      <c r="D414" s="59"/>
      <c r="E414" s="59"/>
      <c r="F414" s="59"/>
      <c r="G414" s="59"/>
      <c r="H414" s="59"/>
      <c r="I414" s="59"/>
      <c r="J414" s="59"/>
      <c r="K414" s="59"/>
      <c r="L414" s="59"/>
      <c r="M414" s="59"/>
      <c r="N414" s="59"/>
      <c r="O414" s="59"/>
      <c r="P414" s="59"/>
      <c r="Q414" s="59"/>
      <c r="R414" s="59"/>
      <c r="S414" s="59"/>
      <c r="T414" s="59"/>
      <c r="U414" s="59"/>
      <c r="V414" s="59"/>
      <c r="W414" s="59"/>
      <c r="X414" s="256" t="s">
        <v>79</v>
      </c>
      <c r="Y414" s="235"/>
      <c r="Z414" s="235"/>
      <c r="AA414" s="235"/>
      <c r="AB414" s="235"/>
      <c r="AC414" s="235"/>
      <c r="AD414" s="235"/>
      <c r="AE414" s="235"/>
      <c r="AF414" s="235"/>
      <c r="AG414" s="235"/>
      <c r="AH414" s="235"/>
      <c r="AI414" s="235"/>
      <c r="AJ414" s="235"/>
      <c r="AK414" s="235"/>
      <c r="AL414" s="235"/>
      <c r="AM414" s="235"/>
      <c r="AN414" s="236"/>
    </row>
    <row r="415" spans="2:40" ht="14.25">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row>
    <row r="416" spans="2:40" ht="14.25">
      <c r="B416" s="59"/>
      <c r="C416" s="59" t="s">
        <v>497</v>
      </c>
      <c r="D416" s="59"/>
      <c r="E416" s="59"/>
      <c r="F416" s="59"/>
      <c r="G416" s="59"/>
      <c r="H416" s="59"/>
      <c r="I416" s="59"/>
      <c r="J416" s="59"/>
      <c r="K416" s="59"/>
      <c r="L416" s="59"/>
      <c r="M416" s="59"/>
      <c r="N416" s="59"/>
      <c r="O416" s="59"/>
      <c r="P416" s="59"/>
      <c r="Q416" s="59"/>
      <c r="R416" s="59"/>
      <c r="S416" s="59"/>
      <c r="T416" s="59"/>
      <c r="U416" s="59"/>
      <c r="V416" s="59"/>
      <c r="W416" s="59"/>
      <c r="X416" s="289"/>
      <c r="Y416" s="290"/>
      <c r="Z416" s="290"/>
      <c r="AA416" s="290"/>
      <c r="AB416" s="290"/>
      <c r="AC416" s="291"/>
      <c r="AD416" s="59"/>
      <c r="AE416" s="59"/>
      <c r="AF416" s="59"/>
      <c r="AG416" s="59"/>
      <c r="AH416" s="59"/>
      <c r="AI416" s="59"/>
      <c r="AJ416" s="59"/>
      <c r="AK416" s="59"/>
      <c r="AL416" s="59"/>
      <c r="AM416" s="59"/>
      <c r="AN416" s="59"/>
    </row>
    <row r="417" spans="2:40" ht="14.25">
      <c r="B417" s="59"/>
      <c r="C417" s="59" t="s">
        <v>498</v>
      </c>
      <c r="D417" s="59"/>
      <c r="E417" s="59"/>
      <c r="F417" s="59"/>
      <c r="G417" s="59"/>
      <c r="H417" s="59"/>
      <c r="I417" s="59"/>
      <c r="J417" s="59"/>
      <c r="K417" s="59"/>
      <c r="L417" s="59"/>
      <c r="M417" s="59"/>
      <c r="N417" s="59"/>
      <c r="O417" s="59"/>
      <c r="P417" s="59"/>
      <c r="Q417" s="59"/>
      <c r="R417" s="59"/>
      <c r="S417" s="59"/>
      <c r="T417" s="59"/>
      <c r="U417" s="59"/>
      <c r="V417" s="59"/>
      <c r="W417" s="59"/>
      <c r="X417" s="256" t="s">
        <v>80</v>
      </c>
      <c r="Y417" s="235"/>
      <c r="Z417" s="235"/>
      <c r="AA417" s="235"/>
      <c r="AB417" s="235"/>
      <c r="AC417" s="235"/>
      <c r="AD417" s="235"/>
      <c r="AE417" s="235"/>
      <c r="AF417" s="235"/>
      <c r="AG417" s="235"/>
      <c r="AH417" s="235"/>
      <c r="AI417" s="235"/>
      <c r="AJ417" s="235"/>
      <c r="AK417" s="235"/>
      <c r="AL417" s="235"/>
      <c r="AM417" s="235"/>
      <c r="AN417" s="236"/>
    </row>
    <row r="418" spans="2:40" ht="14.25">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row>
    <row r="419" spans="2:40" ht="16.5" customHeight="1">
      <c r="B419" s="59"/>
      <c r="C419" s="59" t="s">
        <v>628</v>
      </c>
      <c r="D419" s="59"/>
      <c r="E419" s="59"/>
      <c r="F419" s="59"/>
      <c r="G419" s="59"/>
      <c r="H419" s="59"/>
      <c r="I419" s="59"/>
      <c r="J419" s="59"/>
      <c r="K419" s="59"/>
      <c r="L419" s="59"/>
      <c r="M419" s="59"/>
      <c r="N419" s="59"/>
      <c r="O419" s="59"/>
      <c r="P419" s="59"/>
      <c r="Q419" s="59"/>
      <c r="R419" s="59"/>
      <c r="S419" s="59"/>
      <c r="T419" s="59"/>
      <c r="U419" s="59"/>
      <c r="V419" s="59"/>
      <c r="W419" s="59"/>
      <c r="X419" s="256"/>
      <c r="Y419" s="235"/>
      <c r="Z419" s="235"/>
      <c r="AA419" s="235"/>
      <c r="AB419" s="235"/>
      <c r="AC419" s="236"/>
      <c r="AD419" s="59"/>
      <c r="AE419" s="59"/>
      <c r="AF419" s="59"/>
      <c r="AG419" s="59"/>
      <c r="AH419" s="59"/>
      <c r="AI419" s="59"/>
      <c r="AJ419" s="59"/>
      <c r="AK419" s="59"/>
      <c r="AL419" s="59"/>
      <c r="AM419" s="59"/>
      <c r="AN419" s="59"/>
    </row>
    <row r="420" spans="2:40" ht="30.75" customHeight="1">
      <c r="B420" s="59"/>
      <c r="C420" s="285" t="s">
        <v>499</v>
      </c>
      <c r="D420" s="285"/>
      <c r="E420" s="285"/>
      <c r="F420" s="285"/>
      <c r="G420" s="285"/>
      <c r="H420" s="285"/>
      <c r="I420" s="285"/>
      <c r="J420" s="285"/>
      <c r="K420" s="285"/>
      <c r="L420" s="285"/>
      <c r="M420" s="285"/>
      <c r="N420" s="285"/>
      <c r="O420" s="285"/>
      <c r="P420" s="285"/>
      <c r="Q420" s="285"/>
      <c r="R420" s="285"/>
      <c r="S420" s="285"/>
      <c r="T420" s="285"/>
      <c r="U420" s="285"/>
      <c r="V420" s="285"/>
      <c r="W420" s="292"/>
      <c r="X420" s="256" t="s">
        <v>113</v>
      </c>
      <c r="Y420" s="235"/>
      <c r="Z420" s="235"/>
      <c r="AA420" s="235"/>
      <c r="AB420" s="235"/>
      <c r="AC420" s="235"/>
      <c r="AD420" s="235"/>
      <c r="AE420" s="235"/>
      <c r="AF420" s="235"/>
      <c r="AG420" s="235"/>
      <c r="AH420" s="235"/>
      <c r="AI420" s="235"/>
      <c r="AJ420" s="235"/>
      <c r="AK420" s="235"/>
      <c r="AL420" s="235"/>
      <c r="AM420" s="235"/>
      <c r="AN420" s="236"/>
    </row>
    <row r="421" spans="2:40" ht="14.25">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row>
    <row r="422" spans="2:40" ht="30" customHeight="1">
      <c r="B422" s="59"/>
      <c r="C422" s="285" t="s">
        <v>500</v>
      </c>
      <c r="D422" s="285"/>
      <c r="E422" s="285"/>
      <c r="F422" s="285"/>
      <c r="G422" s="285"/>
      <c r="H422" s="285"/>
      <c r="I422" s="285"/>
      <c r="J422" s="285"/>
      <c r="K422" s="285"/>
      <c r="L422" s="285"/>
      <c r="M422" s="285"/>
      <c r="N422" s="285"/>
      <c r="O422" s="285"/>
      <c r="P422" s="285"/>
      <c r="Q422" s="285"/>
      <c r="R422" s="285"/>
      <c r="S422" s="285"/>
      <c r="T422" s="285"/>
      <c r="U422" s="285"/>
      <c r="V422" s="285"/>
      <c r="W422" s="285"/>
      <c r="X422" s="256" t="s">
        <v>15</v>
      </c>
      <c r="Y422" s="235"/>
      <c r="Z422" s="235"/>
      <c r="AA422" s="235"/>
      <c r="AB422" s="235"/>
      <c r="AC422" s="236"/>
      <c r="AD422" s="59"/>
      <c r="AE422" s="59"/>
      <c r="AF422" s="59"/>
      <c r="AG422" s="59"/>
      <c r="AH422" s="59"/>
      <c r="AI422" s="59"/>
      <c r="AJ422" s="59"/>
      <c r="AK422" s="59"/>
      <c r="AL422" s="59"/>
      <c r="AM422" s="59"/>
      <c r="AN422" s="59"/>
    </row>
    <row r="423" spans="2:40" ht="14.25">
      <c r="B423" s="59"/>
      <c r="C423" s="106" t="s">
        <v>501</v>
      </c>
      <c r="D423" s="59"/>
      <c r="E423" s="59"/>
      <c r="F423" s="59"/>
      <c r="G423" s="59"/>
      <c r="H423" s="59"/>
      <c r="I423" s="59"/>
      <c r="J423" s="59"/>
      <c r="K423" s="59"/>
      <c r="L423" s="59"/>
      <c r="M423" s="59"/>
      <c r="N423" s="59"/>
      <c r="O423" s="59"/>
      <c r="P423" s="59"/>
      <c r="Q423" s="59"/>
      <c r="R423" s="59"/>
      <c r="S423" s="59"/>
      <c r="T423" s="59"/>
      <c r="U423" s="59"/>
      <c r="V423" s="59"/>
      <c r="W423" s="59"/>
      <c r="X423" s="256"/>
      <c r="Y423" s="235"/>
      <c r="Z423" s="235"/>
      <c r="AA423" s="235"/>
      <c r="AB423" s="235"/>
      <c r="AC423" s="235"/>
      <c r="AD423" s="235"/>
      <c r="AE423" s="235"/>
      <c r="AF423" s="235"/>
      <c r="AG423" s="235"/>
      <c r="AH423" s="235"/>
      <c r="AI423" s="235"/>
      <c r="AJ423" s="235"/>
      <c r="AK423" s="235"/>
      <c r="AL423" s="235"/>
      <c r="AM423" s="235"/>
      <c r="AN423" s="236"/>
    </row>
    <row r="424" spans="2:40" ht="14.25">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row>
    <row r="425" spans="2:40" ht="30" customHeight="1">
      <c r="B425" s="59"/>
      <c r="C425" s="285" t="s">
        <v>487</v>
      </c>
      <c r="D425" s="285"/>
      <c r="E425" s="285"/>
      <c r="F425" s="285"/>
      <c r="G425" s="285"/>
      <c r="H425" s="285"/>
      <c r="I425" s="285"/>
      <c r="J425" s="285"/>
      <c r="K425" s="285"/>
      <c r="L425" s="285"/>
      <c r="M425" s="285"/>
      <c r="N425" s="285"/>
      <c r="O425" s="285"/>
      <c r="P425" s="285"/>
      <c r="Q425" s="285"/>
      <c r="R425" s="285"/>
      <c r="S425" s="285"/>
      <c r="T425" s="285"/>
      <c r="U425" s="285"/>
      <c r="V425" s="285"/>
      <c r="W425" s="285"/>
      <c r="X425" s="256" t="s">
        <v>15</v>
      </c>
      <c r="Y425" s="235"/>
      <c r="Z425" s="235"/>
      <c r="AA425" s="235"/>
      <c r="AB425" s="235"/>
      <c r="AC425" s="236"/>
      <c r="AD425" s="59"/>
      <c r="AE425" s="59"/>
      <c r="AF425" s="59"/>
      <c r="AG425" s="59"/>
      <c r="AH425" s="59"/>
      <c r="AI425" s="59"/>
      <c r="AJ425" s="59"/>
      <c r="AK425" s="59"/>
      <c r="AL425" s="59"/>
      <c r="AM425" s="59"/>
      <c r="AN425" s="59"/>
    </row>
    <row r="426" spans="2:40" ht="51.75" customHeight="1">
      <c r="B426" s="59"/>
      <c r="C426" s="59" t="s">
        <v>488</v>
      </c>
      <c r="D426" s="59"/>
      <c r="E426" s="59"/>
      <c r="F426" s="59"/>
      <c r="G426" s="59"/>
      <c r="H426" s="59"/>
      <c r="I426" s="59"/>
      <c r="J426" s="59"/>
      <c r="K426" s="59"/>
      <c r="L426" s="59"/>
      <c r="M426" s="59"/>
      <c r="N426" s="59"/>
      <c r="O426" s="59"/>
      <c r="P426" s="59"/>
      <c r="Q426" s="59"/>
      <c r="R426" s="59"/>
      <c r="S426" s="59"/>
      <c r="T426" s="59"/>
      <c r="U426" s="59"/>
      <c r="V426" s="59"/>
      <c r="W426" s="59"/>
      <c r="X426" s="266"/>
      <c r="Y426" s="286"/>
      <c r="Z426" s="286"/>
      <c r="AA426" s="286"/>
      <c r="AB426" s="286"/>
      <c r="AC426" s="286"/>
      <c r="AD426" s="286"/>
      <c r="AE426" s="286"/>
      <c r="AF426" s="286"/>
      <c r="AG426" s="286"/>
      <c r="AH426" s="286"/>
      <c r="AI426" s="286"/>
      <c r="AJ426" s="286"/>
      <c r="AK426" s="286"/>
      <c r="AL426" s="286"/>
      <c r="AM426" s="286"/>
      <c r="AN426" s="287"/>
    </row>
    <row r="427" spans="2:40" ht="14.25">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row>
    <row r="428" spans="2:40" ht="16.5" customHeight="1">
      <c r="B428" s="59" t="s">
        <v>490</v>
      </c>
      <c r="C428" s="59"/>
      <c r="D428" s="59"/>
      <c r="E428" s="59"/>
      <c r="F428" s="59"/>
      <c r="G428" s="59"/>
      <c r="H428" s="59"/>
      <c r="I428" s="59"/>
      <c r="J428" s="59"/>
      <c r="K428" s="59"/>
      <c r="L428" s="59"/>
      <c r="M428" s="59"/>
      <c r="N428" s="59"/>
      <c r="O428" s="59"/>
      <c r="P428" s="59"/>
      <c r="Q428" s="59"/>
      <c r="R428" s="59"/>
      <c r="S428" s="59"/>
      <c r="T428" s="59"/>
      <c r="U428" s="59"/>
      <c r="V428" s="59"/>
      <c r="W428" s="59"/>
      <c r="X428" s="256" t="s">
        <v>114</v>
      </c>
      <c r="Y428" s="235"/>
      <c r="Z428" s="235"/>
      <c r="AA428" s="235"/>
      <c r="AB428" s="235"/>
      <c r="AC428" s="235"/>
      <c r="AD428" s="235"/>
      <c r="AE428" s="235"/>
      <c r="AF428" s="235"/>
      <c r="AG428" s="235"/>
      <c r="AH428" s="235"/>
      <c r="AI428" s="235"/>
      <c r="AJ428" s="235"/>
      <c r="AK428" s="235"/>
      <c r="AL428" s="235"/>
      <c r="AM428" s="235"/>
      <c r="AN428" s="236"/>
    </row>
    <row r="429" spans="2:40" ht="31.5" customHeight="1">
      <c r="B429" s="288" t="s">
        <v>491</v>
      </c>
      <c r="C429" s="288"/>
      <c r="D429" s="288"/>
      <c r="E429" s="288"/>
      <c r="F429" s="288"/>
      <c r="G429" s="288"/>
      <c r="H429" s="288"/>
      <c r="I429" s="288"/>
      <c r="J429" s="288"/>
      <c r="K429" s="288"/>
      <c r="L429" s="288"/>
      <c r="M429" s="288"/>
      <c r="N429" s="288"/>
      <c r="O429" s="288"/>
      <c r="P429" s="288"/>
      <c r="Q429" s="288"/>
      <c r="R429" s="288"/>
      <c r="S429" s="288"/>
      <c r="T429" s="288"/>
      <c r="U429" s="288"/>
      <c r="V429" s="288"/>
      <c r="W429" s="288"/>
      <c r="X429" s="256" t="s">
        <v>15</v>
      </c>
      <c r="Y429" s="235"/>
      <c r="Z429" s="235"/>
      <c r="AA429" s="235"/>
      <c r="AB429" s="235"/>
      <c r="AC429" s="236"/>
      <c r="AD429" s="59"/>
      <c r="AE429" s="59"/>
      <c r="AF429" s="59"/>
      <c r="AG429" s="59"/>
      <c r="AH429" s="59"/>
      <c r="AI429" s="59"/>
      <c r="AJ429" s="59"/>
      <c r="AK429" s="59"/>
      <c r="AL429" s="59"/>
      <c r="AM429" s="59"/>
      <c r="AN429" s="59"/>
    </row>
    <row r="430" spans="2:40" ht="14.25">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row>
    <row r="431" spans="2:40" ht="10.5" customHeight="1">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row>
    <row r="432" spans="1:40" ht="21.75" customHeight="1">
      <c r="A432" s="72">
        <v>1</v>
      </c>
      <c r="B432" s="302" t="s">
        <v>570</v>
      </c>
      <c r="C432" s="302"/>
      <c r="D432" s="302"/>
      <c r="E432" s="302"/>
      <c r="F432" s="302"/>
      <c r="G432" s="302"/>
      <c r="H432" s="302"/>
      <c r="I432" s="302"/>
      <c r="J432" s="302"/>
      <c r="K432" s="302"/>
      <c r="L432" s="302"/>
      <c r="M432" s="302"/>
      <c r="N432" s="302"/>
      <c r="O432" s="302"/>
      <c r="P432" s="302"/>
      <c r="Q432" s="302"/>
      <c r="R432" s="302"/>
      <c r="S432" s="302"/>
      <c r="T432" s="302"/>
      <c r="U432" s="302"/>
      <c r="V432" s="302"/>
      <c r="W432" s="302"/>
      <c r="X432" s="302"/>
      <c r="Y432" s="302"/>
      <c r="Z432" s="302"/>
      <c r="AA432" s="302"/>
      <c r="AB432" s="302"/>
      <c r="AC432" s="302"/>
      <c r="AD432" s="302"/>
      <c r="AE432" s="302"/>
      <c r="AF432" s="302"/>
      <c r="AG432" s="302"/>
      <c r="AH432" s="302"/>
      <c r="AI432" s="302"/>
      <c r="AJ432" s="302"/>
      <c r="AK432" s="302"/>
      <c r="AL432" s="302"/>
      <c r="AM432" s="302"/>
      <c r="AN432" s="302"/>
    </row>
    <row r="433" spans="2:40" ht="14.25">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row>
    <row r="434" spans="2:40" ht="14.25">
      <c r="B434" s="59" t="s">
        <v>486</v>
      </c>
      <c r="C434" s="59"/>
      <c r="D434" s="59"/>
      <c r="E434" s="59"/>
      <c r="F434" s="59"/>
      <c r="G434" s="59"/>
      <c r="H434" s="59"/>
      <c r="I434" s="59"/>
      <c r="J434" s="59"/>
      <c r="K434" s="59"/>
      <c r="L434" s="59"/>
      <c r="M434" s="59"/>
      <c r="N434" s="59"/>
      <c r="O434" s="59"/>
      <c r="P434" s="59"/>
      <c r="Q434" s="59"/>
      <c r="R434" s="59"/>
      <c r="S434" s="59"/>
      <c r="T434" s="59"/>
      <c r="U434" s="59"/>
      <c r="V434" s="59"/>
      <c r="W434" s="59"/>
      <c r="X434" s="256"/>
      <c r="Y434" s="235"/>
      <c r="Z434" s="235"/>
      <c r="AA434" s="235"/>
      <c r="AB434" s="235"/>
      <c r="AC434" s="235"/>
      <c r="AD434" s="235"/>
      <c r="AE434" s="235"/>
      <c r="AF434" s="235"/>
      <c r="AG434" s="235"/>
      <c r="AH434" s="235"/>
      <c r="AI434" s="235"/>
      <c r="AJ434" s="235"/>
      <c r="AK434" s="235"/>
      <c r="AL434" s="235"/>
      <c r="AM434" s="235"/>
      <c r="AN434" s="236"/>
    </row>
    <row r="435" spans="2:40" ht="15" customHeight="1">
      <c r="B435" s="59" t="s">
        <v>489</v>
      </c>
      <c r="C435" s="59"/>
      <c r="D435" s="59"/>
      <c r="E435" s="59"/>
      <c r="F435" s="59"/>
      <c r="G435" s="59"/>
      <c r="H435" s="59"/>
      <c r="I435" s="59"/>
      <c r="J435" s="59"/>
      <c r="K435" s="59"/>
      <c r="L435" s="59"/>
      <c r="M435" s="59"/>
      <c r="N435" s="59"/>
      <c r="O435" s="59"/>
      <c r="P435" s="59"/>
      <c r="Q435" s="59"/>
      <c r="R435" s="59"/>
      <c r="S435" s="59"/>
      <c r="T435" s="59"/>
      <c r="U435" s="59"/>
      <c r="V435" s="59"/>
      <c r="W435" s="59"/>
      <c r="X435" s="256" t="s">
        <v>13</v>
      </c>
      <c r="Y435" s="235"/>
      <c r="Z435" s="235"/>
      <c r="AA435" s="235"/>
      <c r="AB435" s="235"/>
      <c r="AC435" s="235"/>
      <c r="AD435" s="235"/>
      <c r="AE435" s="235"/>
      <c r="AF435" s="235"/>
      <c r="AG435" s="235"/>
      <c r="AH435" s="235"/>
      <c r="AI435" s="235"/>
      <c r="AJ435" s="235"/>
      <c r="AK435" s="235"/>
      <c r="AL435" s="235"/>
      <c r="AM435" s="235"/>
      <c r="AN435" s="236"/>
    </row>
    <row r="436" spans="2:40" ht="30" customHeight="1">
      <c r="B436" s="285" t="s">
        <v>492</v>
      </c>
      <c r="C436" s="285"/>
      <c r="D436" s="285"/>
      <c r="E436" s="285"/>
      <c r="F436" s="285"/>
      <c r="G436" s="285"/>
      <c r="H436" s="285"/>
      <c r="I436" s="285"/>
      <c r="J436" s="285"/>
      <c r="K436" s="285"/>
      <c r="L436" s="285"/>
      <c r="M436" s="285"/>
      <c r="N436" s="285"/>
      <c r="O436" s="285"/>
      <c r="P436" s="285"/>
      <c r="Q436" s="285"/>
      <c r="R436" s="285"/>
      <c r="S436" s="285"/>
      <c r="T436" s="285"/>
      <c r="U436" s="285"/>
      <c r="V436" s="285"/>
      <c r="W436" s="292"/>
      <c r="X436" s="257" t="s">
        <v>15</v>
      </c>
      <c r="Y436" s="258"/>
      <c r="Z436" s="258"/>
      <c r="AA436" s="258"/>
      <c r="AB436" s="258"/>
      <c r="AC436" s="259"/>
      <c r="AD436" s="59"/>
      <c r="AE436" s="59"/>
      <c r="AF436" s="59"/>
      <c r="AG436" s="59"/>
      <c r="AH436" s="59"/>
      <c r="AI436" s="59"/>
      <c r="AJ436" s="59"/>
      <c r="AK436" s="59"/>
      <c r="AL436" s="59"/>
      <c r="AM436" s="59"/>
      <c r="AN436" s="59"/>
    </row>
    <row r="437" spans="2:40" ht="14.25">
      <c r="B437" s="59" t="s">
        <v>493</v>
      </c>
      <c r="C437" s="59"/>
      <c r="D437" s="59"/>
      <c r="E437" s="59"/>
      <c r="F437" s="59"/>
      <c r="G437" s="59"/>
      <c r="H437" s="59"/>
      <c r="I437" s="59"/>
      <c r="J437" s="59"/>
      <c r="K437" s="59"/>
      <c r="L437" s="59"/>
      <c r="M437" s="59"/>
      <c r="N437" s="59"/>
      <c r="O437" s="59"/>
      <c r="P437" s="59"/>
      <c r="Q437" s="59"/>
      <c r="R437" s="59"/>
      <c r="S437" s="59"/>
      <c r="T437" s="59"/>
      <c r="U437" s="59"/>
      <c r="V437" s="59"/>
      <c r="W437" s="59"/>
      <c r="X437" s="256" t="s">
        <v>16</v>
      </c>
      <c r="Y437" s="235"/>
      <c r="Z437" s="235"/>
      <c r="AA437" s="235"/>
      <c r="AB437" s="235"/>
      <c r="AC437" s="235"/>
      <c r="AD437" s="235"/>
      <c r="AE437" s="235"/>
      <c r="AF437" s="235"/>
      <c r="AG437" s="235"/>
      <c r="AH437" s="235"/>
      <c r="AI437" s="235"/>
      <c r="AJ437" s="235"/>
      <c r="AK437" s="235"/>
      <c r="AL437" s="235"/>
      <c r="AM437" s="235"/>
      <c r="AN437" s="236"/>
    </row>
    <row r="438" spans="2:40" ht="14.25">
      <c r="B438" s="59" t="s">
        <v>494</v>
      </c>
      <c r="C438" s="59"/>
      <c r="D438" s="59"/>
      <c r="E438" s="59"/>
      <c r="F438" s="59"/>
      <c r="G438" s="59"/>
      <c r="H438" s="59"/>
      <c r="I438" s="59"/>
      <c r="J438" s="59"/>
      <c r="K438" s="59"/>
      <c r="L438" s="59"/>
      <c r="M438" s="59"/>
      <c r="N438" s="59"/>
      <c r="O438" s="59"/>
      <c r="P438" s="59"/>
      <c r="Q438" s="59"/>
      <c r="R438" s="59"/>
      <c r="S438" s="59"/>
      <c r="T438" s="59"/>
      <c r="U438" s="59"/>
      <c r="V438" s="59"/>
      <c r="W438" s="59"/>
      <c r="X438" s="289"/>
      <c r="Y438" s="290"/>
      <c r="Z438" s="290"/>
      <c r="AA438" s="290"/>
      <c r="AB438" s="290"/>
      <c r="AC438" s="291"/>
      <c r="AD438" s="59"/>
      <c r="AE438" s="59"/>
      <c r="AF438" s="59"/>
      <c r="AG438" s="59"/>
      <c r="AH438" s="59"/>
      <c r="AI438" s="59"/>
      <c r="AJ438" s="59"/>
      <c r="AK438" s="59"/>
      <c r="AL438" s="59"/>
      <c r="AM438" s="59"/>
      <c r="AN438" s="59"/>
    </row>
    <row r="439" spans="2:40" ht="14.25">
      <c r="B439" s="59" t="s">
        <v>495</v>
      </c>
      <c r="C439" s="59"/>
      <c r="D439" s="59"/>
      <c r="E439" s="59"/>
      <c r="F439" s="59"/>
      <c r="G439" s="59"/>
      <c r="H439" s="59"/>
      <c r="I439" s="59"/>
      <c r="J439" s="59"/>
      <c r="K439" s="59"/>
      <c r="L439" s="59"/>
      <c r="M439" s="59"/>
      <c r="N439" s="59"/>
      <c r="O439" s="59"/>
      <c r="P439" s="59"/>
      <c r="Q439" s="59"/>
      <c r="R439" s="59"/>
      <c r="S439" s="59"/>
      <c r="T439" s="59"/>
      <c r="U439" s="59"/>
      <c r="V439" s="59"/>
      <c r="W439" s="59"/>
      <c r="X439" s="293" t="s">
        <v>295</v>
      </c>
      <c r="Y439" s="294"/>
      <c r="Z439" s="294"/>
      <c r="AA439" s="295"/>
      <c r="AB439" s="296" t="s">
        <v>339</v>
      </c>
      <c r="AC439" s="297"/>
      <c r="AD439" s="297"/>
      <c r="AE439" s="297"/>
      <c r="AF439" s="298"/>
      <c r="AG439" s="293" t="s">
        <v>310</v>
      </c>
      <c r="AH439" s="294"/>
      <c r="AI439" s="294"/>
      <c r="AJ439" s="295"/>
      <c r="AK439" s="299" t="s">
        <v>340</v>
      </c>
      <c r="AL439" s="300"/>
      <c r="AM439" s="300"/>
      <c r="AN439" s="301"/>
    </row>
    <row r="440" spans="2:40" ht="14.25">
      <c r="B440" s="59" t="s">
        <v>496</v>
      </c>
      <c r="C440" s="59"/>
      <c r="D440" s="59"/>
      <c r="E440" s="59"/>
      <c r="F440" s="59"/>
      <c r="G440" s="59"/>
      <c r="H440" s="59"/>
      <c r="I440" s="59"/>
      <c r="J440" s="59"/>
      <c r="K440" s="59"/>
      <c r="L440" s="59"/>
      <c r="M440" s="59"/>
      <c r="N440" s="59"/>
      <c r="O440" s="59"/>
      <c r="P440" s="59"/>
      <c r="Q440" s="59"/>
      <c r="R440" s="59"/>
      <c r="S440" s="59"/>
      <c r="T440" s="59"/>
      <c r="U440" s="59"/>
      <c r="V440" s="59"/>
      <c r="W440" s="59"/>
      <c r="X440" s="256" t="s">
        <v>79</v>
      </c>
      <c r="Y440" s="235"/>
      <c r="Z440" s="235"/>
      <c r="AA440" s="235"/>
      <c r="AB440" s="235"/>
      <c r="AC440" s="235"/>
      <c r="AD440" s="235"/>
      <c r="AE440" s="235"/>
      <c r="AF440" s="235"/>
      <c r="AG440" s="235"/>
      <c r="AH440" s="235"/>
      <c r="AI440" s="235"/>
      <c r="AJ440" s="235"/>
      <c r="AK440" s="235"/>
      <c r="AL440" s="235"/>
      <c r="AM440" s="235"/>
      <c r="AN440" s="236"/>
    </row>
    <row r="441" spans="2:40" ht="14.25">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row>
    <row r="442" spans="2:40" ht="14.25">
      <c r="B442" s="59"/>
      <c r="C442" s="59" t="s">
        <v>497</v>
      </c>
      <c r="D442" s="59"/>
      <c r="E442" s="59"/>
      <c r="F442" s="59"/>
      <c r="G442" s="59"/>
      <c r="H442" s="59"/>
      <c r="I442" s="59"/>
      <c r="J442" s="59"/>
      <c r="K442" s="59"/>
      <c r="L442" s="59"/>
      <c r="M442" s="59"/>
      <c r="N442" s="59"/>
      <c r="O442" s="59"/>
      <c r="P442" s="59"/>
      <c r="Q442" s="59"/>
      <c r="R442" s="59"/>
      <c r="S442" s="59"/>
      <c r="T442" s="59"/>
      <c r="U442" s="59"/>
      <c r="V442" s="59"/>
      <c r="W442" s="59"/>
      <c r="X442" s="289"/>
      <c r="Y442" s="290"/>
      <c r="Z442" s="290"/>
      <c r="AA442" s="290"/>
      <c r="AB442" s="290"/>
      <c r="AC442" s="291"/>
      <c r="AD442" s="59"/>
      <c r="AE442" s="59"/>
      <c r="AF442" s="59"/>
      <c r="AG442" s="59"/>
      <c r="AH442" s="59"/>
      <c r="AI442" s="59"/>
      <c r="AJ442" s="59"/>
      <c r="AK442" s="59"/>
      <c r="AL442" s="59"/>
      <c r="AM442" s="59"/>
      <c r="AN442" s="59"/>
    </row>
    <row r="443" spans="2:40" ht="14.25">
      <c r="B443" s="59"/>
      <c r="C443" s="59" t="s">
        <v>498</v>
      </c>
      <c r="D443" s="59"/>
      <c r="E443" s="59"/>
      <c r="F443" s="59"/>
      <c r="G443" s="59"/>
      <c r="H443" s="59"/>
      <c r="I443" s="59"/>
      <c r="J443" s="59"/>
      <c r="K443" s="59"/>
      <c r="L443" s="59"/>
      <c r="M443" s="59"/>
      <c r="N443" s="59"/>
      <c r="O443" s="59"/>
      <c r="P443" s="59"/>
      <c r="Q443" s="59"/>
      <c r="R443" s="59"/>
      <c r="S443" s="59"/>
      <c r="T443" s="59"/>
      <c r="U443" s="59"/>
      <c r="V443" s="59"/>
      <c r="W443" s="59"/>
      <c r="X443" s="256" t="s">
        <v>80</v>
      </c>
      <c r="Y443" s="235"/>
      <c r="Z443" s="235"/>
      <c r="AA443" s="235"/>
      <c r="AB443" s="235"/>
      <c r="AC443" s="235"/>
      <c r="AD443" s="235"/>
      <c r="AE443" s="235"/>
      <c r="AF443" s="235"/>
      <c r="AG443" s="235"/>
      <c r="AH443" s="235"/>
      <c r="AI443" s="235"/>
      <c r="AJ443" s="235"/>
      <c r="AK443" s="235"/>
      <c r="AL443" s="235"/>
      <c r="AM443" s="235"/>
      <c r="AN443" s="236"/>
    </row>
    <row r="444" spans="2:40" ht="14.25">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row>
    <row r="445" spans="2:40" ht="16.5" customHeight="1">
      <c r="B445" s="59"/>
      <c r="C445" s="59" t="s">
        <v>628</v>
      </c>
      <c r="D445" s="59"/>
      <c r="E445" s="59"/>
      <c r="F445" s="59"/>
      <c r="G445" s="59"/>
      <c r="H445" s="59"/>
      <c r="I445" s="59"/>
      <c r="J445" s="59"/>
      <c r="K445" s="59"/>
      <c r="L445" s="59"/>
      <c r="M445" s="59"/>
      <c r="N445" s="59"/>
      <c r="O445" s="59"/>
      <c r="P445" s="59"/>
      <c r="Q445" s="59"/>
      <c r="R445" s="59"/>
      <c r="S445" s="59"/>
      <c r="T445" s="59"/>
      <c r="U445" s="59"/>
      <c r="V445" s="59"/>
      <c r="W445" s="59"/>
      <c r="X445" s="256"/>
      <c r="Y445" s="235"/>
      <c r="Z445" s="235"/>
      <c r="AA445" s="235"/>
      <c r="AB445" s="235"/>
      <c r="AC445" s="236"/>
      <c r="AD445" s="59"/>
      <c r="AE445" s="59"/>
      <c r="AF445" s="59"/>
      <c r="AG445" s="59"/>
      <c r="AH445" s="59"/>
      <c r="AI445" s="59"/>
      <c r="AJ445" s="59"/>
      <c r="AK445" s="59"/>
      <c r="AL445" s="59"/>
      <c r="AM445" s="59"/>
      <c r="AN445" s="59"/>
    </row>
    <row r="446" spans="2:40" ht="30.75" customHeight="1">
      <c r="B446" s="59"/>
      <c r="C446" s="285" t="s">
        <v>499</v>
      </c>
      <c r="D446" s="285"/>
      <c r="E446" s="285"/>
      <c r="F446" s="285"/>
      <c r="G446" s="285"/>
      <c r="H446" s="285"/>
      <c r="I446" s="285"/>
      <c r="J446" s="285"/>
      <c r="K446" s="285"/>
      <c r="L446" s="285"/>
      <c r="M446" s="285"/>
      <c r="N446" s="285"/>
      <c r="O446" s="285"/>
      <c r="P446" s="285"/>
      <c r="Q446" s="285"/>
      <c r="R446" s="285"/>
      <c r="S446" s="285"/>
      <c r="T446" s="285"/>
      <c r="U446" s="285"/>
      <c r="V446" s="285"/>
      <c r="W446" s="292"/>
      <c r="X446" s="256" t="s">
        <v>113</v>
      </c>
      <c r="Y446" s="235"/>
      <c r="Z446" s="235"/>
      <c r="AA446" s="235"/>
      <c r="AB446" s="235"/>
      <c r="AC446" s="235"/>
      <c r="AD446" s="235"/>
      <c r="AE446" s="235"/>
      <c r="AF446" s="235"/>
      <c r="AG446" s="235"/>
      <c r="AH446" s="235"/>
      <c r="AI446" s="235"/>
      <c r="AJ446" s="235"/>
      <c r="AK446" s="235"/>
      <c r="AL446" s="235"/>
      <c r="AM446" s="235"/>
      <c r="AN446" s="236"/>
    </row>
    <row r="447" spans="2:40" ht="14.25">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row>
    <row r="448" spans="2:40" ht="30" customHeight="1">
      <c r="B448" s="59"/>
      <c r="C448" s="285" t="s">
        <v>500</v>
      </c>
      <c r="D448" s="285"/>
      <c r="E448" s="285"/>
      <c r="F448" s="285"/>
      <c r="G448" s="285"/>
      <c r="H448" s="285"/>
      <c r="I448" s="285"/>
      <c r="J448" s="285"/>
      <c r="K448" s="285"/>
      <c r="L448" s="285"/>
      <c r="M448" s="285"/>
      <c r="N448" s="285"/>
      <c r="O448" s="285"/>
      <c r="P448" s="285"/>
      <c r="Q448" s="285"/>
      <c r="R448" s="285"/>
      <c r="S448" s="285"/>
      <c r="T448" s="285"/>
      <c r="U448" s="285"/>
      <c r="V448" s="285"/>
      <c r="W448" s="285"/>
      <c r="X448" s="256" t="s">
        <v>15</v>
      </c>
      <c r="Y448" s="235"/>
      <c r="Z448" s="235"/>
      <c r="AA448" s="235"/>
      <c r="AB448" s="235"/>
      <c r="AC448" s="236"/>
      <c r="AD448" s="59"/>
      <c r="AE448" s="59"/>
      <c r="AF448" s="59"/>
      <c r="AG448" s="59"/>
      <c r="AH448" s="59"/>
      <c r="AI448" s="59"/>
      <c r="AJ448" s="59"/>
      <c r="AK448" s="59"/>
      <c r="AL448" s="59"/>
      <c r="AM448" s="59"/>
      <c r="AN448" s="59"/>
    </row>
    <row r="449" spans="2:40" ht="14.25">
      <c r="B449" s="59"/>
      <c r="C449" s="106" t="s">
        <v>501</v>
      </c>
      <c r="D449" s="59"/>
      <c r="E449" s="59"/>
      <c r="F449" s="59"/>
      <c r="G449" s="59"/>
      <c r="H449" s="59"/>
      <c r="I449" s="59"/>
      <c r="J449" s="59"/>
      <c r="K449" s="59"/>
      <c r="L449" s="59"/>
      <c r="M449" s="59"/>
      <c r="N449" s="59"/>
      <c r="O449" s="59"/>
      <c r="P449" s="59"/>
      <c r="Q449" s="59"/>
      <c r="R449" s="59"/>
      <c r="S449" s="59"/>
      <c r="T449" s="59"/>
      <c r="U449" s="59"/>
      <c r="V449" s="59"/>
      <c r="W449" s="59"/>
      <c r="X449" s="256"/>
      <c r="Y449" s="235"/>
      <c r="Z449" s="235"/>
      <c r="AA449" s="235"/>
      <c r="AB449" s="235"/>
      <c r="AC449" s="235"/>
      <c r="AD449" s="235"/>
      <c r="AE449" s="235"/>
      <c r="AF449" s="235"/>
      <c r="AG449" s="235"/>
      <c r="AH449" s="235"/>
      <c r="AI449" s="235"/>
      <c r="AJ449" s="235"/>
      <c r="AK449" s="235"/>
      <c r="AL449" s="235"/>
      <c r="AM449" s="235"/>
      <c r="AN449" s="236"/>
    </row>
    <row r="450" spans="2:40" ht="14.25">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row>
    <row r="451" spans="2:40" ht="30" customHeight="1">
      <c r="B451" s="59"/>
      <c r="C451" s="285" t="s">
        <v>487</v>
      </c>
      <c r="D451" s="285"/>
      <c r="E451" s="285"/>
      <c r="F451" s="285"/>
      <c r="G451" s="285"/>
      <c r="H451" s="285"/>
      <c r="I451" s="285"/>
      <c r="J451" s="285"/>
      <c r="K451" s="285"/>
      <c r="L451" s="285"/>
      <c r="M451" s="285"/>
      <c r="N451" s="285"/>
      <c r="O451" s="285"/>
      <c r="P451" s="285"/>
      <c r="Q451" s="285"/>
      <c r="R451" s="285"/>
      <c r="S451" s="285"/>
      <c r="T451" s="285"/>
      <c r="U451" s="285"/>
      <c r="V451" s="285"/>
      <c r="W451" s="285"/>
      <c r="X451" s="256" t="s">
        <v>15</v>
      </c>
      <c r="Y451" s="235"/>
      <c r="Z451" s="235"/>
      <c r="AA451" s="235"/>
      <c r="AB451" s="235"/>
      <c r="AC451" s="236"/>
      <c r="AD451" s="59"/>
      <c r="AE451" s="59"/>
      <c r="AF451" s="59"/>
      <c r="AG451" s="59"/>
      <c r="AH451" s="59"/>
      <c r="AI451" s="59"/>
      <c r="AJ451" s="59"/>
      <c r="AK451" s="59"/>
      <c r="AL451" s="59"/>
      <c r="AM451" s="59"/>
      <c r="AN451" s="59"/>
    </row>
    <row r="452" spans="2:40" ht="51.75" customHeight="1">
      <c r="B452" s="59"/>
      <c r="C452" s="59" t="s">
        <v>488</v>
      </c>
      <c r="D452" s="59"/>
      <c r="E452" s="59"/>
      <c r="F452" s="59"/>
      <c r="G452" s="59"/>
      <c r="H452" s="59"/>
      <c r="I452" s="59"/>
      <c r="J452" s="59"/>
      <c r="K452" s="59"/>
      <c r="L452" s="59"/>
      <c r="M452" s="59"/>
      <c r="N452" s="59"/>
      <c r="O452" s="59"/>
      <c r="P452" s="59"/>
      <c r="Q452" s="59"/>
      <c r="R452" s="59"/>
      <c r="S452" s="59"/>
      <c r="T452" s="59"/>
      <c r="U452" s="59"/>
      <c r="V452" s="59"/>
      <c r="W452" s="59"/>
      <c r="X452" s="266"/>
      <c r="Y452" s="286"/>
      <c r="Z452" s="286"/>
      <c r="AA452" s="286"/>
      <c r="AB452" s="286"/>
      <c r="AC452" s="286"/>
      <c r="AD452" s="286"/>
      <c r="AE452" s="286"/>
      <c r="AF452" s="286"/>
      <c r="AG452" s="286"/>
      <c r="AH452" s="286"/>
      <c r="AI452" s="286"/>
      <c r="AJ452" s="286"/>
      <c r="AK452" s="286"/>
      <c r="AL452" s="286"/>
      <c r="AM452" s="286"/>
      <c r="AN452" s="287"/>
    </row>
    <row r="453" spans="2:40" ht="14.25">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row>
    <row r="454" spans="2:40" ht="16.5" customHeight="1">
      <c r="B454" s="59" t="s">
        <v>490</v>
      </c>
      <c r="C454" s="59"/>
      <c r="D454" s="59"/>
      <c r="E454" s="59"/>
      <c r="F454" s="59"/>
      <c r="G454" s="59"/>
      <c r="H454" s="59"/>
      <c r="I454" s="59"/>
      <c r="J454" s="59"/>
      <c r="K454" s="59"/>
      <c r="L454" s="59"/>
      <c r="M454" s="59"/>
      <c r="N454" s="59"/>
      <c r="O454" s="59"/>
      <c r="P454" s="59"/>
      <c r="Q454" s="59"/>
      <c r="R454" s="59"/>
      <c r="S454" s="59"/>
      <c r="T454" s="59"/>
      <c r="U454" s="59"/>
      <c r="V454" s="59"/>
      <c r="W454" s="59"/>
      <c r="X454" s="256" t="s">
        <v>114</v>
      </c>
      <c r="Y454" s="235"/>
      <c r="Z454" s="235"/>
      <c r="AA454" s="235"/>
      <c r="AB454" s="235"/>
      <c r="AC454" s="235"/>
      <c r="AD454" s="235"/>
      <c r="AE454" s="235"/>
      <c r="AF454" s="235"/>
      <c r="AG454" s="235"/>
      <c r="AH454" s="235"/>
      <c r="AI454" s="235"/>
      <c r="AJ454" s="235"/>
      <c r="AK454" s="235"/>
      <c r="AL454" s="235"/>
      <c r="AM454" s="235"/>
      <c r="AN454" s="236"/>
    </row>
    <row r="455" spans="2:40" ht="31.5" customHeight="1">
      <c r="B455" s="288" t="s">
        <v>491</v>
      </c>
      <c r="C455" s="288"/>
      <c r="D455" s="288"/>
      <c r="E455" s="288"/>
      <c r="F455" s="288"/>
      <c r="G455" s="288"/>
      <c r="H455" s="288"/>
      <c r="I455" s="288"/>
      <c r="J455" s="288"/>
      <c r="K455" s="288"/>
      <c r="L455" s="288"/>
      <c r="M455" s="288"/>
      <c r="N455" s="288"/>
      <c r="O455" s="288"/>
      <c r="P455" s="288"/>
      <c r="Q455" s="288"/>
      <c r="R455" s="288"/>
      <c r="S455" s="288"/>
      <c r="T455" s="288"/>
      <c r="U455" s="288"/>
      <c r="V455" s="288"/>
      <c r="W455" s="288"/>
      <c r="X455" s="256" t="s">
        <v>15</v>
      </c>
      <c r="Y455" s="235"/>
      <c r="Z455" s="235"/>
      <c r="AA455" s="235"/>
      <c r="AB455" s="235"/>
      <c r="AC455" s="236"/>
      <c r="AD455" s="59"/>
      <c r="AE455" s="59"/>
      <c r="AF455" s="59"/>
      <c r="AG455" s="59"/>
      <c r="AH455" s="59"/>
      <c r="AI455" s="59"/>
      <c r="AJ455" s="59"/>
      <c r="AK455" s="59"/>
      <c r="AL455" s="59"/>
      <c r="AM455" s="59"/>
      <c r="AN455" s="59"/>
    </row>
    <row r="456" spans="2:40" ht="14.25">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row>
    <row r="457" spans="2:40" ht="10.5" customHeight="1">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row>
    <row r="458" spans="1:40" ht="21.75" customHeight="1">
      <c r="A458" s="72">
        <v>1</v>
      </c>
      <c r="B458" s="302" t="s">
        <v>571</v>
      </c>
      <c r="C458" s="302"/>
      <c r="D458" s="302"/>
      <c r="E458" s="302"/>
      <c r="F458" s="302"/>
      <c r="G458" s="302"/>
      <c r="H458" s="302"/>
      <c r="I458" s="302"/>
      <c r="J458" s="302"/>
      <c r="K458" s="302"/>
      <c r="L458" s="302"/>
      <c r="M458" s="302"/>
      <c r="N458" s="302"/>
      <c r="O458" s="302"/>
      <c r="P458" s="302"/>
      <c r="Q458" s="302"/>
      <c r="R458" s="302"/>
      <c r="S458" s="302"/>
      <c r="T458" s="302"/>
      <c r="U458" s="302"/>
      <c r="V458" s="302"/>
      <c r="W458" s="302"/>
      <c r="X458" s="302"/>
      <c r="Y458" s="302"/>
      <c r="Z458" s="302"/>
      <c r="AA458" s="302"/>
      <c r="AB458" s="302"/>
      <c r="AC458" s="302"/>
      <c r="AD458" s="302"/>
      <c r="AE458" s="302"/>
      <c r="AF458" s="302"/>
      <c r="AG458" s="302"/>
      <c r="AH458" s="302"/>
      <c r="AI458" s="302"/>
      <c r="AJ458" s="302"/>
      <c r="AK458" s="302"/>
      <c r="AL458" s="302"/>
      <c r="AM458" s="302"/>
      <c r="AN458" s="302"/>
    </row>
    <row r="459" spans="2:40" ht="14.25">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row>
    <row r="460" spans="2:40" ht="14.25">
      <c r="B460" s="59" t="s">
        <v>486</v>
      </c>
      <c r="C460" s="59"/>
      <c r="D460" s="59"/>
      <c r="E460" s="59"/>
      <c r="F460" s="59"/>
      <c r="G460" s="59"/>
      <c r="H460" s="59"/>
      <c r="I460" s="59"/>
      <c r="J460" s="59"/>
      <c r="K460" s="59"/>
      <c r="L460" s="59"/>
      <c r="M460" s="59"/>
      <c r="N460" s="59"/>
      <c r="O460" s="59"/>
      <c r="P460" s="59"/>
      <c r="Q460" s="59"/>
      <c r="R460" s="59"/>
      <c r="S460" s="59"/>
      <c r="T460" s="59"/>
      <c r="U460" s="59"/>
      <c r="V460" s="59"/>
      <c r="W460" s="59"/>
      <c r="X460" s="256"/>
      <c r="Y460" s="235"/>
      <c r="Z460" s="235"/>
      <c r="AA460" s="235"/>
      <c r="AB460" s="235"/>
      <c r="AC460" s="235"/>
      <c r="AD460" s="235"/>
      <c r="AE460" s="235"/>
      <c r="AF460" s="235"/>
      <c r="AG460" s="235"/>
      <c r="AH460" s="235"/>
      <c r="AI460" s="235"/>
      <c r="AJ460" s="235"/>
      <c r="AK460" s="235"/>
      <c r="AL460" s="235"/>
      <c r="AM460" s="235"/>
      <c r="AN460" s="236"/>
    </row>
    <row r="461" spans="2:40" ht="15" customHeight="1">
      <c r="B461" s="59" t="s">
        <v>489</v>
      </c>
      <c r="C461" s="59"/>
      <c r="D461" s="59"/>
      <c r="E461" s="59"/>
      <c r="F461" s="59"/>
      <c r="G461" s="59"/>
      <c r="H461" s="59"/>
      <c r="I461" s="59"/>
      <c r="J461" s="59"/>
      <c r="K461" s="59"/>
      <c r="L461" s="59"/>
      <c r="M461" s="59"/>
      <c r="N461" s="59"/>
      <c r="O461" s="59"/>
      <c r="P461" s="59"/>
      <c r="Q461" s="59"/>
      <c r="R461" s="59"/>
      <c r="S461" s="59"/>
      <c r="T461" s="59"/>
      <c r="U461" s="59"/>
      <c r="V461" s="59"/>
      <c r="W461" s="59"/>
      <c r="X461" s="256" t="s">
        <v>13</v>
      </c>
      <c r="Y461" s="235"/>
      <c r="Z461" s="235"/>
      <c r="AA461" s="235"/>
      <c r="AB461" s="235"/>
      <c r="AC461" s="235"/>
      <c r="AD461" s="235"/>
      <c r="AE461" s="235"/>
      <c r="AF461" s="235"/>
      <c r="AG461" s="235"/>
      <c r="AH461" s="235"/>
      <c r="AI461" s="235"/>
      <c r="AJ461" s="235"/>
      <c r="AK461" s="235"/>
      <c r="AL461" s="235"/>
      <c r="AM461" s="235"/>
      <c r="AN461" s="236"/>
    </row>
    <row r="462" spans="2:40" ht="30" customHeight="1">
      <c r="B462" s="285" t="s">
        <v>492</v>
      </c>
      <c r="C462" s="285"/>
      <c r="D462" s="285"/>
      <c r="E462" s="285"/>
      <c r="F462" s="285"/>
      <c r="G462" s="285"/>
      <c r="H462" s="285"/>
      <c r="I462" s="285"/>
      <c r="J462" s="285"/>
      <c r="K462" s="285"/>
      <c r="L462" s="285"/>
      <c r="M462" s="285"/>
      <c r="N462" s="285"/>
      <c r="O462" s="285"/>
      <c r="P462" s="285"/>
      <c r="Q462" s="285"/>
      <c r="R462" s="285"/>
      <c r="S462" s="285"/>
      <c r="T462" s="285"/>
      <c r="U462" s="285"/>
      <c r="V462" s="285"/>
      <c r="W462" s="292"/>
      <c r="X462" s="257" t="s">
        <v>15</v>
      </c>
      <c r="Y462" s="258"/>
      <c r="Z462" s="258"/>
      <c r="AA462" s="258"/>
      <c r="AB462" s="258"/>
      <c r="AC462" s="259"/>
      <c r="AD462" s="59"/>
      <c r="AE462" s="59"/>
      <c r="AF462" s="59"/>
      <c r="AG462" s="59"/>
      <c r="AH462" s="59"/>
      <c r="AI462" s="59"/>
      <c r="AJ462" s="59"/>
      <c r="AK462" s="59"/>
      <c r="AL462" s="59"/>
      <c r="AM462" s="59"/>
      <c r="AN462" s="59"/>
    </row>
    <row r="463" spans="2:40" ht="14.25">
      <c r="B463" s="59" t="s">
        <v>493</v>
      </c>
      <c r="C463" s="59"/>
      <c r="D463" s="59"/>
      <c r="E463" s="59"/>
      <c r="F463" s="59"/>
      <c r="G463" s="59"/>
      <c r="H463" s="59"/>
      <c r="I463" s="59"/>
      <c r="J463" s="59"/>
      <c r="K463" s="59"/>
      <c r="L463" s="59"/>
      <c r="M463" s="59"/>
      <c r="N463" s="59"/>
      <c r="O463" s="59"/>
      <c r="P463" s="59"/>
      <c r="Q463" s="59"/>
      <c r="R463" s="59"/>
      <c r="S463" s="59"/>
      <c r="T463" s="59"/>
      <c r="U463" s="59"/>
      <c r="V463" s="59"/>
      <c r="W463" s="59"/>
      <c r="X463" s="256" t="s">
        <v>16</v>
      </c>
      <c r="Y463" s="235"/>
      <c r="Z463" s="235"/>
      <c r="AA463" s="235"/>
      <c r="AB463" s="235"/>
      <c r="AC463" s="235"/>
      <c r="AD463" s="235"/>
      <c r="AE463" s="235"/>
      <c r="AF463" s="235"/>
      <c r="AG463" s="235"/>
      <c r="AH463" s="235"/>
      <c r="AI463" s="235"/>
      <c r="AJ463" s="235"/>
      <c r="AK463" s="235"/>
      <c r="AL463" s="235"/>
      <c r="AM463" s="235"/>
      <c r="AN463" s="236"/>
    </row>
    <row r="464" spans="2:40" ht="14.25">
      <c r="B464" s="59" t="s">
        <v>494</v>
      </c>
      <c r="C464" s="59"/>
      <c r="D464" s="59"/>
      <c r="E464" s="59"/>
      <c r="F464" s="59"/>
      <c r="G464" s="59"/>
      <c r="H464" s="59"/>
      <c r="I464" s="59"/>
      <c r="J464" s="59"/>
      <c r="K464" s="59"/>
      <c r="L464" s="59"/>
      <c r="M464" s="59"/>
      <c r="N464" s="59"/>
      <c r="O464" s="59"/>
      <c r="P464" s="59"/>
      <c r="Q464" s="59"/>
      <c r="R464" s="59"/>
      <c r="S464" s="59"/>
      <c r="T464" s="59"/>
      <c r="U464" s="59"/>
      <c r="V464" s="59"/>
      <c r="W464" s="59"/>
      <c r="X464" s="289"/>
      <c r="Y464" s="290"/>
      <c r="Z464" s="290"/>
      <c r="AA464" s="290"/>
      <c r="AB464" s="290"/>
      <c r="AC464" s="291"/>
      <c r="AD464" s="59"/>
      <c r="AE464" s="59"/>
      <c r="AF464" s="59"/>
      <c r="AG464" s="59"/>
      <c r="AH464" s="59"/>
      <c r="AI464" s="59"/>
      <c r="AJ464" s="59"/>
      <c r="AK464" s="59"/>
      <c r="AL464" s="59"/>
      <c r="AM464" s="59"/>
      <c r="AN464" s="59"/>
    </row>
    <row r="465" spans="2:40" ht="14.25">
      <c r="B465" s="59" t="s">
        <v>495</v>
      </c>
      <c r="C465" s="59"/>
      <c r="D465" s="59"/>
      <c r="E465" s="59"/>
      <c r="F465" s="59"/>
      <c r="G465" s="59"/>
      <c r="H465" s="59"/>
      <c r="I465" s="59"/>
      <c r="J465" s="59"/>
      <c r="K465" s="59"/>
      <c r="L465" s="59"/>
      <c r="M465" s="59"/>
      <c r="N465" s="59"/>
      <c r="O465" s="59"/>
      <c r="P465" s="59"/>
      <c r="Q465" s="59"/>
      <c r="R465" s="59"/>
      <c r="S465" s="59"/>
      <c r="T465" s="59"/>
      <c r="U465" s="59"/>
      <c r="V465" s="59"/>
      <c r="W465" s="59"/>
      <c r="X465" s="293" t="s">
        <v>295</v>
      </c>
      <c r="Y465" s="294"/>
      <c r="Z465" s="294"/>
      <c r="AA465" s="295"/>
      <c r="AB465" s="296" t="s">
        <v>339</v>
      </c>
      <c r="AC465" s="297"/>
      <c r="AD465" s="297"/>
      <c r="AE465" s="297"/>
      <c r="AF465" s="298"/>
      <c r="AG465" s="293" t="s">
        <v>310</v>
      </c>
      <c r="AH465" s="294"/>
      <c r="AI465" s="294"/>
      <c r="AJ465" s="295"/>
      <c r="AK465" s="299" t="s">
        <v>340</v>
      </c>
      <c r="AL465" s="300"/>
      <c r="AM465" s="300"/>
      <c r="AN465" s="301"/>
    </row>
    <row r="466" spans="2:40" ht="14.25">
      <c r="B466" s="59" t="s">
        <v>496</v>
      </c>
      <c r="C466" s="59"/>
      <c r="D466" s="59"/>
      <c r="E466" s="59"/>
      <c r="F466" s="59"/>
      <c r="G466" s="59"/>
      <c r="H466" s="59"/>
      <c r="I466" s="59"/>
      <c r="J466" s="59"/>
      <c r="K466" s="59"/>
      <c r="L466" s="59"/>
      <c r="M466" s="59"/>
      <c r="N466" s="59"/>
      <c r="O466" s="59"/>
      <c r="P466" s="59"/>
      <c r="Q466" s="59"/>
      <c r="R466" s="59"/>
      <c r="S466" s="59"/>
      <c r="T466" s="59"/>
      <c r="U466" s="59"/>
      <c r="V466" s="59"/>
      <c r="W466" s="59"/>
      <c r="X466" s="256" t="s">
        <v>79</v>
      </c>
      <c r="Y466" s="235"/>
      <c r="Z466" s="235"/>
      <c r="AA466" s="235"/>
      <c r="AB466" s="235"/>
      <c r="AC466" s="235"/>
      <c r="AD466" s="235"/>
      <c r="AE466" s="235"/>
      <c r="AF466" s="235"/>
      <c r="AG466" s="235"/>
      <c r="AH466" s="235"/>
      <c r="AI466" s="235"/>
      <c r="AJ466" s="235"/>
      <c r="AK466" s="235"/>
      <c r="AL466" s="235"/>
      <c r="AM466" s="235"/>
      <c r="AN466" s="236"/>
    </row>
    <row r="467" spans="2:40" ht="14.25">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row>
    <row r="468" spans="2:40" ht="14.25">
      <c r="B468" s="59"/>
      <c r="C468" s="59" t="s">
        <v>497</v>
      </c>
      <c r="D468" s="59"/>
      <c r="E468" s="59"/>
      <c r="F468" s="59"/>
      <c r="G468" s="59"/>
      <c r="H468" s="59"/>
      <c r="I468" s="59"/>
      <c r="J468" s="59"/>
      <c r="K468" s="59"/>
      <c r="L468" s="59"/>
      <c r="M468" s="59"/>
      <c r="N468" s="59"/>
      <c r="O468" s="59"/>
      <c r="P468" s="59"/>
      <c r="Q468" s="59"/>
      <c r="R468" s="59"/>
      <c r="S468" s="59"/>
      <c r="T468" s="59"/>
      <c r="U468" s="59"/>
      <c r="V468" s="59"/>
      <c r="W468" s="59"/>
      <c r="X468" s="289"/>
      <c r="Y468" s="290"/>
      <c r="Z468" s="290"/>
      <c r="AA468" s="290"/>
      <c r="AB468" s="290"/>
      <c r="AC468" s="291"/>
      <c r="AD468" s="59"/>
      <c r="AE468" s="59"/>
      <c r="AF468" s="59"/>
      <c r="AG468" s="59"/>
      <c r="AH468" s="59"/>
      <c r="AI468" s="59"/>
      <c r="AJ468" s="59"/>
      <c r="AK468" s="59"/>
      <c r="AL468" s="59"/>
      <c r="AM468" s="59"/>
      <c r="AN468" s="59"/>
    </row>
    <row r="469" spans="2:40" ht="14.25">
      <c r="B469" s="59"/>
      <c r="C469" s="59" t="s">
        <v>498</v>
      </c>
      <c r="D469" s="59"/>
      <c r="E469" s="59"/>
      <c r="F469" s="59"/>
      <c r="G469" s="59"/>
      <c r="H469" s="59"/>
      <c r="I469" s="59"/>
      <c r="J469" s="59"/>
      <c r="K469" s="59"/>
      <c r="L469" s="59"/>
      <c r="M469" s="59"/>
      <c r="N469" s="59"/>
      <c r="O469" s="59"/>
      <c r="P469" s="59"/>
      <c r="Q469" s="59"/>
      <c r="R469" s="59"/>
      <c r="S469" s="59"/>
      <c r="T469" s="59"/>
      <c r="U469" s="59"/>
      <c r="V469" s="59"/>
      <c r="W469" s="59"/>
      <c r="X469" s="256" t="s">
        <v>80</v>
      </c>
      <c r="Y469" s="235"/>
      <c r="Z469" s="235"/>
      <c r="AA469" s="235"/>
      <c r="AB469" s="235"/>
      <c r="AC469" s="235"/>
      <c r="AD469" s="235"/>
      <c r="AE469" s="235"/>
      <c r="AF469" s="235"/>
      <c r="AG469" s="235"/>
      <c r="AH469" s="235"/>
      <c r="AI469" s="235"/>
      <c r="AJ469" s="235"/>
      <c r="AK469" s="235"/>
      <c r="AL469" s="235"/>
      <c r="AM469" s="235"/>
      <c r="AN469" s="236"/>
    </row>
    <row r="470" spans="2:40" ht="14.25">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row>
    <row r="471" spans="2:40" ht="16.5" customHeight="1">
      <c r="B471" s="59"/>
      <c r="C471" s="59" t="s">
        <v>628</v>
      </c>
      <c r="D471" s="59"/>
      <c r="E471" s="59"/>
      <c r="F471" s="59"/>
      <c r="G471" s="59"/>
      <c r="H471" s="59"/>
      <c r="I471" s="59"/>
      <c r="J471" s="59"/>
      <c r="K471" s="59"/>
      <c r="L471" s="59"/>
      <c r="M471" s="59"/>
      <c r="N471" s="59"/>
      <c r="O471" s="59"/>
      <c r="P471" s="59"/>
      <c r="Q471" s="59"/>
      <c r="R471" s="59"/>
      <c r="S471" s="59"/>
      <c r="T471" s="59"/>
      <c r="U471" s="59"/>
      <c r="V471" s="59"/>
      <c r="W471" s="59"/>
      <c r="X471" s="256"/>
      <c r="Y471" s="235"/>
      <c r="Z471" s="235"/>
      <c r="AA471" s="235"/>
      <c r="AB471" s="235"/>
      <c r="AC471" s="236"/>
      <c r="AD471" s="59"/>
      <c r="AE471" s="59"/>
      <c r="AF471" s="59"/>
      <c r="AG471" s="59"/>
      <c r="AH471" s="59"/>
      <c r="AI471" s="59"/>
      <c r="AJ471" s="59"/>
      <c r="AK471" s="59"/>
      <c r="AL471" s="59"/>
      <c r="AM471" s="59"/>
      <c r="AN471" s="59"/>
    </row>
    <row r="472" spans="2:40" ht="30.75" customHeight="1">
      <c r="B472" s="59"/>
      <c r="C472" s="285" t="s">
        <v>499</v>
      </c>
      <c r="D472" s="285"/>
      <c r="E472" s="285"/>
      <c r="F472" s="285"/>
      <c r="G472" s="285"/>
      <c r="H472" s="285"/>
      <c r="I472" s="285"/>
      <c r="J472" s="285"/>
      <c r="K472" s="285"/>
      <c r="L472" s="285"/>
      <c r="M472" s="285"/>
      <c r="N472" s="285"/>
      <c r="O472" s="285"/>
      <c r="P472" s="285"/>
      <c r="Q472" s="285"/>
      <c r="R472" s="285"/>
      <c r="S472" s="285"/>
      <c r="T472" s="285"/>
      <c r="U472" s="285"/>
      <c r="V472" s="285"/>
      <c r="W472" s="292"/>
      <c r="X472" s="256" t="s">
        <v>113</v>
      </c>
      <c r="Y472" s="235"/>
      <c r="Z472" s="235"/>
      <c r="AA472" s="235"/>
      <c r="AB472" s="235"/>
      <c r="AC472" s="235"/>
      <c r="AD472" s="235"/>
      <c r="AE472" s="235"/>
      <c r="AF472" s="235"/>
      <c r="AG472" s="235"/>
      <c r="AH472" s="235"/>
      <c r="AI472" s="235"/>
      <c r="AJ472" s="235"/>
      <c r="AK472" s="235"/>
      <c r="AL472" s="235"/>
      <c r="AM472" s="235"/>
      <c r="AN472" s="236"/>
    </row>
    <row r="473" spans="2:40" ht="14.25">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row>
    <row r="474" spans="2:40" ht="30" customHeight="1">
      <c r="B474" s="59"/>
      <c r="C474" s="285" t="s">
        <v>500</v>
      </c>
      <c r="D474" s="285"/>
      <c r="E474" s="285"/>
      <c r="F474" s="285"/>
      <c r="G474" s="285"/>
      <c r="H474" s="285"/>
      <c r="I474" s="285"/>
      <c r="J474" s="285"/>
      <c r="K474" s="285"/>
      <c r="L474" s="285"/>
      <c r="M474" s="285"/>
      <c r="N474" s="285"/>
      <c r="O474" s="285"/>
      <c r="P474" s="285"/>
      <c r="Q474" s="285"/>
      <c r="R474" s="285"/>
      <c r="S474" s="285"/>
      <c r="T474" s="285"/>
      <c r="U474" s="285"/>
      <c r="V474" s="285"/>
      <c r="W474" s="285"/>
      <c r="X474" s="256" t="s">
        <v>15</v>
      </c>
      <c r="Y474" s="235"/>
      <c r="Z474" s="235"/>
      <c r="AA474" s="235"/>
      <c r="AB474" s="235"/>
      <c r="AC474" s="236"/>
      <c r="AD474" s="59"/>
      <c r="AE474" s="59"/>
      <c r="AF474" s="59"/>
      <c r="AG474" s="59"/>
      <c r="AH474" s="59"/>
      <c r="AI474" s="59"/>
      <c r="AJ474" s="59"/>
      <c r="AK474" s="59"/>
      <c r="AL474" s="59"/>
      <c r="AM474" s="59"/>
      <c r="AN474" s="59"/>
    </row>
    <row r="475" spans="2:40" ht="14.25">
      <c r="B475" s="59"/>
      <c r="C475" s="106" t="s">
        <v>501</v>
      </c>
      <c r="D475" s="59"/>
      <c r="E475" s="59"/>
      <c r="F475" s="59"/>
      <c r="G475" s="59"/>
      <c r="H475" s="59"/>
      <c r="I475" s="59"/>
      <c r="J475" s="59"/>
      <c r="K475" s="59"/>
      <c r="L475" s="59"/>
      <c r="M475" s="59"/>
      <c r="N475" s="59"/>
      <c r="O475" s="59"/>
      <c r="P475" s="59"/>
      <c r="Q475" s="59"/>
      <c r="R475" s="59"/>
      <c r="S475" s="59"/>
      <c r="T475" s="59"/>
      <c r="U475" s="59"/>
      <c r="V475" s="59"/>
      <c r="W475" s="59"/>
      <c r="X475" s="256"/>
      <c r="Y475" s="235"/>
      <c r="Z475" s="235"/>
      <c r="AA475" s="235"/>
      <c r="AB475" s="235"/>
      <c r="AC475" s="235"/>
      <c r="AD475" s="235"/>
      <c r="AE475" s="235"/>
      <c r="AF475" s="235"/>
      <c r="AG475" s="235"/>
      <c r="AH475" s="235"/>
      <c r="AI475" s="235"/>
      <c r="AJ475" s="235"/>
      <c r="AK475" s="235"/>
      <c r="AL475" s="235"/>
      <c r="AM475" s="235"/>
      <c r="AN475" s="236"/>
    </row>
    <row r="476" spans="2:40" ht="14.25">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row>
    <row r="477" spans="2:40" ht="30" customHeight="1">
      <c r="B477" s="59"/>
      <c r="C477" s="285" t="s">
        <v>487</v>
      </c>
      <c r="D477" s="285"/>
      <c r="E477" s="285"/>
      <c r="F477" s="285"/>
      <c r="G477" s="285"/>
      <c r="H477" s="285"/>
      <c r="I477" s="285"/>
      <c r="J477" s="285"/>
      <c r="K477" s="285"/>
      <c r="L477" s="285"/>
      <c r="M477" s="285"/>
      <c r="N477" s="285"/>
      <c r="O477" s="285"/>
      <c r="P477" s="285"/>
      <c r="Q477" s="285"/>
      <c r="R477" s="285"/>
      <c r="S477" s="285"/>
      <c r="T477" s="285"/>
      <c r="U477" s="285"/>
      <c r="V477" s="285"/>
      <c r="W477" s="285"/>
      <c r="X477" s="256" t="s">
        <v>15</v>
      </c>
      <c r="Y477" s="235"/>
      <c r="Z477" s="235"/>
      <c r="AA477" s="235"/>
      <c r="AB477" s="235"/>
      <c r="AC477" s="236"/>
      <c r="AD477" s="59"/>
      <c r="AE477" s="59"/>
      <c r="AF477" s="59"/>
      <c r="AG477" s="59"/>
      <c r="AH477" s="59"/>
      <c r="AI477" s="59"/>
      <c r="AJ477" s="59"/>
      <c r="AK477" s="59"/>
      <c r="AL477" s="59"/>
      <c r="AM477" s="59"/>
      <c r="AN477" s="59"/>
    </row>
    <row r="478" spans="2:40" ht="51.75" customHeight="1">
      <c r="B478" s="59"/>
      <c r="C478" s="59" t="s">
        <v>488</v>
      </c>
      <c r="D478" s="59"/>
      <c r="E478" s="59"/>
      <c r="F478" s="59"/>
      <c r="G478" s="59"/>
      <c r="H478" s="59"/>
      <c r="I478" s="59"/>
      <c r="J478" s="59"/>
      <c r="K478" s="59"/>
      <c r="L478" s="59"/>
      <c r="M478" s="59"/>
      <c r="N478" s="59"/>
      <c r="O478" s="59"/>
      <c r="P478" s="59"/>
      <c r="Q478" s="59"/>
      <c r="R478" s="59"/>
      <c r="S478" s="59"/>
      <c r="T478" s="59"/>
      <c r="U478" s="59"/>
      <c r="V478" s="59"/>
      <c r="W478" s="59"/>
      <c r="X478" s="266"/>
      <c r="Y478" s="286"/>
      <c r="Z478" s="286"/>
      <c r="AA478" s="286"/>
      <c r="AB478" s="286"/>
      <c r="AC478" s="286"/>
      <c r="AD478" s="286"/>
      <c r="AE478" s="286"/>
      <c r="AF478" s="286"/>
      <c r="AG478" s="286"/>
      <c r="AH478" s="286"/>
      <c r="AI478" s="286"/>
      <c r="AJ478" s="286"/>
      <c r="AK478" s="286"/>
      <c r="AL478" s="286"/>
      <c r="AM478" s="286"/>
      <c r="AN478" s="287"/>
    </row>
    <row r="479" spans="2:40" ht="14.25">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row>
    <row r="480" spans="2:40" ht="16.5" customHeight="1">
      <c r="B480" s="59" t="s">
        <v>490</v>
      </c>
      <c r="C480" s="59"/>
      <c r="D480" s="59"/>
      <c r="E480" s="59"/>
      <c r="F480" s="59"/>
      <c r="G480" s="59"/>
      <c r="H480" s="59"/>
      <c r="I480" s="59"/>
      <c r="J480" s="59"/>
      <c r="K480" s="59"/>
      <c r="L480" s="59"/>
      <c r="M480" s="59"/>
      <c r="N480" s="59"/>
      <c r="O480" s="59"/>
      <c r="P480" s="59"/>
      <c r="Q480" s="59"/>
      <c r="R480" s="59"/>
      <c r="S480" s="59"/>
      <c r="T480" s="59"/>
      <c r="U480" s="59"/>
      <c r="V480" s="59"/>
      <c r="W480" s="59"/>
      <c r="X480" s="256" t="s">
        <v>114</v>
      </c>
      <c r="Y480" s="235"/>
      <c r="Z480" s="235"/>
      <c r="AA480" s="235"/>
      <c r="AB480" s="235"/>
      <c r="AC480" s="235"/>
      <c r="AD480" s="235"/>
      <c r="AE480" s="235"/>
      <c r="AF480" s="235"/>
      <c r="AG480" s="235"/>
      <c r="AH480" s="235"/>
      <c r="AI480" s="235"/>
      <c r="AJ480" s="235"/>
      <c r="AK480" s="235"/>
      <c r="AL480" s="235"/>
      <c r="AM480" s="235"/>
      <c r="AN480" s="236"/>
    </row>
    <row r="481" spans="2:40" ht="31.5" customHeight="1">
      <c r="B481" s="288" t="s">
        <v>491</v>
      </c>
      <c r="C481" s="288"/>
      <c r="D481" s="288"/>
      <c r="E481" s="288"/>
      <c r="F481" s="288"/>
      <c r="G481" s="288"/>
      <c r="H481" s="288"/>
      <c r="I481" s="288"/>
      <c r="J481" s="288"/>
      <c r="K481" s="288"/>
      <c r="L481" s="288"/>
      <c r="M481" s="288"/>
      <c r="N481" s="288"/>
      <c r="O481" s="288"/>
      <c r="P481" s="288"/>
      <c r="Q481" s="288"/>
      <c r="R481" s="288"/>
      <c r="S481" s="288"/>
      <c r="T481" s="288"/>
      <c r="U481" s="288"/>
      <c r="V481" s="288"/>
      <c r="W481" s="288"/>
      <c r="X481" s="256" t="s">
        <v>15</v>
      </c>
      <c r="Y481" s="235"/>
      <c r="Z481" s="235"/>
      <c r="AA481" s="235"/>
      <c r="AB481" s="235"/>
      <c r="AC481" s="236"/>
      <c r="AD481" s="59"/>
      <c r="AE481" s="59"/>
      <c r="AF481" s="59"/>
      <c r="AG481" s="59"/>
      <c r="AH481" s="59"/>
      <c r="AI481" s="59"/>
      <c r="AJ481" s="59"/>
      <c r="AK481" s="59"/>
      <c r="AL481" s="59"/>
      <c r="AM481" s="59"/>
      <c r="AN481" s="59"/>
    </row>
    <row r="482" spans="2:40" ht="14.25">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row>
    <row r="483" spans="2:40" ht="10.5" customHeight="1">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row>
    <row r="484" spans="1:40" ht="21.75" customHeight="1">
      <c r="A484" s="72">
        <v>1</v>
      </c>
      <c r="B484" s="302" t="s">
        <v>572</v>
      </c>
      <c r="C484" s="302"/>
      <c r="D484" s="302"/>
      <c r="E484" s="302"/>
      <c r="F484" s="302"/>
      <c r="G484" s="302"/>
      <c r="H484" s="302"/>
      <c r="I484" s="302"/>
      <c r="J484" s="302"/>
      <c r="K484" s="302"/>
      <c r="L484" s="302"/>
      <c r="M484" s="302"/>
      <c r="N484" s="302"/>
      <c r="O484" s="302"/>
      <c r="P484" s="302"/>
      <c r="Q484" s="302"/>
      <c r="R484" s="302"/>
      <c r="S484" s="302"/>
      <c r="T484" s="302"/>
      <c r="U484" s="302"/>
      <c r="V484" s="302"/>
      <c r="W484" s="302"/>
      <c r="X484" s="302"/>
      <c r="Y484" s="302"/>
      <c r="Z484" s="302"/>
      <c r="AA484" s="302"/>
      <c r="AB484" s="302"/>
      <c r="AC484" s="302"/>
      <c r="AD484" s="302"/>
      <c r="AE484" s="302"/>
      <c r="AF484" s="302"/>
      <c r="AG484" s="302"/>
      <c r="AH484" s="302"/>
      <c r="AI484" s="302"/>
      <c r="AJ484" s="302"/>
      <c r="AK484" s="302"/>
      <c r="AL484" s="302"/>
      <c r="AM484" s="302"/>
      <c r="AN484" s="302"/>
    </row>
    <row r="485" spans="2:40" ht="14.25">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row>
    <row r="486" spans="2:40" ht="14.25">
      <c r="B486" s="59" t="s">
        <v>486</v>
      </c>
      <c r="C486" s="59"/>
      <c r="D486" s="59"/>
      <c r="E486" s="59"/>
      <c r="F486" s="59"/>
      <c r="G486" s="59"/>
      <c r="H486" s="59"/>
      <c r="I486" s="59"/>
      <c r="J486" s="59"/>
      <c r="K486" s="59"/>
      <c r="L486" s="59"/>
      <c r="M486" s="59"/>
      <c r="N486" s="59"/>
      <c r="O486" s="59"/>
      <c r="P486" s="59"/>
      <c r="Q486" s="59"/>
      <c r="R486" s="59"/>
      <c r="S486" s="59"/>
      <c r="T486" s="59"/>
      <c r="U486" s="59"/>
      <c r="V486" s="59"/>
      <c r="W486" s="59"/>
      <c r="X486" s="256"/>
      <c r="Y486" s="235"/>
      <c r="Z486" s="235"/>
      <c r="AA486" s="235"/>
      <c r="AB486" s="235"/>
      <c r="AC486" s="235"/>
      <c r="AD486" s="235"/>
      <c r="AE486" s="235"/>
      <c r="AF486" s="235"/>
      <c r="AG486" s="235"/>
      <c r="AH486" s="235"/>
      <c r="AI486" s="235"/>
      <c r="AJ486" s="235"/>
      <c r="AK486" s="235"/>
      <c r="AL486" s="235"/>
      <c r="AM486" s="235"/>
      <c r="AN486" s="236"/>
    </row>
    <row r="487" spans="2:40" ht="15" customHeight="1">
      <c r="B487" s="59" t="s">
        <v>489</v>
      </c>
      <c r="C487" s="59"/>
      <c r="D487" s="59"/>
      <c r="E487" s="59"/>
      <c r="F487" s="59"/>
      <c r="G487" s="59"/>
      <c r="H487" s="59"/>
      <c r="I487" s="59"/>
      <c r="J487" s="59"/>
      <c r="K487" s="59"/>
      <c r="L487" s="59"/>
      <c r="M487" s="59"/>
      <c r="N487" s="59"/>
      <c r="O487" s="59"/>
      <c r="P487" s="59"/>
      <c r="Q487" s="59"/>
      <c r="R487" s="59"/>
      <c r="S487" s="59"/>
      <c r="T487" s="59"/>
      <c r="U487" s="59"/>
      <c r="V487" s="59"/>
      <c r="W487" s="59"/>
      <c r="X487" s="256" t="s">
        <v>13</v>
      </c>
      <c r="Y487" s="235"/>
      <c r="Z487" s="235"/>
      <c r="AA487" s="235"/>
      <c r="AB487" s="235"/>
      <c r="AC487" s="235"/>
      <c r="AD487" s="235"/>
      <c r="AE487" s="235"/>
      <c r="AF487" s="235"/>
      <c r="AG487" s="235"/>
      <c r="AH487" s="235"/>
      <c r="AI487" s="235"/>
      <c r="AJ487" s="235"/>
      <c r="AK487" s="235"/>
      <c r="AL487" s="235"/>
      <c r="AM487" s="235"/>
      <c r="AN487" s="236"/>
    </row>
    <row r="488" spans="2:40" ht="30" customHeight="1">
      <c r="B488" s="285" t="s">
        <v>492</v>
      </c>
      <c r="C488" s="285"/>
      <c r="D488" s="285"/>
      <c r="E488" s="285"/>
      <c r="F488" s="285"/>
      <c r="G488" s="285"/>
      <c r="H488" s="285"/>
      <c r="I488" s="285"/>
      <c r="J488" s="285"/>
      <c r="K488" s="285"/>
      <c r="L488" s="285"/>
      <c r="M488" s="285"/>
      <c r="N488" s="285"/>
      <c r="O488" s="285"/>
      <c r="P488" s="285"/>
      <c r="Q488" s="285"/>
      <c r="R488" s="285"/>
      <c r="S488" s="285"/>
      <c r="T488" s="285"/>
      <c r="U488" s="285"/>
      <c r="V488" s="285"/>
      <c r="W488" s="292"/>
      <c r="X488" s="257" t="s">
        <v>15</v>
      </c>
      <c r="Y488" s="258"/>
      <c r="Z488" s="258"/>
      <c r="AA488" s="258"/>
      <c r="AB488" s="258"/>
      <c r="AC488" s="259"/>
      <c r="AD488" s="59"/>
      <c r="AE488" s="59"/>
      <c r="AF488" s="59"/>
      <c r="AG488" s="59"/>
      <c r="AH488" s="59"/>
      <c r="AI488" s="59"/>
      <c r="AJ488" s="59"/>
      <c r="AK488" s="59"/>
      <c r="AL488" s="59"/>
      <c r="AM488" s="59"/>
      <c r="AN488" s="59"/>
    </row>
    <row r="489" spans="2:40" ht="14.25">
      <c r="B489" s="59" t="s">
        <v>493</v>
      </c>
      <c r="C489" s="59"/>
      <c r="D489" s="59"/>
      <c r="E489" s="59"/>
      <c r="F489" s="59"/>
      <c r="G489" s="59"/>
      <c r="H489" s="59"/>
      <c r="I489" s="59"/>
      <c r="J489" s="59"/>
      <c r="K489" s="59"/>
      <c r="L489" s="59"/>
      <c r="M489" s="59"/>
      <c r="N489" s="59"/>
      <c r="O489" s="59"/>
      <c r="P489" s="59"/>
      <c r="Q489" s="59"/>
      <c r="R489" s="59"/>
      <c r="S489" s="59"/>
      <c r="T489" s="59"/>
      <c r="U489" s="59"/>
      <c r="V489" s="59"/>
      <c r="W489" s="59"/>
      <c r="X489" s="256" t="s">
        <v>16</v>
      </c>
      <c r="Y489" s="235"/>
      <c r="Z489" s="235"/>
      <c r="AA489" s="235"/>
      <c r="AB489" s="235"/>
      <c r="AC489" s="235"/>
      <c r="AD489" s="235"/>
      <c r="AE489" s="235"/>
      <c r="AF489" s="235"/>
      <c r="AG489" s="235"/>
      <c r="AH489" s="235"/>
      <c r="AI489" s="235"/>
      <c r="AJ489" s="235"/>
      <c r="AK489" s="235"/>
      <c r="AL489" s="235"/>
      <c r="AM489" s="235"/>
      <c r="AN489" s="236"/>
    </row>
    <row r="490" spans="2:40" ht="14.25">
      <c r="B490" s="59" t="s">
        <v>494</v>
      </c>
      <c r="C490" s="59"/>
      <c r="D490" s="59"/>
      <c r="E490" s="59"/>
      <c r="F490" s="59"/>
      <c r="G490" s="59"/>
      <c r="H490" s="59"/>
      <c r="I490" s="59"/>
      <c r="J490" s="59"/>
      <c r="K490" s="59"/>
      <c r="L490" s="59"/>
      <c r="M490" s="59"/>
      <c r="N490" s="59"/>
      <c r="O490" s="59"/>
      <c r="P490" s="59"/>
      <c r="Q490" s="59"/>
      <c r="R490" s="59"/>
      <c r="S490" s="59"/>
      <c r="T490" s="59"/>
      <c r="U490" s="59"/>
      <c r="V490" s="59"/>
      <c r="W490" s="59"/>
      <c r="X490" s="289"/>
      <c r="Y490" s="290"/>
      <c r="Z490" s="290"/>
      <c r="AA490" s="290"/>
      <c r="AB490" s="290"/>
      <c r="AC490" s="291"/>
      <c r="AD490" s="59"/>
      <c r="AE490" s="59"/>
      <c r="AF490" s="59"/>
      <c r="AG490" s="59"/>
      <c r="AH490" s="59"/>
      <c r="AI490" s="59"/>
      <c r="AJ490" s="59"/>
      <c r="AK490" s="59"/>
      <c r="AL490" s="59"/>
      <c r="AM490" s="59"/>
      <c r="AN490" s="59"/>
    </row>
    <row r="491" spans="2:40" ht="14.25">
      <c r="B491" s="59" t="s">
        <v>495</v>
      </c>
      <c r="C491" s="59"/>
      <c r="D491" s="59"/>
      <c r="E491" s="59"/>
      <c r="F491" s="59"/>
      <c r="G491" s="59"/>
      <c r="H491" s="59"/>
      <c r="I491" s="59"/>
      <c r="J491" s="59"/>
      <c r="K491" s="59"/>
      <c r="L491" s="59"/>
      <c r="M491" s="59"/>
      <c r="N491" s="59"/>
      <c r="O491" s="59"/>
      <c r="P491" s="59"/>
      <c r="Q491" s="59"/>
      <c r="R491" s="59"/>
      <c r="S491" s="59"/>
      <c r="T491" s="59"/>
      <c r="U491" s="59"/>
      <c r="V491" s="59"/>
      <c r="W491" s="59"/>
      <c r="X491" s="293" t="s">
        <v>295</v>
      </c>
      <c r="Y491" s="294"/>
      <c r="Z491" s="294"/>
      <c r="AA491" s="295"/>
      <c r="AB491" s="296" t="s">
        <v>339</v>
      </c>
      <c r="AC491" s="297"/>
      <c r="AD491" s="297"/>
      <c r="AE491" s="297"/>
      <c r="AF491" s="298"/>
      <c r="AG491" s="293" t="s">
        <v>310</v>
      </c>
      <c r="AH491" s="294"/>
      <c r="AI491" s="294"/>
      <c r="AJ491" s="295"/>
      <c r="AK491" s="299" t="s">
        <v>340</v>
      </c>
      <c r="AL491" s="300"/>
      <c r="AM491" s="300"/>
      <c r="AN491" s="301"/>
    </row>
    <row r="492" spans="2:40" ht="14.25">
      <c r="B492" s="59" t="s">
        <v>496</v>
      </c>
      <c r="C492" s="59"/>
      <c r="D492" s="59"/>
      <c r="E492" s="59"/>
      <c r="F492" s="59"/>
      <c r="G492" s="59"/>
      <c r="H492" s="59"/>
      <c r="I492" s="59"/>
      <c r="J492" s="59"/>
      <c r="K492" s="59"/>
      <c r="L492" s="59"/>
      <c r="M492" s="59"/>
      <c r="N492" s="59"/>
      <c r="O492" s="59"/>
      <c r="P492" s="59"/>
      <c r="Q492" s="59"/>
      <c r="R492" s="59"/>
      <c r="S492" s="59"/>
      <c r="T492" s="59"/>
      <c r="U492" s="59"/>
      <c r="V492" s="59"/>
      <c r="W492" s="59"/>
      <c r="X492" s="256" t="s">
        <v>79</v>
      </c>
      <c r="Y492" s="235"/>
      <c r="Z492" s="235"/>
      <c r="AA492" s="235"/>
      <c r="AB492" s="235"/>
      <c r="AC492" s="235"/>
      <c r="AD492" s="235"/>
      <c r="AE492" s="235"/>
      <c r="AF492" s="235"/>
      <c r="AG492" s="235"/>
      <c r="AH492" s="235"/>
      <c r="AI492" s="235"/>
      <c r="AJ492" s="235"/>
      <c r="AK492" s="235"/>
      <c r="AL492" s="235"/>
      <c r="AM492" s="235"/>
      <c r="AN492" s="236"/>
    </row>
    <row r="493" spans="2:40" ht="14.25">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row>
    <row r="494" spans="2:40" ht="14.25">
      <c r="B494" s="59"/>
      <c r="C494" s="59" t="s">
        <v>497</v>
      </c>
      <c r="D494" s="59"/>
      <c r="E494" s="59"/>
      <c r="F494" s="59"/>
      <c r="G494" s="59"/>
      <c r="H494" s="59"/>
      <c r="I494" s="59"/>
      <c r="J494" s="59"/>
      <c r="K494" s="59"/>
      <c r="L494" s="59"/>
      <c r="M494" s="59"/>
      <c r="N494" s="59"/>
      <c r="O494" s="59"/>
      <c r="P494" s="59"/>
      <c r="Q494" s="59"/>
      <c r="R494" s="59"/>
      <c r="S494" s="59"/>
      <c r="T494" s="59"/>
      <c r="U494" s="59"/>
      <c r="V494" s="59"/>
      <c r="W494" s="59"/>
      <c r="X494" s="289"/>
      <c r="Y494" s="290"/>
      <c r="Z494" s="290"/>
      <c r="AA494" s="290"/>
      <c r="AB494" s="290"/>
      <c r="AC494" s="291"/>
      <c r="AD494" s="59"/>
      <c r="AE494" s="59"/>
      <c r="AF494" s="59"/>
      <c r="AG494" s="59"/>
      <c r="AH494" s="59"/>
      <c r="AI494" s="59"/>
      <c r="AJ494" s="59"/>
      <c r="AK494" s="59"/>
      <c r="AL494" s="59"/>
      <c r="AM494" s="59"/>
      <c r="AN494" s="59"/>
    </row>
    <row r="495" spans="2:40" ht="14.25">
      <c r="B495" s="59"/>
      <c r="C495" s="59" t="s">
        <v>498</v>
      </c>
      <c r="D495" s="59"/>
      <c r="E495" s="59"/>
      <c r="F495" s="59"/>
      <c r="G495" s="59"/>
      <c r="H495" s="59"/>
      <c r="I495" s="59"/>
      <c r="J495" s="59"/>
      <c r="K495" s="59"/>
      <c r="L495" s="59"/>
      <c r="M495" s="59"/>
      <c r="N495" s="59"/>
      <c r="O495" s="59"/>
      <c r="P495" s="59"/>
      <c r="Q495" s="59"/>
      <c r="R495" s="59"/>
      <c r="S495" s="59"/>
      <c r="T495" s="59"/>
      <c r="U495" s="59"/>
      <c r="V495" s="59"/>
      <c r="W495" s="59"/>
      <c r="X495" s="256" t="s">
        <v>80</v>
      </c>
      <c r="Y495" s="235"/>
      <c r="Z495" s="235"/>
      <c r="AA495" s="235"/>
      <c r="AB495" s="235"/>
      <c r="AC495" s="235"/>
      <c r="AD495" s="235"/>
      <c r="AE495" s="235"/>
      <c r="AF495" s="235"/>
      <c r="AG495" s="235"/>
      <c r="AH495" s="235"/>
      <c r="AI495" s="235"/>
      <c r="AJ495" s="235"/>
      <c r="AK495" s="235"/>
      <c r="AL495" s="235"/>
      <c r="AM495" s="235"/>
      <c r="AN495" s="236"/>
    </row>
    <row r="496" spans="2:40" ht="14.25">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row>
    <row r="497" spans="2:40" ht="16.5" customHeight="1">
      <c r="B497" s="59"/>
      <c r="C497" s="59" t="s">
        <v>628</v>
      </c>
      <c r="D497" s="59"/>
      <c r="E497" s="59"/>
      <c r="F497" s="59"/>
      <c r="G497" s="59"/>
      <c r="H497" s="59"/>
      <c r="I497" s="59"/>
      <c r="J497" s="59"/>
      <c r="K497" s="59"/>
      <c r="L497" s="59"/>
      <c r="M497" s="59"/>
      <c r="N497" s="59"/>
      <c r="O497" s="59"/>
      <c r="P497" s="59"/>
      <c r="Q497" s="59"/>
      <c r="R497" s="59"/>
      <c r="S497" s="59"/>
      <c r="T497" s="59"/>
      <c r="U497" s="59"/>
      <c r="V497" s="59"/>
      <c r="W497" s="59"/>
      <c r="X497" s="256"/>
      <c r="Y497" s="235"/>
      <c r="Z497" s="235"/>
      <c r="AA497" s="235"/>
      <c r="AB497" s="235"/>
      <c r="AC497" s="236"/>
      <c r="AD497" s="59"/>
      <c r="AE497" s="59"/>
      <c r="AF497" s="59"/>
      <c r="AG497" s="59"/>
      <c r="AH497" s="59"/>
      <c r="AI497" s="59"/>
      <c r="AJ497" s="59"/>
      <c r="AK497" s="59"/>
      <c r="AL497" s="59"/>
      <c r="AM497" s="59"/>
      <c r="AN497" s="59"/>
    </row>
    <row r="498" spans="2:40" ht="30.75" customHeight="1">
      <c r="B498" s="59"/>
      <c r="C498" s="285" t="s">
        <v>499</v>
      </c>
      <c r="D498" s="285"/>
      <c r="E498" s="285"/>
      <c r="F498" s="285"/>
      <c r="G498" s="285"/>
      <c r="H498" s="285"/>
      <c r="I498" s="285"/>
      <c r="J498" s="285"/>
      <c r="K498" s="285"/>
      <c r="L498" s="285"/>
      <c r="M498" s="285"/>
      <c r="N498" s="285"/>
      <c r="O498" s="285"/>
      <c r="P498" s="285"/>
      <c r="Q498" s="285"/>
      <c r="R498" s="285"/>
      <c r="S498" s="285"/>
      <c r="T498" s="285"/>
      <c r="U498" s="285"/>
      <c r="V498" s="285"/>
      <c r="W498" s="292"/>
      <c r="X498" s="256" t="s">
        <v>113</v>
      </c>
      <c r="Y498" s="235"/>
      <c r="Z498" s="235"/>
      <c r="AA498" s="235"/>
      <c r="AB498" s="235"/>
      <c r="AC498" s="235"/>
      <c r="AD498" s="235"/>
      <c r="AE498" s="235"/>
      <c r="AF498" s="235"/>
      <c r="AG498" s="235"/>
      <c r="AH498" s="235"/>
      <c r="AI498" s="235"/>
      <c r="AJ498" s="235"/>
      <c r="AK498" s="235"/>
      <c r="AL498" s="235"/>
      <c r="AM498" s="235"/>
      <c r="AN498" s="236"/>
    </row>
    <row r="499" spans="2:40" ht="14.25">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row>
    <row r="500" spans="2:40" ht="30" customHeight="1">
      <c r="B500" s="59"/>
      <c r="C500" s="285" t="s">
        <v>500</v>
      </c>
      <c r="D500" s="285"/>
      <c r="E500" s="285"/>
      <c r="F500" s="285"/>
      <c r="G500" s="285"/>
      <c r="H500" s="285"/>
      <c r="I500" s="285"/>
      <c r="J500" s="285"/>
      <c r="K500" s="285"/>
      <c r="L500" s="285"/>
      <c r="M500" s="285"/>
      <c r="N500" s="285"/>
      <c r="O500" s="285"/>
      <c r="P500" s="285"/>
      <c r="Q500" s="285"/>
      <c r="R500" s="285"/>
      <c r="S500" s="285"/>
      <c r="T500" s="285"/>
      <c r="U500" s="285"/>
      <c r="V500" s="285"/>
      <c r="W500" s="285"/>
      <c r="X500" s="256" t="s">
        <v>15</v>
      </c>
      <c r="Y500" s="235"/>
      <c r="Z500" s="235"/>
      <c r="AA500" s="235"/>
      <c r="AB500" s="235"/>
      <c r="AC500" s="236"/>
      <c r="AD500" s="59"/>
      <c r="AE500" s="59"/>
      <c r="AF500" s="59"/>
      <c r="AG500" s="59"/>
      <c r="AH500" s="59"/>
      <c r="AI500" s="59"/>
      <c r="AJ500" s="59"/>
      <c r="AK500" s="59"/>
      <c r="AL500" s="59"/>
      <c r="AM500" s="59"/>
      <c r="AN500" s="59"/>
    </row>
    <row r="501" spans="2:40" ht="14.25">
      <c r="B501" s="59"/>
      <c r="C501" s="106" t="s">
        <v>501</v>
      </c>
      <c r="D501" s="59"/>
      <c r="E501" s="59"/>
      <c r="F501" s="59"/>
      <c r="G501" s="59"/>
      <c r="H501" s="59"/>
      <c r="I501" s="59"/>
      <c r="J501" s="59"/>
      <c r="K501" s="59"/>
      <c r="L501" s="59"/>
      <c r="M501" s="59"/>
      <c r="N501" s="59"/>
      <c r="O501" s="59"/>
      <c r="P501" s="59"/>
      <c r="Q501" s="59"/>
      <c r="R501" s="59"/>
      <c r="S501" s="59"/>
      <c r="T501" s="59"/>
      <c r="U501" s="59"/>
      <c r="V501" s="59"/>
      <c r="W501" s="59"/>
      <c r="X501" s="256"/>
      <c r="Y501" s="235"/>
      <c r="Z501" s="235"/>
      <c r="AA501" s="235"/>
      <c r="AB501" s="235"/>
      <c r="AC501" s="235"/>
      <c r="AD501" s="235"/>
      <c r="AE501" s="235"/>
      <c r="AF501" s="235"/>
      <c r="AG501" s="235"/>
      <c r="AH501" s="235"/>
      <c r="AI501" s="235"/>
      <c r="AJ501" s="235"/>
      <c r="AK501" s="235"/>
      <c r="AL501" s="235"/>
      <c r="AM501" s="235"/>
      <c r="AN501" s="236"/>
    </row>
    <row r="502" spans="2:40" ht="14.25">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row>
    <row r="503" spans="2:40" ht="30" customHeight="1">
      <c r="B503" s="59"/>
      <c r="C503" s="285" t="s">
        <v>487</v>
      </c>
      <c r="D503" s="285"/>
      <c r="E503" s="285"/>
      <c r="F503" s="285"/>
      <c r="G503" s="285"/>
      <c r="H503" s="285"/>
      <c r="I503" s="285"/>
      <c r="J503" s="285"/>
      <c r="K503" s="285"/>
      <c r="L503" s="285"/>
      <c r="M503" s="285"/>
      <c r="N503" s="285"/>
      <c r="O503" s="285"/>
      <c r="P503" s="285"/>
      <c r="Q503" s="285"/>
      <c r="R503" s="285"/>
      <c r="S503" s="285"/>
      <c r="T503" s="285"/>
      <c r="U503" s="285"/>
      <c r="V503" s="285"/>
      <c r="W503" s="285"/>
      <c r="X503" s="256" t="s">
        <v>15</v>
      </c>
      <c r="Y503" s="235"/>
      <c r="Z503" s="235"/>
      <c r="AA503" s="235"/>
      <c r="AB503" s="235"/>
      <c r="AC503" s="236"/>
      <c r="AD503" s="59"/>
      <c r="AE503" s="59"/>
      <c r="AF503" s="59"/>
      <c r="AG503" s="59"/>
      <c r="AH503" s="59"/>
      <c r="AI503" s="59"/>
      <c r="AJ503" s="59"/>
      <c r="AK503" s="59"/>
      <c r="AL503" s="59"/>
      <c r="AM503" s="59"/>
      <c r="AN503" s="59"/>
    </row>
    <row r="504" spans="2:40" ht="51.75" customHeight="1">
      <c r="B504" s="59"/>
      <c r="C504" s="59" t="s">
        <v>488</v>
      </c>
      <c r="D504" s="59"/>
      <c r="E504" s="59"/>
      <c r="F504" s="59"/>
      <c r="G504" s="59"/>
      <c r="H504" s="59"/>
      <c r="I504" s="59"/>
      <c r="J504" s="59"/>
      <c r="K504" s="59"/>
      <c r="L504" s="59"/>
      <c r="M504" s="59"/>
      <c r="N504" s="59"/>
      <c r="O504" s="59"/>
      <c r="P504" s="59"/>
      <c r="Q504" s="59"/>
      <c r="R504" s="59"/>
      <c r="S504" s="59"/>
      <c r="T504" s="59"/>
      <c r="U504" s="59"/>
      <c r="V504" s="59"/>
      <c r="W504" s="59"/>
      <c r="X504" s="266"/>
      <c r="Y504" s="286"/>
      <c r="Z504" s="286"/>
      <c r="AA504" s="286"/>
      <c r="AB504" s="286"/>
      <c r="AC504" s="286"/>
      <c r="AD504" s="286"/>
      <c r="AE504" s="286"/>
      <c r="AF504" s="286"/>
      <c r="AG504" s="286"/>
      <c r="AH504" s="286"/>
      <c r="AI504" s="286"/>
      <c r="AJ504" s="286"/>
      <c r="AK504" s="286"/>
      <c r="AL504" s="286"/>
      <c r="AM504" s="286"/>
      <c r="AN504" s="287"/>
    </row>
    <row r="505" spans="2:40" ht="14.25">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row>
    <row r="506" spans="2:40" ht="16.5" customHeight="1">
      <c r="B506" s="59" t="s">
        <v>490</v>
      </c>
      <c r="C506" s="59"/>
      <c r="D506" s="59"/>
      <c r="E506" s="59"/>
      <c r="F506" s="59"/>
      <c r="G506" s="59"/>
      <c r="H506" s="59"/>
      <c r="I506" s="59"/>
      <c r="J506" s="59"/>
      <c r="K506" s="59"/>
      <c r="L506" s="59"/>
      <c r="M506" s="59"/>
      <c r="N506" s="59"/>
      <c r="O506" s="59"/>
      <c r="P506" s="59"/>
      <c r="Q506" s="59"/>
      <c r="R506" s="59"/>
      <c r="S506" s="59"/>
      <c r="T506" s="59"/>
      <c r="U506" s="59"/>
      <c r="V506" s="59"/>
      <c r="W506" s="59"/>
      <c r="X506" s="256" t="s">
        <v>114</v>
      </c>
      <c r="Y506" s="235"/>
      <c r="Z506" s="235"/>
      <c r="AA506" s="235"/>
      <c r="AB506" s="235"/>
      <c r="AC506" s="235"/>
      <c r="AD506" s="235"/>
      <c r="AE506" s="235"/>
      <c r="AF506" s="235"/>
      <c r="AG506" s="235"/>
      <c r="AH506" s="235"/>
      <c r="AI506" s="235"/>
      <c r="AJ506" s="235"/>
      <c r="AK506" s="235"/>
      <c r="AL506" s="235"/>
      <c r="AM506" s="235"/>
      <c r="AN506" s="236"/>
    </row>
    <row r="507" spans="2:40" ht="31.5" customHeight="1">
      <c r="B507" s="288" t="s">
        <v>491</v>
      </c>
      <c r="C507" s="288"/>
      <c r="D507" s="288"/>
      <c r="E507" s="288"/>
      <c r="F507" s="288"/>
      <c r="G507" s="288"/>
      <c r="H507" s="288"/>
      <c r="I507" s="288"/>
      <c r="J507" s="288"/>
      <c r="K507" s="288"/>
      <c r="L507" s="288"/>
      <c r="M507" s="288"/>
      <c r="N507" s="288"/>
      <c r="O507" s="288"/>
      <c r="P507" s="288"/>
      <c r="Q507" s="288"/>
      <c r="R507" s="288"/>
      <c r="S507" s="288"/>
      <c r="T507" s="288"/>
      <c r="U507" s="288"/>
      <c r="V507" s="288"/>
      <c r="W507" s="288"/>
      <c r="X507" s="256" t="s">
        <v>15</v>
      </c>
      <c r="Y507" s="235"/>
      <c r="Z507" s="235"/>
      <c r="AA507" s="235"/>
      <c r="AB507" s="235"/>
      <c r="AC507" s="236"/>
      <c r="AD507" s="59"/>
      <c r="AE507" s="59"/>
      <c r="AF507" s="59"/>
      <c r="AG507" s="59"/>
      <c r="AH507" s="59"/>
      <c r="AI507" s="59"/>
      <c r="AJ507" s="59"/>
      <c r="AK507" s="59"/>
      <c r="AL507" s="59"/>
      <c r="AM507" s="59"/>
      <c r="AN507" s="59"/>
    </row>
    <row r="508" spans="2:40" ht="14.25">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row>
    <row r="509" spans="2:40" ht="10.5" customHeight="1">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row>
    <row r="510" spans="1:40" ht="21.75" customHeight="1">
      <c r="A510" s="72">
        <v>1</v>
      </c>
      <c r="B510" s="302" t="s">
        <v>573</v>
      </c>
      <c r="C510" s="302"/>
      <c r="D510" s="302"/>
      <c r="E510" s="302"/>
      <c r="F510" s="302"/>
      <c r="G510" s="302"/>
      <c r="H510" s="302"/>
      <c r="I510" s="302"/>
      <c r="J510" s="302"/>
      <c r="K510" s="302"/>
      <c r="L510" s="302"/>
      <c r="M510" s="302"/>
      <c r="N510" s="302"/>
      <c r="O510" s="302"/>
      <c r="P510" s="302"/>
      <c r="Q510" s="302"/>
      <c r="R510" s="302"/>
      <c r="S510" s="302"/>
      <c r="T510" s="302"/>
      <c r="U510" s="302"/>
      <c r="V510" s="302"/>
      <c r="W510" s="302"/>
      <c r="X510" s="302"/>
      <c r="Y510" s="302"/>
      <c r="Z510" s="302"/>
      <c r="AA510" s="302"/>
      <c r="AB510" s="302"/>
      <c r="AC510" s="302"/>
      <c r="AD510" s="302"/>
      <c r="AE510" s="302"/>
      <c r="AF510" s="302"/>
      <c r="AG510" s="302"/>
      <c r="AH510" s="302"/>
      <c r="AI510" s="302"/>
      <c r="AJ510" s="302"/>
      <c r="AK510" s="302"/>
      <c r="AL510" s="302"/>
      <c r="AM510" s="302"/>
      <c r="AN510" s="302"/>
    </row>
    <row r="511" spans="2:40" ht="14.25">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row>
    <row r="512" spans="2:40" ht="14.25">
      <c r="B512" s="59" t="s">
        <v>486</v>
      </c>
      <c r="C512" s="59"/>
      <c r="D512" s="59"/>
      <c r="E512" s="59"/>
      <c r="F512" s="59"/>
      <c r="G512" s="59"/>
      <c r="H512" s="59"/>
      <c r="I512" s="59"/>
      <c r="J512" s="59"/>
      <c r="K512" s="59"/>
      <c r="L512" s="59"/>
      <c r="M512" s="59"/>
      <c r="N512" s="59"/>
      <c r="O512" s="59"/>
      <c r="P512" s="59"/>
      <c r="Q512" s="59"/>
      <c r="R512" s="59"/>
      <c r="S512" s="59"/>
      <c r="T512" s="59"/>
      <c r="U512" s="59"/>
      <c r="V512" s="59"/>
      <c r="W512" s="59"/>
      <c r="X512" s="256"/>
      <c r="Y512" s="235"/>
      <c r="Z512" s="235"/>
      <c r="AA512" s="235"/>
      <c r="AB512" s="235"/>
      <c r="AC512" s="235"/>
      <c r="AD512" s="235"/>
      <c r="AE512" s="235"/>
      <c r="AF512" s="235"/>
      <c r="AG512" s="235"/>
      <c r="AH512" s="235"/>
      <c r="AI512" s="235"/>
      <c r="AJ512" s="235"/>
      <c r="AK512" s="235"/>
      <c r="AL512" s="235"/>
      <c r="AM512" s="235"/>
      <c r="AN512" s="236"/>
    </row>
    <row r="513" spans="2:40" ht="15" customHeight="1">
      <c r="B513" s="59" t="s">
        <v>489</v>
      </c>
      <c r="C513" s="59"/>
      <c r="D513" s="59"/>
      <c r="E513" s="59"/>
      <c r="F513" s="59"/>
      <c r="G513" s="59"/>
      <c r="H513" s="59"/>
      <c r="I513" s="59"/>
      <c r="J513" s="59"/>
      <c r="K513" s="59"/>
      <c r="L513" s="59"/>
      <c r="M513" s="59"/>
      <c r="N513" s="59"/>
      <c r="O513" s="59"/>
      <c r="P513" s="59"/>
      <c r="Q513" s="59"/>
      <c r="R513" s="59"/>
      <c r="S513" s="59"/>
      <c r="T513" s="59"/>
      <c r="U513" s="59"/>
      <c r="V513" s="59"/>
      <c r="W513" s="59"/>
      <c r="X513" s="256" t="s">
        <v>13</v>
      </c>
      <c r="Y513" s="235"/>
      <c r="Z513" s="235"/>
      <c r="AA513" s="235"/>
      <c r="AB513" s="235"/>
      <c r="AC513" s="235"/>
      <c r="AD513" s="235"/>
      <c r="AE513" s="235"/>
      <c r="AF513" s="235"/>
      <c r="AG513" s="235"/>
      <c r="AH513" s="235"/>
      <c r="AI513" s="235"/>
      <c r="AJ513" s="235"/>
      <c r="AK513" s="235"/>
      <c r="AL513" s="235"/>
      <c r="AM513" s="235"/>
      <c r="AN513" s="236"/>
    </row>
    <row r="514" spans="2:40" ht="30" customHeight="1">
      <c r="B514" s="285" t="s">
        <v>492</v>
      </c>
      <c r="C514" s="285"/>
      <c r="D514" s="285"/>
      <c r="E514" s="285"/>
      <c r="F514" s="285"/>
      <c r="G514" s="285"/>
      <c r="H514" s="285"/>
      <c r="I514" s="285"/>
      <c r="J514" s="285"/>
      <c r="K514" s="285"/>
      <c r="L514" s="285"/>
      <c r="M514" s="285"/>
      <c r="N514" s="285"/>
      <c r="O514" s="285"/>
      <c r="P514" s="285"/>
      <c r="Q514" s="285"/>
      <c r="R514" s="285"/>
      <c r="S514" s="285"/>
      <c r="T514" s="285"/>
      <c r="U514" s="285"/>
      <c r="V514" s="285"/>
      <c r="W514" s="292"/>
      <c r="X514" s="257" t="s">
        <v>15</v>
      </c>
      <c r="Y514" s="258"/>
      <c r="Z514" s="258"/>
      <c r="AA514" s="258"/>
      <c r="AB514" s="258"/>
      <c r="AC514" s="259"/>
      <c r="AD514" s="59"/>
      <c r="AE514" s="59"/>
      <c r="AF514" s="59"/>
      <c r="AG514" s="59"/>
      <c r="AH514" s="59"/>
      <c r="AI514" s="59"/>
      <c r="AJ514" s="59"/>
      <c r="AK514" s="59"/>
      <c r="AL514" s="59"/>
      <c r="AM514" s="59"/>
      <c r="AN514" s="59"/>
    </row>
    <row r="515" spans="2:40" ht="14.25">
      <c r="B515" s="59" t="s">
        <v>493</v>
      </c>
      <c r="C515" s="59"/>
      <c r="D515" s="59"/>
      <c r="E515" s="59"/>
      <c r="F515" s="59"/>
      <c r="G515" s="59"/>
      <c r="H515" s="59"/>
      <c r="I515" s="59"/>
      <c r="J515" s="59"/>
      <c r="K515" s="59"/>
      <c r="L515" s="59"/>
      <c r="M515" s="59"/>
      <c r="N515" s="59"/>
      <c r="O515" s="59"/>
      <c r="P515" s="59"/>
      <c r="Q515" s="59"/>
      <c r="R515" s="59"/>
      <c r="S515" s="59"/>
      <c r="T515" s="59"/>
      <c r="U515" s="59"/>
      <c r="V515" s="59"/>
      <c r="W515" s="59"/>
      <c r="X515" s="256" t="s">
        <v>16</v>
      </c>
      <c r="Y515" s="235"/>
      <c r="Z515" s="235"/>
      <c r="AA515" s="235"/>
      <c r="AB515" s="235"/>
      <c r="AC515" s="235"/>
      <c r="AD515" s="235"/>
      <c r="AE515" s="235"/>
      <c r="AF515" s="235"/>
      <c r="AG515" s="235"/>
      <c r="AH515" s="235"/>
      <c r="AI515" s="235"/>
      <c r="AJ515" s="235"/>
      <c r="AK515" s="235"/>
      <c r="AL515" s="235"/>
      <c r="AM515" s="235"/>
      <c r="AN515" s="236"/>
    </row>
    <row r="516" spans="2:40" ht="14.25">
      <c r="B516" s="59" t="s">
        <v>494</v>
      </c>
      <c r="C516" s="59"/>
      <c r="D516" s="59"/>
      <c r="E516" s="59"/>
      <c r="F516" s="59"/>
      <c r="G516" s="59"/>
      <c r="H516" s="59"/>
      <c r="I516" s="59"/>
      <c r="J516" s="59"/>
      <c r="K516" s="59"/>
      <c r="L516" s="59"/>
      <c r="M516" s="59"/>
      <c r="N516" s="59"/>
      <c r="O516" s="59"/>
      <c r="P516" s="59"/>
      <c r="Q516" s="59"/>
      <c r="R516" s="59"/>
      <c r="S516" s="59"/>
      <c r="T516" s="59"/>
      <c r="U516" s="59"/>
      <c r="V516" s="59"/>
      <c r="W516" s="59"/>
      <c r="X516" s="289"/>
      <c r="Y516" s="290"/>
      <c r="Z516" s="290"/>
      <c r="AA516" s="290"/>
      <c r="AB516" s="290"/>
      <c r="AC516" s="291"/>
      <c r="AD516" s="59"/>
      <c r="AE516" s="59"/>
      <c r="AF516" s="59"/>
      <c r="AG516" s="59"/>
      <c r="AH516" s="59"/>
      <c r="AI516" s="59"/>
      <c r="AJ516" s="59"/>
      <c r="AK516" s="59"/>
      <c r="AL516" s="59"/>
      <c r="AM516" s="59"/>
      <c r="AN516" s="59"/>
    </row>
    <row r="517" spans="2:40" ht="14.25">
      <c r="B517" s="59" t="s">
        <v>495</v>
      </c>
      <c r="C517" s="59"/>
      <c r="D517" s="59"/>
      <c r="E517" s="59"/>
      <c r="F517" s="59"/>
      <c r="G517" s="59"/>
      <c r="H517" s="59"/>
      <c r="I517" s="59"/>
      <c r="J517" s="59"/>
      <c r="K517" s="59"/>
      <c r="L517" s="59"/>
      <c r="M517" s="59"/>
      <c r="N517" s="59"/>
      <c r="O517" s="59"/>
      <c r="P517" s="59"/>
      <c r="Q517" s="59"/>
      <c r="R517" s="59"/>
      <c r="S517" s="59"/>
      <c r="T517" s="59"/>
      <c r="U517" s="59"/>
      <c r="V517" s="59"/>
      <c r="W517" s="59"/>
      <c r="X517" s="293" t="s">
        <v>295</v>
      </c>
      <c r="Y517" s="294"/>
      <c r="Z517" s="294"/>
      <c r="AA517" s="295"/>
      <c r="AB517" s="296" t="s">
        <v>339</v>
      </c>
      <c r="AC517" s="297"/>
      <c r="AD517" s="297"/>
      <c r="AE517" s="297"/>
      <c r="AF517" s="298"/>
      <c r="AG517" s="293" t="s">
        <v>310</v>
      </c>
      <c r="AH517" s="294"/>
      <c r="AI517" s="294"/>
      <c r="AJ517" s="295"/>
      <c r="AK517" s="299" t="s">
        <v>340</v>
      </c>
      <c r="AL517" s="300"/>
      <c r="AM517" s="300"/>
      <c r="AN517" s="301"/>
    </row>
    <row r="518" spans="2:40" ht="14.25">
      <c r="B518" s="59" t="s">
        <v>496</v>
      </c>
      <c r="C518" s="59"/>
      <c r="D518" s="59"/>
      <c r="E518" s="59"/>
      <c r="F518" s="59"/>
      <c r="G518" s="59"/>
      <c r="H518" s="59"/>
      <c r="I518" s="59"/>
      <c r="J518" s="59"/>
      <c r="K518" s="59"/>
      <c r="L518" s="59"/>
      <c r="M518" s="59"/>
      <c r="N518" s="59"/>
      <c r="O518" s="59"/>
      <c r="P518" s="59"/>
      <c r="Q518" s="59"/>
      <c r="R518" s="59"/>
      <c r="S518" s="59"/>
      <c r="T518" s="59"/>
      <c r="U518" s="59"/>
      <c r="V518" s="59"/>
      <c r="W518" s="59"/>
      <c r="X518" s="256" t="s">
        <v>79</v>
      </c>
      <c r="Y518" s="235"/>
      <c r="Z518" s="235"/>
      <c r="AA518" s="235"/>
      <c r="AB518" s="235"/>
      <c r="AC518" s="235"/>
      <c r="AD518" s="235"/>
      <c r="AE518" s="235"/>
      <c r="AF518" s="235"/>
      <c r="AG518" s="235"/>
      <c r="AH518" s="235"/>
      <c r="AI518" s="235"/>
      <c r="AJ518" s="235"/>
      <c r="AK518" s="235"/>
      <c r="AL518" s="235"/>
      <c r="AM518" s="235"/>
      <c r="AN518" s="236"/>
    </row>
    <row r="519" spans="2:40" ht="14.25">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row>
    <row r="520" spans="2:40" ht="14.25">
      <c r="B520" s="59"/>
      <c r="C520" s="59" t="s">
        <v>497</v>
      </c>
      <c r="D520" s="59"/>
      <c r="E520" s="59"/>
      <c r="F520" s="59"/>
      <c r="G520" s="59"/>
      <c r="H520" s="59"/>
      <c r="I520" s="59"/>
      <c r="J520" s="59"/>
      <c r="K520" s="59"/>
      <c r="L520" s="59"/>
      <c r="M520" s="59"/>
      <c r="N520" s="59"/>
      <c r="O520" s="59"/>
      <c r="P520" s="59"/>
      <c r="Q520" s="59"/>
      <c r="R520" s="59"/>
      <c r="S520" s="59"/>
      <c r="T520" s="59"/>
      <c r="U520" s="59"/>
      <c r="V520" s="59"/>
      <c r="W520" s="59"/>
      <c r="X520" s="289"/>
      <c r="Y520" s="290"/>
      <c r="Z520" s="290"/>
      <c r="AA520" s="290"/>
      <c r="AB520" s="290"/>
      <c r="AC520" s="291"/>
      <c r="AD520" s="59"/>
      <c r="AE520" s="59"/>
      <c r="AF520" s="59"/>
      <c r="AG520" s="59"/>
      <c r="AH520" s="59"/>
      <c r="AI520" s="59"/>
      <c r="AJ520" s="59"/>
      <c r="AK520" s="59"/>
      <c r="AL520" s="59"/>
      <c r="AM520" s="59"/>
      <c r="AN520" s="59"/>
    </row>
    <row r="521" spans="2:40" ht="14.25">
      <c r="B521" s="59"/>
      <c r="C521" s="59" t="s">
        <v>498</v>
      </c>
      <c r="D521" s="59"/>
      <c r="E521" s="59"/>
      <c r="F521" s="59"/>
      <c r="G521" s="59"/>
      <c r="H521" s="59"/>
      <c r="I521" s="59"/>
      <c r="J521" s="59"/>
      <c r="K521" s="59"/>
      <c r="L521" s="59"/>
      <c r="M521" s="59"/>
      <c r="N521" s="59"/>
      <c r="O521" s="59"/>
      <c r="P521" s="59"/>
      <c r="Q521" s="59"/>
      <c r="R521" s="59"/>
      <c r="S521" s="59"/>
      <c r="T521" s="59"/>
      <c r="U521" s="59"/>
      <c r="V521" s="59"/>
      <c r="W521" s="59"/>
      <c r="X521" s="256" t="s">
        <v>80</v>
      </c>
      <c r="Y521" s="235"/>
      <c r="Z521" s="235"/>
      <c r="AA521" s="235"/>
      <c r="AB521" s="235"/>
      <c r="AC521" s="235"/>
      <c r="AD521" s="235"/>
      <c r="AE521" s="235"/>
      <c r="AF521" s="235"/>
      <c r="AG521" s="235"/>
      <c r="AH521" s="235"/>
      <c r="AI521" s="235"/>
      <c r="AJ521" s="235"/>
      <c r="AK521" s="235"/>
      <c r="AL521" s="235"/>
      <c r="AM521" s="235"/>
      <c r="AN521" s="236"/>
    </row>
    <row r="522" spans="2:40" ht="14.25">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row>
    <row r="523" spans="2:40" ht="16.5" customHeight="1">
      <c r="B523" s="59"/>
      <c r="C523" s="59" t="s">
        <v>628</v>
      </c>
      <c r="D523" s="59"/>
      <c r="E523" s="59"/>
      <c r="F523" s="59"/>
      <c r="G523" s="59"/>
      <c r="H523" s="59"/>
      <c r="I523" s="59"/>
      <c r="J523" s="59"/>
      <c r="K523" s="59"/>
      <c r="L523" s="59"/>
      <c r="M523" s="59"/>
      <c r="N523" s="59"/>
      <c r="O523" s="59"/>
      <c r="P523" s="59"/>
      <c r="Q523" s="59"/>
      <c r="R523" s="59"/>
      <c r="S523" s="59"/>
      <c r="T523" s="59"/>
      <c r="U523" s="59"/>
      <c r="V523" s="59"/>
      <c r="W523" s="59"/>
      <c r="X523" s="256"/>
      <c r="Y523" s="235"/>
      <c r="Z523" s="235"/>
      <c r="AA523" s="235"/>
      <c r="AB523" s="235"/>
      <c r="AC523" s="236"/>
      <c r="AD523" s="59"/>
      <c r="AE523" s="59"/>
      <c r="AF523" s="59"/>
      <c r="AG523" s="59"/>
      <c r="AH523" s="59"/>
      <c r="AI523" s="59"/>
      <c r="AJ523" s="59"/>
      <c r="AK523" s="59"/>
      <c r="AL523" s="59"/>
      <c r="AM523" s="59"/>
      <c r="AN523" s="59"/>
    </row>
    <row r="524" spans="2:40" ht="30.75" customHeight="1">
      <c r="B524" s="59"/>
      <c r="C524" s="285" t="s">
        <v>499</v>
      </c>
      <c r="D524" s="285"/>
      <c r="E524" s="285"/>
      <c r="F524" s="285"/>
      <c r="G524" s="285"/>
      <c r="H524" s="285"/>
      <c r="I524" s="285"/>
      <c r="J524" s="285"/>
      <c r="K524" s="285"/>
      <c r="L524" s="285"/>
      <c r="M524" s="285"/>
      <c r="N524" s="285"/>
      <c r="O524" s="285"/>
      <c r="P524" s="285"/>
      <c r="Q524" s="285"/>
      <c r="R524" s="285"/>
      <c r="S524" s="285"/>
      <c r="T524" s="285"/>
      <c r="U524" s="285"/>
      <c r="V524" s="285"/>
      <c r="W524" s="292"/>
      <c r="X524" s="256" t="s">
        <v>113</v>
      </c>
      <c r="Y524" s="235"/>
      <c r="Z524" s="235"/>
      <c r="AA524" s="235"/>
      <c r="AB524" s="235"/>
      <c r="AC524" s="235"/>
      <c r="AD524" s="235"/>
      <c r="AE524" s="235"/>
      <c r="AF524" s="235"/>
      <c r="AG524" s="235"/>
      <c r="AH524" s="235"/>
      <c r="AI524" s="235"/>
      <c r="AJ524" s="235"/>
      <c r="AK524" s="235"/>
      <c r="AL524" s="235"/>
      <c r="AM524" s="235"/>
      <c r="AN524" s="236"/>
    </row>
    <row r="525" spans="2:40" ht="14.25">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row>
    <row r="526" spans="2:40" ht="30" customHeight="1">
      <c r="B526" s="59"/>
      <c r="C526" s="285" t="s">
        <v>500</v>
      </c>
      <c r="D526" s="285"/>
      <c r="E526" s="285"/>
      <c r="F526" s="285"/>
      <c r="G526" s="285"/>
      <c r="H526" s="285"/>
      <c r="I526" s="285"/>
      <c r="J526" s="285"/>
      <c r="K526" s="285"/>
      <c r="L526" s="285"/>
      <c r="M526" s="285"/>
      <c r="N526" s="285"/>
      <c r="O526" s="285"/>
      <c r="P526" s="285"/>
      <c r="Q526" s="285"/>
      <c r="R526" s="285"/>
      <c r="S526" s="285"/>
      <c r="T526" s="285"/>
      <c r="U526" s="285"/>
      <c r="V526" s="285"/>
      <c r="W526" s="285"/>
      <c r="X526" s="256" t="s">
        <v>15</v>
      </c>
      <c r="Y526" s="235"/>
      <c r="Z526" s="235"/>
      <c r="AA526" s="235"/>
      <c r="AB526" s="235"/>
      <c r="AC526" s="236"/>
      <c r="AD526" s="59"/>
      <c r="AE526" s="59"/>
      <c r="AF526" s="59"/>
      <c r="AG526" s="59"/>
      <c r="AH526" s="59"/>
      <c r="AI526" s="59"/>
      <c r="AJ526" s="59"/>
      <c r="AK526" s="59"/>
      <c r="AL526" s="59"/>
      <c r="AM526" s="59"/>
      <c r="AN526" s="59"/>
    </row>
    <row r="527" spans="2:40" ht="14.25">
      <c r="B527" s="59"/>
      <c r="C527" s="106" t="s">
        <v>501</v>
      </c>
      <c r="D527" s="59"/>
      <c r="E527" s="59"/>
      <c r="F527" s="59"/>
      <c r="G527" s="59"/>
      <c r="H527" s="59"/>
      <c r="I527" s="59"/>
      <c r="J527" s="59"/>
      <c r="K527" s="59"/>
      <c r="L527" s="59"/>
      <c r="M527" s="59"/>
      <c r="N527" s="59"/>
      <c r="O527" s="59"/>
      <c r="P527" s="59"/>
      <c r="Q527" s="59"/>
      <c r="R527" s="59"/>
      <c r="S527" s="59"/>
      <c r="T527" s="59"/>
      <c r="U527" s="59"/>
      <c r="V527" s="59"/>
      <c r="W527" s="59"/>
      <c r="X527" s="256"/>
      <c r="Y527" s="235"/>
      <c r="Z527" s="235"/>
      <c r="AA527" s="235"/>
      <c r="AB527" s="235"/>
      <c r="AC527" s="235"/>
      <c r="AD527" s="235"/>
      <c r="AE527" s="235"/>
      <c r="AF527" s="235"/>
      <c r="AG527" s="235"/>
      <c r="AH527" s="235"/>
      <c r="AI527" s="235"/>
      <c r="AJ527" s="235"/>
      <c r="AK527" s="235"/>
      <c r="AL527" s="235"/>
      <c r="AM527" s="235"/>
      <c r="AN527" s="236"/>
    </row>
    <row r="528" spans="2:40" ht="14.25">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row>
    <row r="529" spans="2:40" ht="30" customHeight="1">
      <c r="B529" s="59"/>
      <c r="C529" s="285" t="s">
        <v>487</v>
      </c>
      <c r="D529" s="285"/>
      <c r="E529" s="285"/>
      <c r="F529" s="285"/>
      <c r="G529" s="285"/>
      <c r="H529" s="285"/>
      <c r="I529" s="285"/>
      <c r="J529" s="285"/>
      <c r="K529" s="285"/>
      <c r="L529" s="285"/>
      <c r="M529" s="285"/>
      <c r="N529" s="285"/>
      <c r="O529" s="285"/>
      <c r="P529" s="285"/>
      <c r="Q529" s="285"/>
      <c r="R529" s="285"/>
      <c r="S529" s="285"/>
      <c r="T529" s="285"/>
      <c r="U529" s="285"/>
      <c r="V529" s="285"/>
      <c r="W529" s="285"/>
      <c r="X529" s="256" t="s">
        <v>15</v>
      </c>
      <c r="Y529" s="235"/>
      <c r="Z529" s="235"/>
      <c r="AA529" s="235"/>
      <c r="AB529" s="235"/>
      <c r="AC529" s="236"/>
      <c r="AD529" s="59"/>
      <c r="AE529" s="59"/>
      <c r="AF529" s="59"/>
      <c r="AG529" s="59"/>
      <c r="AH529" s="59"/>
      <c r="AI529" s="59"/>
      <c r="AJ529" s="59"/>
      <c r="AK529" s="59"/>
      <c r="AL529" s="59"/>
      <c r="AM529" s="59"/>
      <c r="AN529" s="59"/>
    </row>
    <row r="530" spans="2:40" ht="51.75" customHeight="1">
      <c r="B530" s="59"/>
      <c r="C530" s="59" t="s">
        <v>488</v>
      </c>
      <c r="D530" s="59"/>
      <c r="E530" s="59"/>
      <c r="F530" s="59"/>
      <c r="G530" s="59"/>
      <c r="H530" s="59"/>
      <c r="I530" s="59"/>
      <c r="J530" s="59"/>
      <c r="K530" s="59"/>
      <c r="L530" s="59"/>
      <c r="M530" s="59"/>
      <c r="N530" s="59"/>
      <c r="O530" s="59"/>
      <c r="P530" s="59"/>
      <c r="Q530" s="59"/>
      <c r="R530" s="59"/>
      <c r="S530" s="59"/>
      <c r="T530" s="59"/>
      <c r="U530" s="59"/>
      <c r="V530" s="59"/>
      <c r="W530" s="59"/>
      <c r="X530" s="266"/>
      <c r="Y530" s="286"/>
      <c r="Z530" s="286"/>
      <c r="AA530" s="286"/>
      <c r="AB530" s="286"/>
      <c r="AC530" s="286"/>
      <c r="AD530" s="286"/>
      <c r="AE530" s="286"/>
      <c r="AF530" s="286"/>
      <c r="AG530" s="286"/>
      <c r="AH530" s="286"/>
      <c r="AI530" s="286"/>
      <c r="AJ530" s="286"/>
      <c r="AK530" s="286"/>
      <c r="AL530" s="286"/>
      <c r="AM530" s="286"/>
      <c r="AN530" s="287"/>
    </row>
    <row r="531" spans="2:40" ht="14.25">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row>
    <row r="532" spans="2:40" ht="16.5" customHeight="1">
      <c r="B532" s="59" t="s">
        <v>490</v>
      </c>
      <c r="C532" s="59"/>
      <c r="D532" s="59"/>
      <c r="E532" s="59"/>
      <c r="F532" s="59"/>
      <c r="G532" s="59"/>
      <c r="H532" s="59"/>
      <c r="I532" s="59"/>
      <c r="J532" s="59"/>
      <c r="K532" s="59"/>
      <c r="L532" s="59"/>
      <c r="M532" s="59"/>
      <c r="N532" s="59"/>
      <c r="O532" s="59"/>
      <c r="P532" s="59"/>
      <c r="Q532" s="59"/>
      <c r="R532" s="59"/>
      <c r="S532" s="59"/>
      <c r="T532" s="59"/>
      <c r="U532" s="59"/>
      <c r="V532" s="59"/>
      <c r="W532" s="59"/>
      <c r="X532" s="256" t="s">
        <v>114</v>
      </c>
      <c r="Y532" s="235"/>
      <c r="Z532" s="235"/>
      <c r="AA532" s="235"/>
      <c r="AB532" s="235"/>
      <c r="AC532" s="235"/>
      <c r="AD532" s="235"/>
      <c r="AE532" s="235"/>
      <c r="AF532" s="235"/>
      <c r="AG532" s="235"/>
      <c r="AH532" s="235"/>
      <c r="AI532" s="235"/>
      <c r="AJ532" s="235"/>
      <c r="AK532" s="235"/>
      <c r="AL532" s="235"/>
      <c r="AM532" s="235"/>
      <c r="AN532" s="236"/>
    </row>
    <row r="533" spans="2:40" ht="31.5" customHeight="1">
      <c r="B533" s="288" t="s">
        <v>491</v>
      </c>
      <c r="C533" s="288"/>
      <c r="D533" s="288"/>
      <c r="E533" s="288"/>
      <c r="F533" s="288"/>
      <c r="G533" s="288"/>
      <c r="H533" s="288"/>
      <c r="I533" s="288"/>
      <c r="J533" s="288"/>
      <c r="K533" s="288"/>
      <c r="L533" s="288"/>
      <c r="M533" s="288"/>
      <c r="N533" s="288"/>
      <c r="O533" s="288"/>
      <c r="P533" s="288"/>
      <c r="Q533" s="288"/>
      <c r="R533" s="288"/>
      <c r="S533" s="288"/>
      <c r="T533" s="288"/>
      <c r="U533" s="288"/>
      <c r="V533" s="288"/>
      <c r="W533" s="288"/>
      <c r="X533" s="256" t="s">
        <v>15</v>
      </c>
      <c r="Y533" s="235"/>
      <c r="Z533" s="235"/>
      <c r="AA533" s="235"/>
      <c r="AB533" s="235"/>
      <c r="AC533" s="236"/>
      <c r="AD533" s="59"/>
      <c r="AE533" s="59"/>
      <c r="AF533" s="59"/>
      <c r="AG533" s="59"/>
      <c r="AH533" s="59"/>
      <c r="AI533" s="59"/>
      <c r="AJ533" s="59"/>
      <c r="AK533" s="59"/>
      <c r="AL533" s="59"/>
      <c r="AM533" s="59"/>
      <c r="AN533" s="59"/>
    </row>
    <row r="534" spans="2:40" ht="14.25">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row>
    <row r="535" spans="2:40" ht="10.5" customHeight="1">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row>
    <row r="536" spans="1:40" ht="21.75" customHeight="1">
      <c r="A536" s="72">
        <v>1</v>
      </c>
      <c r="B536" s="302" t="s">
        <v>574</v>
      </c>
      <c r="C536" s="302"/>
      <c r="D536" s="302"/>
      <c r="E536" s="302"/>
      <c r="F536" s="302"/>
      <c r="G536" s="302"/>
      <c r="H536" s="302"/>
      <c r="I536" s="302"/>
      <c r="J536" s="302"/>
      <c r="K536" s="302"/>
      <c r="L536" s="302"/>
      <c r="M536" s="302"/>
      <c r="N536" s="302"/>
      <c r="O536" s="302"/>
      <c r="P536" s="302"/>
      <c r="Q536" s="302"/>
      <c r="R536" s="302"/>
      <c r="S536" s="302"/>
      <c r="T536" s="302"/>
      <c r="U536" s="302"/>
      <c r="V536" s="302"/>
      <c r="W536" s="302"/>
      <c r="X536" s="302"/>
      <c r="Y536" s="302"/>
      <c r="Z536" s="302"/>
      <c r="AA536" s="302"/>
      <c r="AB536" s="302"/>
      <c r="AC536" s="302"/>
      <c r="AD536" s="302"/>
      <c r="AE536" s="302"/>
      <c r="AF536" s="302"/>
      <c r="AG536" s="302"/>
      <c r="AH536" s="302"/>
      <c r="AI536" s="302"/>
      <c r="AJ536" s="302"/>
      <c r="AK536" s="302"/>
      <c r="AL536" s="302"/>
      <c r="AM536" s="302"/>
      <c r="AN536" s="302"/>
    </row>
    <row r="537" spans="2:40" ht="14.25">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row>
    <row r="538" spans="2:40" ht="14.25">
      <c r="B538" s="59" t="s">
        <v>486</v>
      </c>
      <c r="C538" s="59"/>
      <c r="D538" s="59"/>
      <c r="E538" s="59"/>
      <c r="F538" s="59"/>
      <c r="G538" s="59"/>
      <c r="H538" s="59"/>
      <c r="I538" s="59"/>
      <c r="J538" s="59"/>
      <c r="K538" s="59"/>
      <c r="L538" s="59"/>
      <c r="M538" s="59"/>
      <c r="N538" s="59"/>
      <c r="O538" s="59"/>
      <c r="P538" s="59"/>
      <c r="Q538" s="59"/>
      <c r="R538" s="59"/>
      <c r="S538" s="59"/>
      <c r="T538" s="59"/>
      <c r="U538" s="59"/>
      <c r="V538" s="59"/>
      <c r="W538" s="59"/>
      <c r="X538" s="256"/>
      <c r="Y538" s="235"/>
      <c r="Z538" s="235"/>
      <c r="AA538" s="235"/>
      <c r="AB538" s="235"/>
      <c r="AC538" s="235"/>
      <c r="AD538" s="235"/>
      <c r="AE538" s="235"/>
      <c r="AF538" s="235"/>
      <c r="AG538" s="235"/>
      <c r="AH538" s="235"/>
      <c r="AI538" s="235"/>
      <c r="AJ538" s="235"/>
      <c r="AK538" s="235"/>
      <c r="AL538" s="235"/>
      <c r="AM538" s="235"/>
      <c r="AN538" s="236"/>
    </row>
    <row r="539" spans="2:40" ht="15" customHeight="1">
      <c r="B539" s="59" t="s">
        <v>489</v>
      </c>
      <c r="C539" s="59"/>
      <c r="D539" s="59"/>
      <c r="E539" s="59"/>
      <c r="F539" s="59"/>
      <c r="G539" s="59"/>
      <c r="H539" s="59"/>
      <c r="I539" s="59"/>
      <c r="J539" s="59"/>
      <c r="K539" s="59"/>
      <c r="L539" s="59"/>
      <c r="M539" s="59"/>
      <c r="N539" s="59"/>
      <c r="O539" s="59"/>
      <c r="P539" s="59"/>
      <c r="Q539" s="59"/>
      <c r="R539" s="59"/>
      <c r="S539" s="59"/>
      <c r="T539" s="59"/>
      <c r="U539" s="59"/>
      <c r="V539" s="59"/>
      <c r="W539" s="59"/>
      <c r="X539" s="256" t="s">
        <v>13</v>
      </c>
      <c r="Y539" s="235"/>
      <c r="Z539" s="235"/>
      <c r="AA539" s="235"/>
      <c r="AB539" s="235"/>
      <c r="AC539" s="235"/>
      <c r="AD539" s="235"/>
      <c r="AE539" s="235"/>
      <c r="AF539" s="235"/>
      <c r="AG539" s="235"/>
      <c r="AH539" s="235"/>
      <c r="AI539" s="235"/>
      <c r="AJ539" s="235"/>
      <c r="AK539" s="235"/>
      <c r="AL539" s="235"/>
      <c r="AM539" s="235"/>
      <c r="AN539" s="236"/>
    </row>
    <row r="540" spans="2:40" ht="30" customHeight="1">
      <c r="B540" s="285" t="s">
        <v>492</v>
      </c>
      <c r="C540" s="285"/>
      <c r="D540" s="285"/>
      <c r="E540" s="285"/>
      <c r="F540" s="285"/>
      <c r="G540" s="285"/>
      <c r="H540" s="285"/>
      <c r="I540" s="285"/>
      <c r="J540" s="285"/>
      <c r="K540" s="285"/>
      <c r="L540" s="285"/>
      <c r="M540" s="285"/>
      <c r="N540" s="285"/>
      <c r="O540" s="285"/>
      <c r="P540" s="285"/>
      <c r="Q540" s="285"/>
      <c r="R540" s="285"/>
      <c r="S540" s="285"/>
      <c r="T540" s="285"/>
      <c r="U540" s="285"/>
      <c r="V540" s="285"/>
      <c r="W540" s="292"/>
      <c r="X540" s="257" t="s">
        <v>15</v>
      </c>
      <c r="Y540" s="258"/>
      <c r="Z540" s="258"/>
      <c r="AA540" s="258"/>
      <c r="AB540" s="258"/>
      <c r="AC540" s="259"/>
      <c r="AD540" s="59"/>
      <c r="AE540" s="59"/>
      <c r="AF540" s="59"/>
      <c r="AG540" s="59"/>
      <c r="AH540" s="59"/>
      <c r="AI540" s="59"/>
      <c r="AJ540" s="59"/>
      <c r="AK540" s="59"/>
      <c r="AL540" s="59"/>
      <c r="AM540" s="59"/>
      <c r="AN540" s="59"/>
    </row>
    <row r="541" spans="2:40" ht="14.25">
      <c r="B541" s="59" t="s">
        <v>493</v>
      </c>
      <c r="C541" s="59"/>
      <c r="D541" s="59"/>
      <c r="E541" s="59"/>
      <c r="F541" s="59"/>
      <c r="G541" s="59"/>
      <c r="H541" s="59"/>
      <c r="I541" s="59"/>
      <c r="J541" s="59"/>
      <c r="K541" s="59"/>
      <c r="L541" s="59"/>
      <c r="M541" s="59"/>
      <c r="N541" s="59"/>
      <c r="O541" s="59"/>
      <c r="P541" s="59"/>
      <c r="Q541" s="59"/>
      <c r="R541" s="59"/>
      <c r="S541" s="59"/>
      <c r="T541" s="59"/>
      <c r="U541" s="59"/>
      <c r="V541" s="59"/>
      <c r="W541" s="59"/>
      <c r="X541" s="256" t="s">
        <v>16</v>
      </c>
      <c r="Y541" s="235"/>
      <c r="Z541" s="235"/>
      <c r="AA541" s="235"/>
      <c r="AB541" s="235"/>
      <c r="AC541" s="235"/>
      <c r="AD541" s="235"/>
      <c r="AE541" s="235"/>
      <c r="AF541" s="235"/>
      <c r="AG541" s="235"/>
      <c r="AH541" s="235"/>
      <c r="AI541" s="235"/>
      <c r="AJ541" s="235"/>
      <c r="AK541" s="235"/>
      <c r="AL541" s="235"/>
      <c r="AM541" s="235"/>
      <c r="AN541" s="236"/>
    </row>
    <row r="542" spans="2:40" ht="14.25">
      <c r="B542" s="59" t="s">
        <v>494</v>
      </c>
      <c r="C542" s="59"/>
      <c r="D542" s="59"/>
      <c r="E542" s="59"/>
      <c r="F542" s="59"/>
      <c r="G542" s="59"/>
      <c r="H542" s="59"/>
      <c r="I542" s="59"/>
      <c r="J542" s="59"/>
      <c r="K542" s="59"/>
      <c r="L542" s="59"/>
      <c r="M542" s="59"/>
      <c r="N542" s="59"/>
      <c r="O542" s="59"/>
      <c r="P542" s="59"/>
      <c r="Q542" s="59"/>
      <c r="R542" s="59"/>
      <c r="S542" s="59"/>
      <c r="T542" s="59"/>
      <c r="U542" s="59"/>
      <c r="V542" s="59"/>
      <c r="W542" s="59"/>
      <c r="X542" s="289"/>
      <c r="Y542" s="290"/>
      <c r="Z542" s="290"/>
      <c r="AA542" s="290"/>
      <c r="AB542" s="290"/>
      <c r="AC542" s="291"/>
      <c r="AD542" s="59"/>
      <c r="AE542" s="59"/>
      <c r="AF542" s="59"/>
      <c r="AG542" s="59"/>
      <c r="AH542" s="59"/>
      <c r="AI542" s="59"/>
      <c r="AJ542" s="59"/>
      <c r="AK542" s="59"/>
      <c r="AL542" s="59"/>
      <c r="AM542" s="59"/>
      <c r="AN542" s="59"/>
    </row>
    <row r="543" spans="2:40" ht="14.25">
      <c r="B543" s="59" t="s">
        <v>495</v>
      </c>
      <c r="C543" s="59"/>
      <c r="D543" s="59"/>
      <c r="E543" s="59"/>
      <c r="F543" s="59"/>
      <c r="G543" s="59"/>
      <c r="H543" s="59"/>
      <c r="I543" s="59"/>
      <c r="J543" s="59"/>
      <c r="K543" s="59"/>
      <c r="L543" s="59"/>
      <c r="M543" s="59"/>
      <c r="N543" s="59"/>
      <c r="O543" s="59"/>
      <c r="P543" s="59"/>
      <c r="Q543" s="59"/>
      <c r="R543" s="59"/>
      <c r="S543" s="59"/>
      <c r="T543" s="59"/>
      <c r="U543" s="59"/>
      <c r="V543" s="59"/>
      <c r="W543" s="59"/>
      <c r="X543" s="293" t="s">
        <v>295</v>
      </c>
      <c r="Y543" s="294"/>
      <c r="Z543" s="294"/>
      <c r="AA543" s="295"/>
      <c r="AB543" s="296" t="s">
        <v>339</v>
      </c>
      <c r="AC543" s="297"/>
      <c r="AD543" s="297"/>
      <c r="AE543" s="297"/>
      <c r="AF543" s="298"/>
      <c r="AG543" s="293" t="s">
        <v>310</v>
      </c>
      <c r="AH543" s="294"/>
      <c r="AI543" s="294"/>
      <c r="AJ543" s="295"/>
      <c r="AK543" s="299" t="s">
        <v>340</v>
      </c>
      <c r="AL543" s="300"/>
      <c r="AM543" s="300"/>
      <c r="AN543" s="301"/>
    </row>
    <row r="544" spans="2:40" ht="14.25">
      <c r="B544" s="59" t="s">
        <v>496</v>
      </c>
      <c r="C544" s="59"/>
      <c r="D544" s="59"/>
      <c r="E544" s="59"/>
      <c r="F544" s="59"/>
      <c r="G544" s="59"/>
      <c r="H544" s="59"/>
      <c r="I544" s="59"/>
      <c r="J544" s="59"/>
      <c r="K544" s="59"/>
      <c r="L544" s="59"/>
      <c r="M544" s="59"/>
      <c r="N544" s="59"/>
      <c r="O544" s="59"/>
      <c r="P544" s="59"/>
      <c r="Q544" s="59"/>
      <c r="R544" s="59"/>
      <c r="S544" s="59"/>
      <c r="T544" s="59"/>
      <c r="U544" s="59"/>
      <c r="V544" s="59"/>
      <c r="W544" s="59"/>
      <c r="X544" s="256" t="s">
        <v>79</v>
      </c>
      <c r="Y544" s="235"/>
      <c r="Z544" s="235"/>
      <c r="AA544" s="235"/>
      <c r="AB544" s="235"/>
      <c r="AC544" s="235"/>
      <c r="AD544" s="235"/>
      <c r="AE544" s="235"/>
      <c r="AF544" s="235"/>
      <c r="AG544" s="235"/>
      <c r="AH544" s="235"/>
      <c r="AI544" s="235"/>
      <c r="AJ544" s="235"/>
      <c r="AK544" s="235"/>
      <c r="AL544" s="235"/>
      <c r="AM544" s="235"/>
      <c r="AN544" s="236"/>
    </row>
    <row r="545" spans="2:40" ht="14.25">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row>
    <row r="546" spans="2:40" ht="14.25">
      <c r="B546" s="59"/>
      <c r="C546" s="59" t="s">
        <v>497</v>
      </c>
      <c r="D546" s="59"/>
      <c r="E546" s="59"/>
      <c r="F546" s="59"/>
      <c r="G546" s="59"/>
      <c r="H546" s="59"/>
      <c r="I546" s="59"/>
      <c r="J546" s="59"/>
      <c r="K546" s="59"/>
      <c r="L546" s="59"/>
      <c r="M546" s="59"/>
      <c r="N546" s="59"/>
      <c r="O546" s="59"/>
      <c r="P546" s="59"/>
      <c r="Q546" s="59"/>
      <c r="R546" s="59"/>
      <c r="S546" s="59"/>
      <c r="T546" s="59"/>
      <c r="U546" s="59"/>
      <c r="V546" s="59"/>
      <c r="W546" s="59"/>
      <c r="X546" s="289"/>
      <c r="Y546" s="290"/>
      <c r="Z546" s="290"/>
      <c r="AA546" s="290"/>
      <c r="AB546" s="290"/>
      <c r="AC546" s="291"/>
      <c r="AD546" s="59"/>
      <c r="AE546" s="59"/>
      <c r="AF546" s="59"/>
      <c r="AG546" s="59"/>
      <c r="AH546" s="59"/>
      <c r="AI546" s="59"/>
      <c r="AJ546" s="59"/>
      <c r="AK546" s="59"/>
      <c r="AL546" s="59"/>
      <c r="AM546" s="59"/>
      <c r="AN546" s="59"/>
    </row>
    <row r="547" spans="2:40" ht="14.25">
      <c r="B547" s="59"/>
      <c r="C547" s="59" t="s">
        <v>498</v>
      </c>
      <c r="D547" s="59"/>
      <c r="E547" s="59"/>
      <c r="F547" s="59"/>
      <c r="G547" s="59"/>
      <c r="H547" s="59"/>
      <c r="I547" s="59"/>
      <c r="J547" s="59"/>
      <c r="K547" s="59"/>
      <c r="L547" s="59"/>
      <c r="M547" s="59"/>
      <c r="N547" s="59"/>
      <c r="O547" s="59"/>
      <c r="P547" s="59"/>
      <c r="Q547" s="59"/>
      <c r="R547" s="59"/>
      <c r="S547" s="59"/>
      <c r="T547" s="59"/>
      <c r="U547" s="59"/>
      <c r="V547" s="59"/>
      <c r="W547" s="59"/>
      <c r="X547" s="256" t="s">
        <v>80</v>
      </c>
      <c r="Y547" s="235"/>
      <c r="Z547" s="235"/>
      <c r="AA547" s="235"/>
      <c r="AB547" s="235"/>
      <c r="AC547" s="235"/>
      <c r="AD547" s="235"/>
      <c r="AE547" s="235"/>
      <c r="AF547" s="235"/>
      <c r="AG547" s="235"/>
      <c r="AH547" s="235"/>
      <c r="AI547" s="235"/>
      <c r="AJ547" s="235"/>
      <c r="AK547" s="235"/>
      <c r="AL547" s="235"/>
      <c r="AM547" s="235"/>
      <c r="AN547" s="236"/>
    </row>
    <row r="548" spans="2:40" ht="14.25">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row>
    <row r="549" spans="2:40" ht="16.5" customHeight="1">
      <c r="B549" s="59"/>
      <c r="C549" s="59" t="s">
        <v>628</v>
      </c>
      <c r="D549" s="59"/>
      <c r="E549" s="59"/>
      <c r="F549" s="59"/>
      <c r="G549" s="59"/>
      <c r="H549" s="59"/>
      <c r="I549" s="59"/>
      <c r="J549" s="59"/>
      <c r="K549" s="59"/>
      <c r="L549" s="59"/>
      <c r="M549" s="59"/>
      <c r="N549" s="59"/>
      <c r="O549" s="59"/>
      <c r="P549" s="59"/>
      <c r="Q549" s="59"/>
      <c r="R549" s="59"/>
      <c r="S549" s="59"/>
      <c r="T549" s="59"/>
      <c r="U549" s="59"/>
      <c r="V549" s="59"/>
      <c r="W549" s="59"/>
      <c r="X549" s="256"/>
      <c r="Y549" s="235"/>
      <c r="Z549" s="235"/>
      <c r="AA549" s="235"/>
      <c r="AB549" s="235"/>
      <c r="AC549" s="236"/>
      <c r="AD549" s="59"/>
      <c r="AE549" s="59"/>
      <c r="AF549" s="59"/>
      <c r="AG549" s="59"/>
      <c r="AH549" s="59"/>
      <c r="AI549" s="59"/>
      <c r="AJ549" s="59"/>
      <c r="AK549" s="59"/>
      <c r="AL549" s="59"/>
      <c r="AM549" s="59"/>
      <c r="AN549" s="59"/>
    </row>
    <row r="550" spans="2:40" ht="30.75" customHeight="1">
      <c r="B550" s="59"/>
      <c r="C550" s="285" t="s">
        <v>499</v>
      </c>
      <c r="D550" s="285"/>
      <c r="E550" s="285"/>
      <c r="F550" s="285"/>
      <c r="G550" s="285"/>
      <c r="H550" s="285"/>
      <c r="I550" s="285"/>
      <c r="J550" s="285"/>
      <c r="K550" s="285"/>
      <c r="L550" s="285"/>
      <c r="M550" s="285"/>
      <c r="N550" s="285"/>
      <c r="O550" s="285"/>
      <c r="P550" s="285"/>
      <c r="Q550" s="285"/>
      <c r="R550" s="285"/>
      <c r="S550" s="285"/>
      <c r="T550" s="285"/>
      <c r="U550" s="285"/>
      <c r="V550" s="285"/>
      <c r="W550" s="292"/>
      <c r="X550" s="256" t="s">
        <v>113</v>
      </c>
      <c r="Y550" s="235"/>
      <c r="Z550" s="235"/>
      <c r="AA550" s="235"/>
      <c r="AB550" s="235"/>
      <c r="AC550" s="235"/>
      <c r="AD550" s="235"/>
      <c r="AE550" s="235"/>
      <c r="AF550" s="235"/>
      <c r="AG550" s="235"/>
      <c r="AH550" s="235"/>
      <c r="AI550" s="235"/>
      <c r="AJ550" s="235"/>
      <c r="AK550" s="235"/>
      <c r="AL550" s="235"/>
      <c r="AM550" s="235"/>
      <c r="AN550" s="236"/>
    </row>
    <row r="551" spans="2:40" ht="14.25">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row>
    <row r="552" spans="2:40" ht="30" customHeight="1">
      <c r="B552" s="59"/>
      <c r="C552" s="285" t="s">
        <v>500</v>
      </c>
      <c r="D552" s="285"/>
      <c r="E552" s="285"/>
      <c r="F552" s="285"/>
      <c r="G552" s="285"/>
      <c r="H552" s="285"/>
      <c r="I552" s="285"/>
      <c r="J552" s="285"/>
      <c r="K552" s="285"/>
      <c r="L552" s="285"/>
      <c r="M552" s="285"/>
      <c r="N552" s="285"/>
      <c r="O552" s="285"/>
      <c r="P552" s="285"/>
      <c r="Q552" s="285"/>
      <c r="R552" s="285"/>
      <c r="S552" s="285"/>
      <c r="T552" s="285"/>
      <c r="U552" s="285"/>
      <c r="V552" s="285"/>
      <c r="W552" s="285"/>
      <c r="X552" s="256" t="s">
        <v>15</v>
      </c>
      <c r="Y552" s="235"/>
      <c r="Z552" s="235"/>
      <c r="AA552" s="235"/>
      <c r="AB552" s="235"/>
      <c r="AC552" s="236"/>
      <c r="AD552" s="59"/>
      <c r="AE552" s="59"/>
      <c r="AF552" s="59"/>
      <c r="AG552" s="59"/>
      <c r="AH552" s="59"/>
      <c r="AI552" s="59"/>
      <c r="AJ552" s="59"/>
      <c r="AK552" s="59"/>
      <c r="AL552" s="59"/>
      <c r="AM552" s="59"/>
      <c r="AN552" s="59"/>
    </row>
    <row r="553" spans="2:40" ht="14.25">
      <c r="B553" s="59"/>
      <c r="C553" s="106" t="s">
        <v>501</v>
      </c>
      <c r="D553" s="59"/>
      <c r="E553" s="59"/>
      <c r="F553" s="59"/>
      <c r="G553" s="59"/>
      <c r="H553" s="59"/>
      <c r="I553" s="59"/>
      <c r="J553" s="59"/>
      <c r="K553" s="59"/>
      <c r="L553" s="59"/>
      <c r="M553" s="59"/>
      <c r="N553" s="59"/>
      <c r="O553" s="59"/>
      <c r="P553" s="59"/>
      <c r="Q553" s="59"/>
      <c r="R553" s="59"/>
      <c r="S553" s="59"/>
      <c r="T553" s="59"/>
      <c r="U553" s="59"/>
      <c r="V553" s="59"/>
      <c r="W553" s="59"/>
      <c r="X553" s="256"/>
      <c r="Y553" s="235"/>
      <c r="Z553" s="235"/>
      <c r="AA553" s="235"/>
      <c r="AB553" s="235"/>
      <c r="AC553" s="235"/>
      <c r="AD553" s="235"/>
      <c r="AE553" s="235"/>
      <c r="AF553" s="235"/>
      <c r="AG553" s="235"/>
      <c r="AH553" s="235"/>
      <c r="AI553" s="235"/>
      <c r="AJ553" s="235"/>
      <c r="AK553" s="235"/>
      <c r="AL553" s="235"/>
      <c r="AM553" s="235"/>
      <c r="AN553" s="236"/>
    </row>
    <row r="554" spans="2:40" ht="14.25">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row>
    <row r="555" spans="2:40" ht="30" customHeight="1">
      <c r="B555" s="59"/>
      <c r="C555" s="285" t="s">
        <v>487</v>
      </c>
      <c r="D555" s="285"/>
      <c r="E555" s="285"/>
      <c r="F555" s="285"/>
      <c r="G555" s="285"/>
      <c r="H555" s="285"/>
      <c r="I555" s="285"/>
      <c r="J555" s="285"/>
      <c r="K555" s="285"/>
      <c r="L555" s="285"/>
      <c r="M555" s="285"/>
      <c r="N555" s="285"/>
      <c r="O555" s="285"/>
      <c r="P555" s="285"/>
      <c r="Q555" s="285"/>
      <c r="R555" s="285"/>
      <c r="S555" s="285"/>
      <c r="T555" s="285"/>
      <c r="U555" s="285"/>
      <c r="V555" s="285"/>
      <c r="W555" s="285"/>
      <c r="X555" s="256" t="s">
        <v>15</v>
      </c>
      <c r="Y555" s="235"/>
      <c r="Z555" s="235"/>
      <c r="AA555" s="235"/>
      <c r="AB555" s="235"/>
      <c r="AC555" s="236"/>
      <c r="AD555" s="59"/>
      <c r="AE555" s="59"/>
      <c r="AF555" s="59"/>
      <c r="AG555" s="59"/>
      <c r="AH555" s="59"/>
      <c r="AI555" s="59"/>
      <c r="AJ555" s="59"/>
      <c r="AK555" s="59"/>
      <c r="AL555" s="59"/>
      <c r="AM555" s="59"/>
      <c r="AN555" s="59"/>
    </row>
    <row r="556" spans="2:40" ht="51.75" customHeight="1">
      <c r="B556" s="59"/>
      <c r="C556" s="59" t="s">
        <v>488</v>
      </c>
      <c r="D556" s="59"/>
      <c r="E556" s="59"/>
      <c r="F556" s="59"/>
      <c r="G556" s="59"/>
      <c r="H556" s="59"/>
      <c r="I556" s="59"/>
      <c r="J556" s="59"/>
      <c r="K556" s="59"/>
      <c r="L556" s="59"/>
      <c r="M556" s="59"/>
      <c r="N556" s="59"/>
      <c r="O556" s="59"/>
      <c r="P556" s="59"/>
      <c r="Q556" s="59"/>
      <c r="R556" s="59"/>
      <c r="S556" s="59"/>
      <c r="T556" s="59"/>
      <c r="U556" s="59"/>
      <c r="V556" s="59"/>
      <c r="W556" s="59"/>
      <c r="X556" s="266"/>
      <c r="Y556" s="286"/>
      <c r="Z556" s="286"/>
      <c r="AA556" s="286"/>
      <c r="AB556" s="286"/>
      <c r="AC556" s="286"/>
      <c r="AD556" s="286"/>
      <c r="AE556" s="286"/>
      <c r="AF556" s="286"/>
      <c r="AG556" s="286"/>
      <c r="AH556" s="286"/>
      <c r="AI556" s="286"/>
      <c r="AJ556" s="286"/>
      <c r="AK556" s="286"/>
      <c r="AL556" s="286"/>
      <c r="AM556" s="286"/>
      <c r="AN556" s="287"/>
    </row>
    <row r="557" spans="2:40" ht="14.25">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row>
    <row r="558" spans="2:40" ht="16.5" customHeight="1">
      <c r="B558" s="59" t="s">
        <v>490</v>
      </c>
      <c r="C558" s="59"/>
      <c r="D558" s="59"/>
      <c r="E558" s="59"/>
      <c r="F558" s="59"/>
      <c r="G558" s="59"/>
      <c r="H558" s="59"/>
      <c r="I558" s="59"/>
      <c r="J558" s="59"/>
      <c r="K558" s="59"/>
      <c r="L558" s="59"/>
      <c r="M558" s="59"/>
      <c r="N558" s="59"/>
      <c r="O558" s="59"/>
      <c r="P558" s="59"/>
      <c r="Q558" s="59"/>
      <c r="R558" s="59"/>
      <c r="S558" s="59"/>
      <c r="T558" s="59"/>
      <c r="U558" s="59"/>
      <c r="V558" s="59"/>
      <c r="W558" s="59"/>
      <c r="X558" s="256" t="s">
        <v>114</v>
      </c>
      <c r="Y558" s="235"/>
      <c r="Z558" s="235"/>
      <c r="AA558" s="235"/>
      <c r="AB558" s="235"/>
      <c r="AC558" s="235"/>
      <c r="AD558" s="235"/>
      <c r="AE558" s="235"/>
      <c r="AF558" s="235"/>
      <c r="AG558" s="235"/>
      <c r="AH558" s="235"/>
      <c r="AI558" s="235"/>
      <c r="AJ558" s="235"/>
      <c r="AK558" s="235"/>
      <c r="AL558" s="235"/>
      <c r="AM558" s="235"/>
      <c r="AN558" s="236"/>
    </row>
    <row r="559" spans="2:40" ht="31.5" customHeight="1">
      <c r="B559" s="288" t="s">
        <v>491</v>
      </c>
      <c r="C559" s="288"/>
      <c r="D559" s="288"/>
      <c r="E559" s="288"/>
      <c r="F559" s="288"/>
      <c r="G559" s="288"/>
      <c r="H559" s="288"/>
      <c r="I559" s="288"/>
      <c r="J559" s="288"/>
      <c r="K559" s="288"/>
      <c r="L559" s="288"/>
      <c r="M559" s="288"/>
      <c r="N559" s="288"/>
      <c r="O559" s="288"/>
      <c r="P559" s="288"/>
      <c r="Q559" s="288"/>
      <c r="R559" s="288"/>
      <c r="S559" s="288"/>
      <c r="T559" s="288"/>
      <c r="U559" s="288"/>
      <c r="V559" s="288"/>
      <c r="W559" s="288"/>
      <c r="X559" s="256" t="s">
        <v>15</v>
      </c>
      <c r="Y559" s="235"/>
      <c r="Z559" s="235"/>
      <c r="AA559" s="235"/>
      <c r="AB559" s="235"/>
      <c r="AC559" s="236"/>
      <c r="AD559" s="59"/>
      <c r="AE559" s="59"/>
      <c r="AF559" s="59"/>
      <c r="AG559" s="59"/>
      <c r="AH559" s="59"/>
      <c r="AI559" s="59"/>
      <c r="AJ559" s="59"/>
      <c r="AK559" s="59"/>
      <c r="AL559" s="59"/>
      <c r="AM559" s="59"/>
      <c r="AN559" s="59"/>
    </row>
    <row r="560" spans="2:40" ht="14.25">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row>
    <row r="561" spans="2:40" ht="10.5" customHeight="1">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row>
    <row r="562" spans="1:40" ht="21.75" customHeight="1">
      <c r="A562" s="72">
        <v>1</v>
      </c>
      <c r="B562" s="302" t="s">
        <v>575</v>
      </c>
      <c r="C562" s="302"/>
      <c r="D562" s="302"/>
      <c r="E562" s="302"/>
      <c r="F562" s="302"/>
      <c r="G562" s="302"/>
      <c r="H562" s="302"/>
      <c r="I562" s="302"/>
      <c r="J562" s="302"/>
      <c r="K562" s="302"/>
      <c r="L562" s="302"/>
      <c r="M562" s="302"/>
      <c r="N562" s="302"/>
      <c r="O562" s="302"/>
      <c r="P562" s="302"/>
      <c r="Q562" s="302"/>
      <c r="R562" s="302"/>
      <c r="S562" s="302"/>
      <c r="T562" s="302"/>
      <c r="U562" s="302"/>
      <c r="V562" s="302"/>
      <c r="W562" s="302"/>
      <c r="X562" s="302"/>
      <c r="Y562" s="302"/>
      <c r="Z562" s="302"/>
      <c r="AA562" s="302"/>
      <c r="AB562" s="302"/>
      <c r="AC562" s="302"/>
      <c r="AD562" s="302"/>
      <c r="AE562" s="302"/>
      <c r="AF562" s="302"/>
      <c r="AG562" s="302"/>
      <c r="AH562" s="302"/>
      <c r="AI562" s="302"/>
      <c r="AJ562" s="302"/>
      <c r="AK562" s="302"/>
      <c r="AL562" s="302"/>
      <c r="AM562" s="302"/>
      <c r="AN562" s="302"/>
    </row>
    <row r="563" spans="2:40" ht="14.25">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row>
    <row r="564" spans="2:40" ht="14.25">
      <c r="B564" s="59" t="s">
        <v>486</v>
      </c>
      <c r="C564" s="59"/>
      <c r="D564" s="59"/>
      <c r="E564" s="59"/>
      <c r="F564" s="59"/>
      <c r="G564" s="59"/>
      <c r="H564" s="59"/>
      <c r="I564" s="59"/>
      <c r="J564" s="59"/>
      <c r="K564" s="59"/>
      <c r="L564" s="59"/>
      <c r="M564" s="59"/>
      <c r="N564" s="59"/>
      <c r="O564" s="59"/>
      <c r="P564" s="59"/>
      <c r="Q564" s="59"/>
      <c r="R564" s="59"/>
      <c r="S564" s="59"/>
      <c r="T564" s="59"/>
      <c r="U564" s="59"/>
      <c r="V564" s="59"/>
      <c r="W564" s="59"/>
      <c r="X564" s="256"/>
      <c r="Y564" s="235"/>
      <c r="Z564" s="235"/>
      <c r="AA564" s="235"/>
      <c r="AB564" s="235"/>
      <c r="AC564" s="235"/>
      <c r="AD564" s="235"/>
      <c r="AE564" s="235"/>
      <c r="AF564" s="235"/>
      <c r="AG564" s="235"/>
      <c r="AH564" s="235"/>
      <c r="AI564" s="235"/>
      <c r="AJ564" s="235"/>
      <c r="AK564" s="235"/>
      <c r="AL564" s="235"/>
      <c r="AM564" s="235"/>
      <c r="AN564" s="236"/>
    </row>
    <row r="565" spans="2:40" ht="15" customHeight="1">
      <c r="B565" s="59" t="s">
        <v>489</v>
      </c>
      <c r="C565" s="59"/>
      <c r="D565" s="59"/>
      <c r="E565" s="59"/>
      <c r="F565" s="59"/>
      <c r="G565" s="59"/>
      <c r="H565" s="59"/>
      <c r="I565" s="59"/>
      <c r="J565" s="59"/>
      <c r="K565" s="59"/>
      <c r="L565" s="59"/>
      <c r="M565" s="59"/>
      <c r="N565" s="59"/>
      <c r="O565" s="59"/>
      <c r="P565" s="59"/>
      <c r="Q565" s="59"/>
      <c r="R565" s="59"/>
      <c r="S565" s="59"/>
      <c r="T565" s="59"/>
      <c r="U565" s="59"/>
      <c r="V565" s="59"/>
      <c r="W565" s="59"/>
      <c r="X565" s="256" t="s">
        <v>13</v>
      </c>
      <c r="Y565" s="235"/>
      <c r="Z565" s="235"/>
      <c r="AA565" s="235"/>
      <c r="AB565" s="235"/>
      <c r="AC565" s="235"/>
      <c r="AD565" s="235"/>
      <c r="AE565" s="235"/>
      <c r="AF565" s="235"/>
      <c r="AG565" s="235"/>
      <c r="AH565" s="235"/>
      <c r="AI565" s="235"/>
      <c r="AJ565" s="235"/>
      <c r="AK565" s="235"/>
      <c r="AL565" s="235"/>
      <c r="AM565" s="235"/>
      <c r="AN565" s="236"/>
    </row>
    <row r="566" spans="2:40" ht="30" customHeight="1">
      <c r="B566" s="285" t="s">
        <v>492</v>
      </c>
      <c r="C566" s="285"/>
      <c r="D566" s="285"/>
      <c r="E566" s="285"/>
      <c r="F566" s="285"/>
      <c r="G566" s="285"/>
      <c r="H566" s="285"/>
      <c r="I566" s="285"/>
      <c r="J566" s="285"/>
      <c r="K566" s="285"/>
      <c r="L566" s="285"/>
      <c r="M566" s="285"/>
      <c r="N566" s="285"/>
      <c r="O566" s="285"/>
      <c r="P566" s="285"/>
      <c r="Q566" s="285"/>
      <c r="R566" s="285"/>
      <c r="S566" s="285"/>
      <c r="T566" s="285"/>
      <c r="U566" s="285"/>
      <c r="V566" s="285"/>
      <c r="W566" s="292"/>
      <c r="X566" s="257" t="s">
        <v>15</v>
      </c>
      <c r="Y566" s="258"/>
      <c r="Z566" s="258"/>
      <c r="AA566" s="258"/>
      <c r="AB566" s="258"/>
      <c r="AC566" s="259"/>
      <c r="AD566" s="59"/>
      <c r="AE566" s="59"/>
      <c r="AF566" s="59"/>
      <c r="AG566" s="59"/>
      <c r="AH566" s="59"/>
      <c r="AI566" s="59"/>
      <c r="AJ566" s="59"/>
      <c r="AK566" s="59"/>
      <c r="AL566" s="59"/>
      <c r="AM566" s="59"/>
      <c r="AN566" s="59"/>
    </row>
    <row r="567" spans="2:40" ht="14.25">
      <c r="B567" s="59" t="s">
        <v>493</v>
      </c>
      <c r="C567" s="59"/>
      <c r="D567" s="59"/>
      <c r="E567" s="59"/>
      <c r="F567" s="59"/>
      <c r="G567" s="59"/>
      <c r="H567" s="59"/>
      <c r="I567" s="59"/>
      <c r="J567" s="59"/>
      <c r="K567" s="59"/>
      <c r="L567" s="59"/>
      <c r="M567" s="59"/>
      <c r="N567" s="59"/>
      <c r="O567" s="59"/>
      <c r="P567" s="59"/>
      <c r="Q567" s="59"/>
      <c r="R567" s="59"/>
      <c r="S567" s="59"/>
      <c r="T567" s="59"/>
      <c r="U567" s="59"/>
      <c r="V567" s="59"/>
      <c r="W567" s="59"/>
      <c r="X567" s="256" t="s">
        <v>16</v>
      </c>
      <c r="Y567" s="235"/>
      <c r="Z567" s="235"/>
      <c r="AA567" s="235"/>
      <c r="AB567" s="235"/>
      <c r="AC567" s="235"/>
      <c r="AD567" s="235"/>
      <c r="AE567" s="235"/>
      <c r="AF567" s="235"/>
      <c r="AG567" s="235"/>
      <c r="AH567" s="235"/>
      <c r="AI567" s="235"/>
      <c r="AJ567" s="235"/>
      <c r="AK567" s="235"/>
      <c r="AL567" s="235"/>
      <c r="AM567" s="235"/>
      <c r="AN567" s="236"/>
    </row>
    <row r="568" spans="2:40" ht="14.25">
      <c r="B568" s="59" t="s">
        <v>494</v>
      </c>
      <c r="C568" s="59"/>
      <c r="D568" s="59"/>
      <c r="E568" s="59"/>
      <c r="F568" s="59"/>
      <c r="G568" s="59"/>
      <c r="H568" s="59"/>
      <c r="I568" s="59"/>
      <c r="J568" s="59"/>
      <c r="K568" s="59"/>
      <c r="L568" s="59"/>
      <c r="M568" s="59"/>
      <c r="N568" s="59"/>
      <c r="O568" s="59"/>
      <c r="P568" s="59"/>
      <c r="Q568" s="59"/>
      <c r="R568" s="59"/>
      <c r="S568" s="59"/>
      <c r="T568" s="59"/>
      <c r="U568" s="59"/>
      <c r="V568" s="59"/>
      <c r="W568" s="59"/>
      <c r="X568" s="289"/>
      <c r="Y568" s="290"/>
      <c r="Z568" s="290"/>
      <c r="AA568" s="290"/>
      <c r="AB568" s="290"/>
      <c r="AC568" s="291"/>
      <c r="AD568" s="59"/>
      <c r="AE568" s="59"/>
      <c r="AF568" s="59"/>
      <c r="AG568" s="59"/>
      <c r="AH568" s="59"/>
      <c r="AI568" s="59"/>
      <c r="AJ568" s="59"/>
      <c r="AK568" s="59"/>
      <c r="AL568" s="59"/>
      <c r="AM568" s="59"/>
      <c r="AN568" s="59"/>
    </row>
    <row r="569" spans="2:40" ht="14.25">
      <c r="B569" s="59" t="s">
        <v>495</v>
      </c>
      <c r="C569" s="59"/>
      <c r="D569" s="59"/>
      <c r="E569" s="59"/>
      <c r="F569" s="59"/>
      <c r="G569" s="59"/>
      <c r="H569" s="59"/>
      <c r="I569" s="59"/>
      <c r="J569" s="59"/>
      <c r="K569" s="59"/>
      <c r="L569" s="59"/>
      <c r="M569" s="59"/>
      <c r="N569" s="59"/>
      <c r="O569" s="59"/>
      <c r="P569" s="59"/>
      <c r="Q569" s="59"/>
      <c r="R569" s="59"/>
      <c r="S569" s="59"/>
      <c r="T569" s="59"/>
      <c r="U569" s="59"/>
      <c r="V569" s="59"/>
      <c r="W569" s="59"/>
      <c r="X569" s="293" t="s">
        <v>295</v>
      </c>
      <c r="Y569" s="294"/>
      <c r="Z569" s="294"/>
      <c r="AA569" s="295"/>
      <c r="AB569" s="296" t="s">
        <v>339</v>
      </c>
      <c r="AC569" s="297"/>
      <c r="AD569" s="297"/>
      <c r="AE569" s="297"/>
      <c r="AF569" s="298"/>
      <c r="AG569" s="293" t="s">
        <v>310</v>
      </c>
      <c r="AH569" s="294"/>
      <c r="AI569" s="294"/>
      <c r="AJ569" s="295"/>
      <c r="AK569" s="299" t="s">
        <v>340</v>
      </c>
      <c r="AL569" s="300"/>
      <c r="AM569" s="300"/>
      <c r="AN569" s="301"/>
    </row>
    <row r="570" spans="2:40" ht="14.25">
      <c r="B570" s="59" t="s">
        <v>496</v>
      </c>
      <c r="C570" s="59"/>
      <c r="D570" s="59"/>
      <c r="E570" s="59"/>
      <c r="F570" s="59"/>
      <c r="G570" s="59"/>
      <c r="H570" s="59"/>
      <c r="I570" s="59"/>
      <c r="J570" s="59"/>
      <c r="K570" s="59"/>
      <c r="L570" s="59"/>
      <c r="M570" s="59"/>
      <c r="N570" s="59"/>
      <c r="O570" s="59"/>
      <c r="P570" s="59"/>
      <c r="Q570" s="59"/>
      <c r="R570" s="59"/>
      <c r="S570" s="59"/>
      <c r="T570" s="59"/>
      <c r="U570" s="59"/>
      <c r="V570" s="59"/>
      <c r="W570" s="59"/>
      <c r="X570" s="256" t="s">
        <v>79</v>
      </c>
      <c r="Y570" s="235"/>
      <c r="Z570" s="235"/>
      <c r="AA570" s="235"/>
      <c r="AB570" s="235"/>
      <c r="AC570" s="235"/>
      <c r="AD570" s="235"/>
      <c r="AE570" s="235"/>
      <c r="AF570" s="235"/>
      <c r="AG570" s="235"/>
      <c r="AH570" s="235"/>
      <c r="AI570" s="235"/>
      <c r="AJ570" s="235"/>
      <c r="AK570" s="235"/>
      <c r="AL570" s="235"/>
      <c r="AM570" s="235"/>
      <c r="AN570" s="236"/>
    </row>
    <row r="571" spans="2:40" ht="14.25">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row>
    <row r="572" spans="2:40" ht="14.25">
      <c r="B572" s="59"/>
      <c r="C572" s="59" t="s">
        <v>497</v>
      </c>
      <c r="D572" s="59"/>
      <c r="E572" s="59"/>
      <c r="F572" s="59"/>
      <c r="G572" s="59"/>
      <c r="H572" s="59"/>
      <c r="I572" s="59"/>
      <c r="J572" s="59"/>
      <c r="K572" s="59"/>
      <c r="L572" s="59"/>
      <c r="M572" s="59"/>
      <c r="N572" s="59"/>
      <c r="O572" s="59"/>
      <c r="P572" s="59"/>
      <c r="Q572" s="59"/>
      <c r="R572" s="59"/>
      <c r="S572" s="59"/>
      <c r="T572" s="59"/>
      <c r="U572" s="59"/>
      <c r="V572" s="59"/>
      <c r="W572" s="59"/>
      <c r="X572" s="289"/>
      <c r="Y572" s="290"/>
      <c r="Z572" s="290"/>
      <c r="AA572" s="290"/>
      <c r="AB572" s="290"/>
      <c r="AC572" s="291"/>
      <c r="AD572" s="59"/>
      <c r="AE572" s="59"/>
      <c r="AF572" s="59"/>
      <c r="AG572" s="59"/>
      <c r="AH572" s="59"/>
      <c r="AI572" s="59"/>
      <c r="AJ572" s="59"/>
      <c r="AK572" s="59"/>
      <c r="AL572" s="59"/>
      <c r="AM572" s="59"/>
      <c r="AN572" s="59"/>
    </row>
    <row r="573" spans="2:40" ht="14.25">
      <c r="B573" s="59"/>
      <c r="C573" s="59" t="s">
        <v>498</v>
      </c>
      <c r="D573" s="59"/>
      <c r="E573" s="59"/>
      <c r="F573" s="59"/>
      <c r="G573" s="59"/>
      <c r="H573" s="59"/>
      <c r="I573" s="59"/>
      <c r="J573" s="59"/>
      <c r="K573" s="59"/>
      <c r="L573" s="59"/>
      <c r="M573" s="59"/>
      <c r="N573" s="59"/>
      <c r="O573" s="59"/>
      <c r="P573" s="59"/>
      <c r="Q573" s="59"/>
      <c r="R573" s="59"/>
      <c r="S573" s="59"/>
      <c r="T573" s="59"/>
      <c r="U573" s="59"/>
      <c r="V573" s="59"/>
      <c r="W573" s="59"/>
      <c r="X573" s="256" t="s">
        <v>80</v>
      </c>
      <c r="Y573" s="235"/>
      <c r="Z573" s="235"/>
      <c r="AA573" s="235"/>
      <c r="AB573" s="235"/>
      <c r="AC573" s="235"/>
      <c r="AD573" s="235"/>
      <c r="AE573" s="235"/>
      <c r="AF573" s="235"/>
      <c r="AG573" s="235"/>
      <c r="AH573" s="235"/>
      <c r="AI573" s="235"/>
      <c r="AJ573" s="235"/>
      <c r="AK573" s="235"/>
      <c r="AL573" s="235"/>
      <c r="AM573" s="235"/>
      <c r="AN573" s="236"/>
    </row>
    <row r="574" spans="2:40" ht="14.25">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row>
    <row r="575" spans="2:40" ht="16.5" customHeight="1">
      <c r="B575" s="59"/>
      <c r="C575" s="59" t="s">
        <v>628</v>
      </c>
      <c r="D575" s="59"/>
      <c r="E575" s="59"/>
      <c r="F575" s="59"/>
      <c r="G575" s="59"/>
      <c r="H575" s="59"/>
      <c r="I575" s="59"/>
      <c r="J575" s="59"/>
      <c r="K575" s="59"/>
      <c r="L575" s="59"/>
      <c r="M575" s="59"/>
      <c r="N575" s="59"/>
      <c r="O575" s="59"/>
      <c r="P575" s="59"/>
      <c r="Q575" s="59"/>
      <c r="R575" s="59"/>
      <c r="S575" s="59"/>
      <c r="T575" s="59"/>
      <c r="U575" s="59"/>
      <c r="V575" s="59"/>
      <c r="W575" s="59"/>
      <c r="X575" s="256"/>
      <c r="Y575" s="235"/>
      <c r="Z575" s="235"/>
      <c r="AA575" s="235"/>
      <c r="AB575" s="235"/>
      <c r="AC575" s="236"/>
      <c r="AD575" s="59"/>
      <c r="AE575" s="59"/>
      <c r="AF575" s="59"/>
      <c r="AG575" s="59"/>
      <c r="AH575" s="59"/>
      <c r="AI575" s="59"/>
      <c r="AJ575" s="59"/>
      <c r="AK575" s="59"/>
      <c r="AL575" s="59"/>
      <c r="AM575" s="59"/>
      <c r="AN575" s="59"/>
    </row>
    <row r="576" spans="2:40" ht="30.75" customHeight="1">
      <c r="B576" s="59"/>
      <c r="C576" s="285" t="s">
        <v>499</v>
      </c>
      <c r="D576" s="285"/>
      <c r="E576" s="285"/>
      <c r="F576" s="285"/>
      <c r="G576" s="285"/>
      <c r="H576" s="285"/>
      <c r="I576" s="285"/>
      <c r="J576" s="285"/>
      <c r="K576" s="285"/>
      <c r="L576" s="285"/>
      <c r="M576" s="285"/>
      <c r="N576" s="285"/>
      <c r="O576" s="285"/>
      <c r="P576" s="285"/>
      <c r="Q576" s="285"/>
      <c r="R576" s="285"/>
      <c r="S576" s="285"/>
      <c r="T576" s="285"/>
      <c r="U576" s="285"/>
      <c r="V576" s="285"/>
      <c r="W576" s="292"/>
      <c r="X576" s="256" t="s">
        <v>113</v>
      </c>
      <c r="Y576" s="235"/>
      <c r="Z576" s="235"/>
      <c r="AA576" s="235"/>
      <c r="AB576" s="235"/>
      <c r="AC576" s="235"/>
      <c r="AD576" s="235"/>
      <c r="AE576" s="235"/>
      <c r="AF576" s="235"/>
      <c r="AG576" s="235"/>
      <c r="AH576" s="235"/>
      <c r="AI576" s="235"/>
      <c r="AJ576" s="235"/>
      <c r="AK576" s="235"/>
      <c r="AL576" s="235"/>
      <c r="AM576" s="235"/>
      <c r="AN576" s="236"/>
    </row>
    <row r="577" spans="2:40" ht="14.25">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row>
    <row r="578" spans="2:40" ht="30" customHeight="1">
      <c r="B578" s="59"/>
      <c r="C578" s="285" t="s">
        <v>500</v>
      </c>
      <c r="D578" s="285"/>
      <c r="E578" s="285"/>
      <c r="F578" s="285"/>
      <c r="G578" s="285"/>
      <c r="H578" s="285"/>
      <c r="I578" s="285"/>
      <c r="J578" s="285"/>
      <c r="K578" s="285"/>
      <c r="L578" s="285"/>
      <c r="M578" s="285"/>
      <c r="N578" s="285"/>
      <c r="O578" s="285"/>
      <c r="P578" s="285"/>
      <c r="Q578" s="285"/>
      <c r="R578" s="285"/>
      <c r="S578" s="285"/>
      <c r="T578" s="285"/>
      <c r="U578" s="285"/>
      <c r="V578" s="285"/>
      <c r="W578" s="285"/>
      <c r="X578" s="256" t="s">
        <v>15</v>
      </c>
      <c r="Y578" s="235"/>
      <c r="Z578" s="235"/>
      <c r="AA578" s="235"/>
      <c r="AB578" s="235"/>
      <c r="AC578" s="236"/>
      <c r="AD578" s="59"/>
      <c r="AE578" s="59"/>
      <c r="AF578" s="59"/>
      <c r="AG578" s="59"/>
      <c r="AH578" s="59"/>
      <c r="AI578" s="59"/>
      <c r="AJ578" s="59"/>
      <c r="AK578" s="59"/>
      <c r="AL578" s="59"/>
      <c r="AM578" s="59"/>
      <c r="AN578" s="59"/>
    </row>
    <row r="579" spans="2:40" ht="14.25">
      <c r="B579" s="59"/>
      <c r="C579" s="106" t="s">
        <v>501</v>
      </c>
      <c r="D579" s="59"/>
      <c r="E579" s="59"/>
      <c r="F579" s="59"/>
      <c r="G579" s="59"/>
      <c r="H579" s="59"/>
      <c r="I579" s="59"/>
      <c r="J579" s="59"/>
      <c r="K579" s="59"/>
      <c r="L579" s="59"/>
      <c r="M579" s="59"/>
      <c r="N579" s="59"/>
      <c r="O579" s="59"/>
      <c r="P579" s="59"/>
      <c r="Q579" s="59"/>
      <c r="R579" s="59"/>
      <c r="S579" s="59"/>
      <c r="T579" s="59"/>
      <c r="U579" s="59"/>
      <c r="V579" s="59"/>
      <c r="W579" s="59"/>
      <c r="X579" s="256"/>
      <c r="Y579" s="235"/>
      <c r="Z579" s="235"/>
      <c r="AA579" s="235"/>
      <c r="AB579" s="235"/>
      <c r="AC579" s="235"/>
      <c r="AD579" s="235"/>
      <c r="AE579" s="235"/>
      <c r="AF579" s="235"/>
      <c r="AG579" s="235"/>
      <c r="AH579" s="235"/>
      <c r="AI579" s="235"/>
      <c r="AJ579" s="235"/>
      <c r="AK579" s="235"/>
      <c r="AL579" s="235"/>
      <c r="AM579" s="235"/>
      <c r="AN579" s="236"/>
    </row>
    <row r="580" spans="2:40" ht="14.25">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row>
    <row r="581" spans="2:40" ht="30" customHeight="1">
      <c r="B581" s="59"/>
      <c r="C581" s="285" t="s">
        <v>487</v>
      </c>
      <c r="D581" s="285"/>
      <c r="E581" s="285"/>
      <c r="F581" s="285"/>
      <c r="G581" s="285"/>
      <c r="H581" s="285"/>
      <c r="I581" s="285"/>
      <c r="J581" s="285"/>
      <c r="K581" s="285"/>
      <c r="L581" s="285"/>
      <c r="M581" s="285"/>
      <c r="N581" s="285"/>
      <c r="O581" s="285"/>
      <c r="P581" s="285"/>
      <c r="Q581" s="285"/>
      <c r="R581" s="285"/>
      <c r="S581" s="285"/>
      <c r="T581" s="285"/>
      <c r="U581" s="285"/>
      <c r="V581" s="285"/>
      <c r="W581" s="285"/>
      <c r="X581" s="256" t="s">
        <v>15</v>
      </c>
      <c r="Y581" s="235"/>
      <c r="Z581" s="235"/>
      <c r="AA581" s="235"/>
      <c r="AB581" s="235"/>
      <c r="AC581" s="236"/>
      <c r="AD581" s="59"/>
      <c r="AE581" s="59"/>
      <c r="AF581" s="59"/>
      <c r="AG581" s="59"/>
      <c r="AH581" s="59"/>
      <c r="AI581" s="59"/>
      <c r="AJ581" s="59"/>
      <c r="AK581" s="59"/>
      <c r="AL581" s="59"/>
      <c r="AM581" s="59"/>
      <c r="AN581" s="59"/>
    </row>
    <row r="582" spans="2:40" ht="51.75" customHeight="1">
      <c r="B582" s="59"/>
      <c r="C582" s="59" t="s">
        <v>488</v>
      </c>
      <c r="D582" s="59"/>
      <c r="E582" s="59"/>
      <c r="F582" s="59"/>
      <c r="G582" s="59"/>
      <c r="H582" s="59"/>
      <c r="I582" s="59"/>
      <c r="J582" s="59"/>
      <c r="K582" s="59"/>
      <c r="L582" s="59"/>
      <c r="M582" s="59"/>
      <c r="N582" s="59"/>
      <c r="O582" s="59"/>
      <c r="P582" s="59"/>
      <c r="Q582" s="59"/>
      <c r="R582" s="59"/>
      <c r="S582" s="59"/>
      <c r="T582" s="59"/>
      <c r="U582" s="59"/>
      <c r="V582" s="59"/>
      <c r="W582" s="59"/>
      <c r="X582" s="266"/>
      <c r="Y582" s="286"/>
      <c r="Z582" s="286"/>
      <c r="AA582" s="286"/>
      <c r="AB582" s="286"/>
      <c r="AC582" s="286"/>
      <c r="AD582" s="286"/>
      <c r="AE582" s="286"/>
      <c r="AF582" s="286"/>
      <c r="AG582" s="286"/>
      <c r="AH582" s="286"/>
      <c r="AI582" s="286"/>
      <c r="AJ582" s="286"/>
      <c r="AK582" s="286"/>
      <c r="AL582" s="286"/>
      <c r="AM582" s="286"/>
      <c r="AN582" s="287"/>
    </row>
    <row r="583" spans="2:40" ht="14.25">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row>
    <row r="584" spans="2:40" ht="16.5" customHeight="1">
      <c r="B584" s="59" t="s">
        <v>490</v>
      </c>
      <c r="C584" s="59"/>
      <c r="D584" s="59"/>
      <c r="E584" s="59"/>
      <c r="F584" s="59"/>
      <c r="G584" s="59"/>
      <c r="H584" s="59"/>
      <c r="I584" s="59"/>
      <c r="J584" s="59"/>
      <c r="K584" s="59"/>
      <c r="L584" s="59"/>
      <c r="M584" s="59"/>
      <c r="N584" s="59"/>
      <c r="O584" s="59"/>
      <c r="P584" s="59"/>
      <c r="Q584" s="59"/>
      <c r="R584" s="59"/>
      <c r="S584" s="59"/>
      <c r="T584" s="59"/>
      <c r="U584" s="59"/>
      <c r="V584" s="59"/>
      <c r="W584" s="59"/>
      <c r="X584" s="256" t="s">
        <v>114</v>
      </c>
      <c r="Y584" s="235"/>
      <c r="Z584" s="235"/>
      <c r="AA584" s="235"/>
      <c r="AB584" s="235"/>
      <c r="AC584" s="235"/>
      <c r="AD584" s="235"/>
      <c r="AE584" s="235"/>
      <c r="AF584" s="235"/>
      <c r="AG584" s="235"/>
      <c r="AH584" s="235"/>
      <c r="AI584" s="235"/>
      <c r="AJ584" s="235"/>
      <c r="AK584" s="235"/>
      <c r="AL584" s="235"/>
      <c r="AM584" s="235"/>
      <c r="AN584" s="236"/>
    </row>
    <row r="585" spans="2:40" ht="31.5" customHeight="1">
      <c r="B585" s="288" t="s">
        <v>491</v>
      </c>
      <c r="C585" s="288"/>
      <c r="D585" s="288"/>
      <c r="E585" s="288"/>
      <c r="F585" s="288"/>
      <c r="G585" s="288"/>
      <c r="H585" s="288"/>
      <c r="I585" s="288"/>
      <c r="J585" s="288"/>
      <c r="K585" s="288"/>
      <c r="L585" s="288"/>
      <c r="M585" s="288"/>
      <c r="N585" s="288"/>
      <c r="O585" s="288"/>
      <c r="P585" s="288"/>
      <c r="Q585" s="288"/>
      <c r="R585" s="288"/>
      <c r="S585" s="288"/>
      <c r="T585" s="288"/>
      <c r="U585" s="288"/>
      <c r="V585" s="288"/>
      <c r="W585" s="288"/>
      <c r="X585" s="256" t="s">
        <v>15</v>
      </c>
      <c r="Y585" s="235"/>
      <c r="Z585" s="235"/>
      <c r="AA585" s="235"/>
      <c r="AB585" s="235"/>
      <c r="AC585" s="236"/>
      <c r="AD585" s="59"/>
      <c r="AE585" s="59"/>
      <c r="AF585" s="59"/>
      <c r="AG585" s="59"/>
      <c r="AH585" s="59"/>
      <c r="AI585" s="59"/>
      <c r="AJ585" s="59"/>
      <c r="AK585" s="59"/>
      <c r="AL585" s="59"/>
      <c r="AM585" s="59"/>
      <c r="AN585" s="59"/>
    </row>
    <row r="586" spans="2:40" ht="14.25">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row>
    <row r="587" spans="2:40" ht="10.5" customHeight="1">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row>
    <row r="588" spans="1:40" ht="21.75" customHeight="1">
      <c r="A588" s="72">
        <v>1</v>
      </c>
      <c r="B588" s="302" t="s">
        <v>576</v>
      </c>
      <c r="C588" s="302"/>
      <c r="D588" s="302"/>
      <c r="E588" s="302"/>
      <c r="F588" s="302"/>
      <c r="G588" s="302"/>
      <c r="H588" s="302"/>
      <c r="I588" s="302"/>
      <c r="J588" s="302"/>
      <c r="K588" s="302"/>
      <c r="L588" s="302"/>
      <c r="M588" s="302"/>
      <c r="N588" s="302"/>
      <c r="O588" s="302"/>
      <c r="P588" s="302"/>
      <c r="Q588" s="302"/>
      <c r="R588" s="302"/>
      <c r="S588" s="302"/>
      <c r="T588" s="302"/>
      <c r="U588" s="302"/>
      <c r="V588" s="302"/>
      <c r="W588" s="302"/>
      <c r="X588" s="302"/>
      <c r="Y588" s="302"/>
      <c r="Z588" s="302"/>
      <c r="AA588" s="302"/>
      <c r="AB588" s="302"/>
      <c r="AC588" s="302"/>
      <c r="AD588" s="302"/>
      <c r="AE588" s="302"/>
      <c r="AF588" s="302"/>
      <c r="AG588" s="302"/>
      <c r="AH588" s="302"/>
      <c r="AI588" s="302"/>
      <c r="AJ588" s="302"/>
      <c r="AK588" s="302"/>
      <c r="AL588" s="302"/>
      <c r="AM588" s="302"/>
      <c r="AN588" s="302"/>
    </row>
    <row r="589" spans="2:40" ht="14.25">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row>
    <row r="590" spans="2:40" ht="14.25">
      <c r="B590" s="59" t="s">
        <v>486</v>
      </c>
      <c r="C590" s="59"/>
      <c r="D590" s="59"/>
      <c r="E590" s="59"/>
      <c r="F590" s="59"/>
      <c r="G590" s="59"/>
      <c r="H590" s="59"/>
      <c r="I590" s="59"/>
      <c r="J590" s="59"/>
      <c r="K590" s="59"/>
      <c r="L590" s="59"/>
      <c r="M590" s="59"/>
      <c r="N590" s="59"/>
      <c r="O590" s="59"/>
      <c r="P590" s="59"/>
      <c r="Q590" s="59"/>
      <c r="R590" s="59"/>
      <c r="S590" s="59"/>
      <c r="T590" s="59"/>
      <c r="U590" s="59"/>
      <c r="V590" s="59"/>
      <c r="W590" s="59"/>
      <c r="X590" s="256"/>
      <c r="Y590" s="235"/>
      <c r="Z590" s="235"/>
      <c r="AA590" s="235"/>
      <c r="AB590" s="235"/>
      <c r="AC590" s="235"/>
      <c r="AD590" s="235"/>
      <c r="AE590" s="235"/>
      <c r="AF590" s="235"/>
      <c r="AG590" s="235"/>
      <c r="AH590" s="235"/>
      <c r="AI590" s="235"/>
      <c r="AJ590" s="235"/>
      <c r="AK590" s="235"/>
      <c r="AL590" s="235"/>
      <c r="AM590" s="235"/>
      <c r="AN590" s="236"/>
    </row>
    <row r="591" spans="2:40" ht="15" customHeight="1">
      <c r="B591" s="59" t="s">
        <v>489</v>
      </c>
      <c r="C591" s="59"/>
      <c r="D591" s="59"/>
      <c r="E591" s="59"/>
      <c r="F591" s="59"/>
      <c r="G591" s="59"/>
      <c r="H591" s="59"/>
      <c r="I591" s="59"/>
      <c r="J591" s="59"/>
      <c r="K591" s="59"/>
      <c r="L591" s="59"/>
      <c r="M591" s="59"/>
      <c r="N591" s="59"/>
      <c r="O591" s="59"/>
      <c r="P591" s="59"/>
      <c r="Q591" s="59"/>
      <c r="R591" s="59"/>
      <c r="S591" s="59"/>
      <c r="T591" s="59"/>
      <c r="U591" s="59"/>
      <c r="V591" s="59"/>
      <c r="W591" s="59"/>
      <c r="X591" s="256" t="s">
        <v>13</v>
      </c>
      <c r="Y591" s="235"/>
      <c r="Z591" s="235"/>
      <c r="AA591" s="235"/>
      <c r="AB591" s="235"/>
      <c r="AC591" s="235"/>
      <c r="AD591" s="235"/>
      <c r="AE591" s="235"/>
      <c r="AF591" s="235"/>
      <c r="AG591" s="235"/>
      <c r="AH591" s="235"/>
      <c r="AI591" s="235"/>
      <c r="AJ591" s="235"/>
      <c r="AK591" s="235"/>
      <c r="AL591" s="235"/>
      <c r="AM591" s="235"/>
      <c r="AN591" s="236"/>
    </row>
    <row r="592" spans="2:40" ht="30" customHeight="1">
      <c r="B592" s="285" t="s">
        <v>492</v>
      </c>
      <c r="C592" s="285"/>
      <c r="D592" s="285"/>
      <c r="E592" s="285"/>
      <c r="F592" s="285"/>
      <c r="G592" s="285"/>
      <c r="H592" s="285"/>
      <c r="I592" s="285"/>
      <c r="J592" s="285"/>
      <c r="K592" s="285"/>
      <c r="L592" s="285"/>
      <c r="M592" s="285"/>
      <c r="N592" s="285"/>
      <c r="O592" s="285"/>
      <c r="P592" s="285"/>
      <c r="Q592" s="285"/>
      <c r="R592" s="285"/>
      <c r="S592" s="285"/>
      <c r="T592" s="285"/>
      <c r="U592" s="285"/>
      <c r="V592" s="285"/>
      <c r="W592" s="292"/>
      <c r="X592" s="257" t="s">
        <v>15</v>
      </c>
      <c r="Y592" s="258"/>
      <c r="Z592" s="258"/>
      <c r="AA592" s="258"/>
      <c r="AB592" s="258"/>
      <c r="AC592" s="259"/>
      <c r="AD592" s="59"/>
      <c r="AE592" s="59"/>
      <c r="AF592" s="59"/>
      <c r="AG592" s="59"/>
      <c r="AH592" s="59"/>
      <c r="AI592" s="59"/>
      <c r="AJ592" s="59"/>
      <c r="AK592" s="59"/>
      <c r="AL592" s="59"/>
      <c r="AM592" s="59"/>
      <c r="AN592" s="59"/>
    </row>
    <row r="593" spans="2:40" ht="14.25">
      <c r="B593" s="59" t="s">
        <v>493</v>
      </c>
      <c r="C593" s="59"/>
      <c r="D593" s="59"/>
      <c r="E593" s="59"/>
      <c r="F593" s="59"/>
      <c r="G593" s="59"/>
      <c r="H593" s="59"/>
      <c r="I593" s="59"/>
      <c r="J593" s="59"/>
      <c r="K593" s="59"/>
      <c r="L593" s="59"/>
      <c r="M593" s="59"/>
      <c r="N593" s="59"/>
      <c r="O593" s="59"/>
      <c r="P593" s="59"/>
      <c r="Q593" s="59"/>
      <c r="R593" s="59"/>
      <c r="S593" s="59"/>
      <c r="T593" s="59"/>
      <c r="U593" s="59"/>
      <c r="V593" s="59"/>
      <c r="W593" s="59"/>
      <c r="X593" s="256" t="s">
        <v>16</v>
      </c>
      <c r="Y593" s="235"/>
      <c r="Z593" s="235"/>
      <c r="AA593" s="235"/>
      <c r="AB593" s="235"/>
      <c r="AC593" s="235"/>
      <c r="AD593" s="235"/>
      <c r="AE593" s="235"/>
      <c r="AF593" s="235"/>
      <c r="AG593" s="235"/>
      <c r="AH593" s="235"/>
      <c r="AI593" s="235"/>
      <c r="AJ593" s="235"/>
      <c r="AK593" s="235"/>
      <c r="AL593" s="235"/>
      <c r="AM593" s="235"/>
      <c r="AN593" s="236"/>
    </row>
    <row r="594" spans="2:40" ht="14.25">
      <c r="B594" s="59" t="s">
        <v>494</v>
      </c>
      <c r="C594" s="59"/>
      <c r="D594" s="59"/>
      <c r="E594" s="59"/>
      <c r="F594" s="59"/>
      <c r="G594" s="59"/>
      <c r="H594" s="59"/>
      <c r="I594" s="59"/>
      <c r="J594" s="59"/>
      <c r="K594" s="59"/>
      <c r="L594" s="59"/>
      <c r="M594" s="59"/>
      <c r="N594" s="59"/>
      <c r="O594" s="59"/>
      <c r="P594" s="59"/>
      <c r="Q594" s="59"/>
      <c r="R594" s="59"/>
      <c r="S594" s="59"/>
      <c r="T594" s="59"/>
      <c r="U594" s="59"/>
      <c r="V594" s="59"/>
      <c r="W594" s="59"/>
      <c r="X594" s="289"/>
      <c r="Y594" s="290"/>
      <c r="Z594" s="290"/>
      <c r="AA594" s="290"/>
      <c r="AB594" s="290"/>
      <c r="AC594" s="291"/>
      <c r="AD594" s="59"/>
      <c r="AE594" s="59"/>
      <c r="AF594" s="59"/>
      <c r="AG594" s="59"/>
      <c r="AH594" s="59"/>
      <c r="AI594" s="59"/>
      <c r="AJ594" s="59"/>
      <c r="AK594" s="59"/>
      <c r="AL594" s="59"/>
      <c r="AM594" s="59"/>
      <c r="AN594" s="59"/>
    </row>
    <row r="595" spans="2:40" ht="14.25">
      <c r="B595" s="59" t="s">
        <v>495</v>
      </c>
      <c r="C595" s="59"/>
      <c r="D595" s="59"/>
      <c r="E595" s="59"/>
      <c r="F595" s="59"/>
      <c r="G595" s="59"/>
      <c r="H595" s="59"/>
      <c r="I595" s="59"/>
      <c r="J595" s="59"/>
      <c r="K595" s="59"/>
      <c r="L595" s="59"/>
      <c r="M595" s="59"/>
      <c r="N595" s="59"/>
      <c r="O595" s="59"/>
      <c r="P595" s="59"/>
      <c r="Q595" s="59"/>
      <c r="R595" s="59"/>
      <c r="S595" s="59"/>
      <c r="T595" s="59"/>
      <c r="U595" s="59"/>
      <c r="V595" s="59"/>
      <c r="W595" s="59"/>
      <c r="X595" s="293" t="s">
        <v>295</v>
      </c>
      <c r="Y595" s="294"/>
      <c r="Z595" s="294"/>
      <c r="AA595" s="295"/>
      <c r="AB595" s="296" t="s">
        <v>339</v>
      </c>
      <c r="AC595" s="297"/>
      <c r="AD595" s="297"/>
      <c r="AE595" s="297"/>
      <c r="AF595" s="298"/>
      <c r="AG595" s="293" t="s">
        <v>310</v>
      </c>
      <c r="AH595" s="294"/>
      <c r="AI595" s="294"/>
      <c r="AJ595" s="295"/>
      <c r="AK595" s="299" t="s">
        <v>340</v>
      </c>
      <c r="AL595" s="300"/>
      <c r="AM595" s="300"/>
      <c r="AN595" s="301"/>
    </row>
    <row r="596" spans="2:40" ht="14.25">
      <c r="B596" s="59" t="s">
        <v>496</v>
      </c>
      <c r="C596" s="59"/>
      <c r="D596" s="59"/>
      <c r="E596" s="59"/>
      <c r="F596" s="59"/>
      <c r="G596" s="59"/>
      <c r="H596" s="59"/>
      <c r="I596" s="59"/>
      <c r="J596" s="59"/>
      <c r="K596" s="59"/>
      <c r="L596" s="59"/>
      <c r="M596" s="59"/>
      <c r="N596" s="59"/>
      <c r="O596" s="59"/>
      <c r="P596" s="59"/>
      <c r="Q596" s="59"/>
      <c r="R596" s="59"/>
      <c r="S596" s="59"/>
      <c r="T596" s="59"/>
      <c r="U596" s="59"/>
      <c r="V596" s="59"/>
      <c r="W596" s="59"/>
      <c r="X596" s="256" t="s">
        <v>79</v>
      </c>
      <c r="Y596" s="235"/>
      <c r="Z596" s="235"/>
      <c r="AA596" s="235"/>
      <c r="AB596" s="235"/>
      <c r="AC596" s="235"/>
      <c r="AD596" s="235"/>
      <c r="AE596" s="235"/>
      <c r="AF596" s="235"/>
      <c r="AG596" s="235"/>
      <c r="AH596" s="235"/>
      <c r="AI596" s="235"/>
      <c r="AJ596" s="235"/>
      <c r="AK596" s="235"/>
      <c r="AL596" s="235"/>
      <c r="AM596" s="235"/>
      <c r="AN596" s="236"/>
    </row>
    <row r="597" spans="2:40" ht="14.25">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row>
    <row r="598" spans="2:40" ht="14.25">
      <c r="B598" s="59"/>
      <c r="C598" s="59" t="s">
        <v>497</v>
      </c>
      <c r="D598" s="59"/>
      <c r="E598" s="59"/>
      <c r="F598" s="59"/>
      <c r="G598" s="59"/>
      <c r="H598" s="59"/>
      <c r="I598" s="59"/>
      <c r="J598" s="59"/>
      <c r="K598" s="59"/>
      <c r="L598" s="59"/>
      <c r="M598" s="59"/>
      <c r="N598" s="59"/>
      <c r="O598" s="59"/>
      <c r="P598" s="59"/>
      <c r="Q598" s="59"/>
      <c r="R598" s="59"/>
      <c r="S598" s="59"/>
      <c r="T598" s="59"/>
      <c r="U598" s="59"/>
      <c r="V598" s="59"/>
      <c r="W598" s="59"/>
      <c r="X598" s="289"/>
      <c r="Y598" s="290"/>
      <c r="Z598" s="290"/>
      <c r="AA598" s="290"/>
      <c r="AB598" s="290"/>
      <c r="AC598" s="291"/>
      <c r="AD598" s="59"/>
      <c r="AE598" s="59"/>
      <c r="AF598" s="59"/>
      <c r="AG598" s="59"/>
      <c r="AH598" s="59"/>
      <c r="AI598" s="59"/>
      <c r="AJ598" s="59"/>
      <c r="AK598" s="59"/>
      <c r="AL598" s="59"/>
      <c r="AM598" s="59"/>
      <c r="AN598" s="59"/>
    </row>
    <row r="599" spans="2:40" ht="14.25">
      <c r="B599" s="59"/>
      <c r="C599" s="59" t="s">
        <v>498</v>
      </c>
      <c r="D599" s="59"/>
      <c r="E599" s="59"/>
      <c r="F599" s="59"/>
      <c r="G599" s="59"/>
      <c r="H599" s="59"/>
      <c r="I599" s="59"/>
      <c r="J599" s="59"/>
      <c r="K599" s="59"/>
      <c r="L599" s="59"/>
      <c r="M599" s="59"/>
      <c r="N599" s="59"/>
      <c r="O599" s="59"/>
      <c r="P599" s="59"/>
      <c r="Q599" s="59"/>
      <c r="R599" s="59"/>
      <c r="S599" s="59"/>
      <c r="T599" s="59"/>
      <c r="U599" s="59"/>
      <c r="V599" s="59"/>
      <c r="W599" s="59"/>
      <c r="X599" s="256" t="s">
        <v>80</v>
      </c>
      <c r="Y599" s="235"/>
      <c r="Z599" s="235"/>
      <c r="AA599" s="235"/>
      <c r="AB599" s="235"/>
      <c r="AC599" s="235"/>
      <c r="AD599" s="235"/>
      <c r="AE599" s="235"/>
      <c r="AF599" s="235"/>
      <c r="AG599" s="235"/>
      <c r="AH599" s="235"/>
      <c r="AI599" s="235"/>
      <c r="AJ599" s="235"/>
      <c r="AK599" s="235"/>
      <c r="AL599" s="235"/>
      <c r="AM599" s="235"/>
      <c r="AN599" s="236"/>
    </row>
    <row r="600" spans="2:40" ht="14.25">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row>
    <row r="601" spans="2:40" ht="16.5" customHeight="1">
      <c r="B601" s="59"/>
      <c r="C601" s="59" t="s">
        <v>628</v>
      </c>
      <c r="D601" s="59"/>
      <c r="E601" s="59"/>
      <c r="F601" s="59"/>
      <c r="G601" s="59"/>
      <c r="H601" s="59"/>
      <c r="I601" s="59"/>
      <c r="J601" s="59"/>
      <c r="K601" s="59"/>
      <c r="L601" s="59"/>
      <c r="M601" s="59"/>
      <c r="N601" s="59"/>
      <c r="O601" s="59"/>
      <c r="P601" s="59"/>
      <c r="Q601" s="59"/>
      <c r="R601" s="59"/>
      <c r="S601" s="59"/>
      <c r="T601" s="59"/>
      <c r="U601" s="59"/>
      <c r="V601" s="59"/>
      <c r="W601" s="59"/>
      <c r="X601" s="256"/>
      <c r="Y601" s="235"/>
      <c r="Z601" s="235"/>
      <c r="AA601" s="235"/>
      <c r="AB601" s="235"/>
      <c r="AC601" s="236"/>
      <c r="AD601" s="59"/>
      <c r="AE601" s="59"/>
      <c r="AF601" s="59"/>
      <c r="AG601" s="59"/>
      <c r="AH601" s="59"/>
      <c r="AI601" s="59"/>
      <c r="AJ601" s="59"/>
      <c r="AK601" s="59"/>
      <c r="AL601" s="59"/>
      <c r="AM601" s="59"/>
      <c r="AN601" s="59"/>
    </row>
    <row r="602" spans="2:40" ht="30.75" customHeight="1">
      <c r="B602" s="59"/>
      <c r="C602" s="285" t="s">
        <v>499</v>
      </c>
      <c r="D602" s="285"/>
      <c r="E602" s="285"/>
      <c r="F602" s="285"/>
      <c r="G602" s="285"/>
      <c r="H602" s="285"/>
      <c r="I602" s="285"/>
      <c r="J602" s="285"/>
      <c r="K602" s="285"/>
      <c r="L602" s="285"/>
      <c r="M602" s="285"/>
      <c r="N602" s="285"/>
      <c r="O602" s="285"/>
      <c r="P602" s="285"/>
      <c r="Q602" s="285"/>
      <c r="R602" s="285"/>
      <c r="S602" s="285"/>
      <c r="T602" s="285"/>
      <c r="U602" s="285"/>
      <c r="V602" s="285"/>
      <c r="W602" s="292"/>
      <c r="X602" s="256" t="s">
        <v>113</v>
      </c>
      <c r="Y602" s="235"/>
      <c r="Z602" s="235"/>
      <c r="AA602" s="235"/>
      <c r="AB602" s="235"/>
      <c r="AC602" s="235"/>
      <c r="AD602" s="235"/>
      <c r="AE602" s="235"/>
      <c r="AF602" s="235"/>
      <c r="AG602" s="235"/>
      <c r="AH602" s="235"/>
      <c r="AI602" s="235"/>
      <c r="AJ602" s="235"/>
      <c r="AK602" s="235"/>
      <c r="AL602" s="235"/>
      <c r="AM602" s="235"/>
      <c r="AN602" s="236"/>
    </row>
    <row r="603" spans="2:40" ht="14.25">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row>
    <row r="604" spans="2:40" ht="30" customHeight="1">
      <c r="B604" s="59"/>
      <c r="C604" s="285" t="s">
        <v>500</v>
      </c>
      <c r="D604" s="285"/>
      <c r="E604" s="285"/>
      <c r="F604" s="285"/>
      <c r="G604" s="285"/>
      <c r="H604" s="285"/>
      <c r="I604" s="285"/>
      <c r="J604" s="285"/>
      <c r="K604" s="285"/>
      <c r="L604" s="285"/>
      <c r="M604" s="285"/>
      <c r="N604" s="285"/>
      <c r="O604" s="285"/>
      <c r="P604" s="285"/>
      <c r="Q604" s="285"/>
      <c r="R604" s="285"/>
      <c r="S604" s="285"/>
      <c r="T604" s="285"/>
      <c r="U604" s="285"/>
      <c r="V604" s="285"/>
      <c r="W604" s="285"/>
      <c r="X604" s="256" t="s">
        <v>15</v>
      </c>
      <c r="Y604" s="235"/>
      <c r="Z604" s="235"/>
      <c r="AA604" s="235"/>
      <c r="AB604" s="235"/>
      <c r="AC604" s="236"/>
      <c r="AD604" s="59"/>
      <c r="AE604" s="59"/>
      <c r="AF604" s="59"/>
      <c r="AG604" s="59"/>
      <c r="AH604" s="59"/>
      <c r="AI604" s="59"/>
      <c r="AJ604" s="59"/>
      <c r="AK604" s="59"/>
      <c r="AL604" s="59"/>
      <c r="AM604" s="59"/>
      <c r="AN604" s="59"/>
    </row>
    <row r="605" spans="2:40" ht="14.25">
      <c r="B605" s="59"/>
      <c r="C605" s="106" t="s">
        <v>501</v>
      </c>
      <c r="D605" s="59"/>
      <c r="E605" s="59"/>
      <c r="F605" s="59"/>
      <c r="G605" s="59"/>
      <c r="H605" s="59"/>
      <c r="I605" s="59"/>
      <c r="J605" s="59"/>
      <c r="K605" s="59"/>
      <c r="L605" s="59"/>
      <c r="M605" s="59"/>
      <c r="N605" s="59"/>
      <c r="O605" s="59"/>
      <c r="P605" s="59"/>
      <c r="Q605" s="59"/>
      <c r="R605" s="59"/>
      <c r="S605" s="59"/>
      <c r="T605" s="59"/>
      <c r="U605" s="59"/>
      <c r="V605" s="59"/>
      <c r="W605" s="59"/>
      <c r="X605" s="256"/>
      <c r="Y605" s="235"/>
      <c r="Z605" s="235"/>
      <c r="AA605" s="235"/>
      <c r="AB605" s="235"/>
      <c r="AC605" s="235"/>
      <c r="AD605" s="235"/>
      <c r="AE605" s="235"/>
      <c r="AF605" s="235"/>
      <c r="AG605" s="235"/>
      <c r="AH605" s="235"/>
      <c r="AI605" s="235"/>
      <c r="AJ605" s="235"/>
      <c r="AK605" s="235"/>
      <c r="AL605" s="235"/>
      <c r="AM605" s="235"/>
      <c r="AN605" s="236"/>
    </row>
    <row r="606" spans="2:40" ht="14.25">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row>
    <row r="607" spans="2:40" ht="30" customHeight="1">
      <c r="B607" s="59"/>
      <c r="C607" s="285" t="s">
        <v>487</v>
      </c>
      <c r="D607" s="285"/>
      <c r="E607" s="285"/>
      <c r="F607" s="285"/>
      <c r="G607" s="285"/>
      <c r="H607" s="285"/>
      <c r="I607" s="285"/>
      <c r="J607" s="285"/>
      <c r="K607" s="285"/>
      <c r="L607" s="285"/>
      <c r="M607" s="285"/>
      <c r="N607" s="285"/>
      <c r="O607" s="285"/>
      <c r="P607" s="285"/>
      <c r="Q607" s="285"/>
      <c r="R607" s="285"/>
      <c r="S607" s="285"/>
      <c r="T607" s="285"/>
      <c r="U607" s="285"/>
      <c r="V607" s="285"/>
      <c r="W607" s="285"/>
      <c r="X607" s="256" t="s">
        <v>15</v>
      </c>
      <c r="Y607" s="235"/>
      <c r="Z607" s="235"/>
      <c r="AA607" s="235"/>
      <c r="AB607" s="235"/>
      <c r="AC607" s="236"/>
      <c r="AD607" s="59"/>
      <c r="AE607" s="59"/>
      <c r="AF607" s="59"/>
      <c r="AG607" s="59"/>
      <c r="AH607" s="59"/>
      <c r="AI607" s="59"/>
      <c r="AJ607" s="59"/>
      <c r="AK607" s="59"/>
      <c r="AL607" s="59"/>
      <c r="AM607" s="59"/>
      <c r="AN607" s="59"/>
    </row>
    <row r="608" spans="2:40" ht="51.75" customHeight="1">
      <c r="B608" s="59"/>
      <c r="C608" s="59" t="s">
        <v>488</v>
      </c>
      <c r="D608" s="59"/>
      <c r="E608" s="59"/>
      <c r="F608" s="59"/>
      <c r="G608" s="59"/>
      <c r="H608" s="59"/>
      <c r="I608" s="59"/>
      <c r="J608" s="59"/>
      <c r="K608" s="59"/>
      <c r="L608" s="59"/>
      <c r="M608" s="59"/>
      <c r="N608" s="59"/>
      <c r="O608" s="59"/>
      <c r="P608" s="59"/>
      <c r="Q608" s="59"/>
      <c r="R608" s="59"/>
      <c r="S608" s="59"/>
      <c r="T608" s="59"/>
      <c r="U608" s="59"/>
      <c r="V608" s="59"/>
      <c r="W608" s="59"/>
      <c r="X608" s="266"/>
      <c r="Y608" s="286"/>
      <c r="Z608" s="286"/>
      <c r="AA608" s="286"/>
      <c r="AB608" s="286"/>
      <c r="AC608" s="286"/>
      <c r="AD608" s="286"/>
      <c r="AE608" s="286"/>
      <c r="AF608" s="286"/>
      <c r="AG608" s="286"/>
      <c r="AH608" s="286"/>
      <c r="AI608" s="286"/>
      <c r="AJ608" s="286"/>
      <c r="AK608" s="286"/>
      <c r="AL608" s="286"/>
      <c r="AM608" s="286"/>
      <c r="AN608" s="287"/>
    </row>
    <row r="609" spans="2:40" ht="14.25">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row>
    <row r="610" spans="2:40" ht="16.5" customHeight="1">
      <c r="B610" s="59" t="s">
        <v>490</v>
      </c>
      <c r="C610" s="59"/>
      <c r="D610" s="59"/>
      <c r="E610" s="59"/>
      <c r="F610" s="59"/>
      <c r="G610" s="59"/>
      <c r="H610" s="59"/>
      <c r="I610" s="59"/>
      <c r="J610" s="59"/>
      <c r="K610" s="59"/>
      <c r="L610" s="59"/>
      <c r="M610" s="59"/>
      <c r="N610" s="59"/>
      <c r="O610" s="59"/>
      <c r="P610" s="59"/>
      <c r="Q610" s="59"/>
      <c r="R610" s="59"/>
      <c r="S610" s="59"/>
      <c r="T610" s="59"/>
      <c r="U610" s="59"/>
      <c r="V610" s="59"/>
      <c r="W610" s="59"/>
      <c r="X610" s="256" t="s">
        <v>114</v>
      </c>
      <c r="Y610" s="235"/>
      <c r="Z610" s="235"/>
      <c r="AA610" s="235"/>
      <c r="AB610" s="235"/>
      <c r="AC610" s="235"/>
      <c r="AD610" s="235"/>
      <c r="AE610" s="235"/>
      <c r="AF610" s="235"/>
      <c r="AG610" s="235"/>
      <c r="AH610" s="235"/>
      <c r="AI610" s="235"/>
      <c r="AJ610" s="235"/>
      <c r="AK610" s="235"/>
      <c r="AL610" s="235"/>
      <c r="AM610" s="235"/>
      <c r="AN610" s="236"/>
    </row>
    <row r="611" spans="2:40" ht="31.5" customHeight="1">
      <c r="B611" s="288" t="s">
        <v>491</v>
      </c>
      <c r="C611" s="288"/>
      <c r="D611" s="288"/>
      <c r="E611" s="288"/>
      <c r="F611" s="288"/>
      <c r="G611" s="288"/>
      <c r="H611" s="288"/>
      <c r="I611" s="288"/>
      <c r="J611" s="288"/>
      <c r="K611" s="288"/>
      <c r="L611" s="288"/>
      <c r="M611" s="288"/>
      <c r="N611" s="288"/>
      <c r="O611" s="288"/>
      <c r="P611" s="288"/>
      <c r="Q611" s="288"/>
      <c r="R611" s="288"/>
      <c r="S611" s="288"/>
      <c r="T611" s="288"/>
      <c r="U611" s="288"/>
      <c r="V611" s="288"/>
      <c r="W611" s="288"/>
      <c r="X611" s="256" t="s">
        <v>15</v>
      </c>
      <c r="Y611" s="235"/>
      <c r="Z611" s="235"/>
      <c r="AA611" s="235"/>
      <c r="AB611" s="235"/>
      <c r="AC611" s="236"/>
      <c r="AD611" s="59"/>
      <c r="AE611" s="59"/>
      <c r="AF611" s="59"/>
      <c r="AG611" s="59"/>
      <c r="AH611" s="59"/>
      <c r="AI611" s="59"/>
      <c r="AJ611" s="59"/>
      <c r="AK611" s="59"/>
      <c r="AL611" s="59"/>
      <c r="AM611" s="59"/>
      <c r="AN611" s="59"/>
    </row>
    <row r="612" spans="2:40" ht="14.25">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row>
    <row r="613" spans="2:40" ht="10.5" customHeight="1">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row>
    <row r="614" spans="1:40" ht="21.75" customHeight="1">
      <c r="A614" s="72">
        <v>1</v>
      </c>
      <c r="B614" s="302" t="s">
        <v>577</v>
      </c>
      <c r="C614" s="302"/>
      <c r="D614" s="302"/>
      <c r="E614" s="302"/>
      <c r="F614" s="302"/>
      <c r="G614" s="302"/>
      <c r="H614" s="302"/>
      <c r="I614" s="302"/>
      <c r="J614" s="302"/>
      <c r="K614" s="302"/>
      <c r="L614" s="302"/>
      <c r="M614" s="302"/>
      <c r="N614" s="302"/>
      <c r="O614" s="302"/>
      <c r="P614" s="302"/>
      <c r="Q614" s="302"/>
      <c r="R614" s="302"/>
      <c r="S614" s="302"/>
      <c r="T614" s="302"/>
      <c r="U614" s="302"/>
      <c r="V614" s="302"/>
      <c r="W614" s="302"/>
      <c r="X614" s="302"/>
      <c r="Y614" s="302"/>
      <c r="Z614" s="302"/>
      <c r="AA614" s="302"/>
      <c r="AB614" s="302"/>
      <c r="AC614" s="302"/>
      <c r="AD614" s="302"/>
      <c r="AE614" s="302"/>
      <c r="AF614" s="302"/>
      <c r="AG614" s="302"/>
      <c r="AH614" s="302"/>
      <c r="AI614" s="302"/>
      <c r="AJ614" s="302"/>
      <c r="AK614" s="302"/>
      <c r="AL614" s="302"/>
      <c r="AM614" s="302"/>
      <c r="AN614" s="302"/>
    </row>
    <row r="615" spans="2:40" ht="14.25">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row>
    <row r="616" spans="2:40" ht="14.25">
      <c r="B616" s="59" t="s">
        <v>486</v>
      </c>
      <c r="C616" s="59"/>
      <c r="D616" s="59"/>
      <c r="E616" s="59"/>
      <c r="F616" s="59"/>
      <c r="G616" s="59"/>
      <c r="H616" s="59"/>
      <c r="I616" s="59"/>
      <c r="J616" s="59"/>
      <c r="K616" s="59"/>
      <c r="L616" s="59"/>
      <c r="M616" s="59"/>
      <c r="N616" s="59"/>
      <c r="O616" s="59"/>
      <c r="P616" s="59"/>
      <c r="Q616" s="59"/>
      <c r="R616" s="59"/>
      <c r="S616" s="59"/>
      <c r="T616" s="59"/>
      <c r="U616" s="59"/>
      <c r="V616" s="59"/>
      <c r="W616" s="59"/>
      <c r="X616" s="256"/>
      <c r="Y616" s="235"/>
      <c r="Z616" s="235"/>
      <c r="AA616" s="235"/>
      <c r="AB616" s="235"/>
      <c r="AC616" s="235"/>
      <c r="AD616" s="235"/>
      <c r="AE616" s="235"/>
      <c r="AF616" s="235"/>
      <c r="AG616" s="235"/>
      <c r="AH616" s="235"/>
      <c r="AI616" s="235"/>
      <c r="AJ616" s="235"/>
      <c r="AK616" s="235"/>
      <c r="AL616" s="235"/>
      <c r="AM616" s="235"/>
      <c r="AN616" s="236"/>
    </row>
    <row r="617" spans="2:40" ht="15" customHeight="1">
      <c r="B617" s="59" t="s">
        <v>489</v>
      </c>
      <c r="C617" s="59"/>
      <c r="D617" s="59"/>
      <c r="E617" s="59"/>
      <c r="F617" s="59"/>
      <c r="G617" s="59"/>
      <c r="H617" s="59"/>
      <c r="I617" s="59"/>
      <c r="J617" s="59"/>
      <c r="K617" s="59"/>
      <c r="L617" s="59"/>
      <c r="M617" s="59"/>
      <c r="N617" s="59"/>
      <c r="O617" s="59"/>
      <c r="P617" s="59"/>
      <c r="Q617" s="59"/>
      <c r="R617" s="59"/>
      <c r="S617" s="59"/>
      <c r="T617" s="59"/>
      <c r="U617" s="59"/>
      <c r="V617" s="59"/>
      <c r="W617" s="59"/>
      <c r="X617" s="256" t="s">
        <v>13</v>
      </c>
      <c r="Y617" s="235"/>
      <c r="Z617" s="235"/>
      <c r="AA617" s="235"/>
      <c r="AB617" s="235"/>
      <c r="AC617" s="235"/>
      <c r="AD617" s="235"/>
      <c r="AE617" s="235"/>
      <c r="AF617" s="235"/>
      <c r="AG617" s="235"/>
      <c r="AH617" s="235"/>
      <c r="AI617" s="235"/>
      <c r="AJ617" s="235"/>
      <c r="AK617" s="235"/>
      <c r="AL617" s="235"/>
      <c r="AM617" s="235"/>
      <c r="AN617" s="236"/>
    </row>
    <row r="618" spans="2:40" ht="30" customHeight="1">
      <c r="B618" s="285" t="s">
        <v>492</v>
      </c>
      <c r="C618" s="285"/>
      <c r="D618" s="285"/>
      <c r="E618" s="285"/>
      <c r="F618" s="285"/>
      <c r="G618" s="285"/>
      <c r="H618" s="285"/>
      <c r="I618" s="285"/>
      <c r="J618" s="285"/>
      <c r="K618" s="285"/>
      <c r="L618" s="285"/>
      <c r="M618" s="285"/>
      <c r="N618" s="285"/>
      <c r="O618" s="285"/>
      <c r="P618" s="285"/>
      <c r="Q618" s="285"/>
      <c r="R618" s="285"/>
      <c r="S618" s="285"/>
      <c r="T618" s="285"/>
      <c r="U618" s="285"/>
      <c r="V618" s="285"/>
      <c r="W618" s="292"/>
      <c r="X618" s="257" t="s">
        <v>15</v>
      </c>
      <c r="Y618" s="258"/>
      <c r="Z618" s="258"/>
      <c r="AA618" s="258"/>
      <c r="AB618" s="258"/>
      <c r="AC618" s="259"/>
      <c r="AD618" s="59"/>
      <c r="AE618" s="59"/>
      <c r="AF618" s="59"/>
      <c r="AG618" s="59"/>
      <c r="AH618" s="59"/>
      <c r="AI618" s="59"/>
      <c r="AJ618" s="59"/>
      <c r="AK618" s="59"/>
      <c r="AL618" s="59"/>
      <c r="AM618" s="59"/>
      <c r="AN618" s="59"/>
    </row>
    <row r="619" spans="2:40" ht="14.25">
      <c r="B619" s="59" t="s">
        <v>493</v>
      </c>
      <c r="C619" s="59"/>
      <c r="D619" s="59"/>
      <c r="E619" s="59"/>
      <c r="F619" s="59"/>
      <c r="G619" s="59"/>
      <c r="H619" s="59"/>
      <c r="I619" s="59"/>
      <c r="J619" s="59"/>
      <c r="K619" s="59"/>
      <c r="L619" s="59"/>
      <c r="M619" s="59"/>
      <c r="N619" s="59"/>
      <c r="O619" s="59"/>
      <c r="P619" s="59"/>
      <c r="Q619" s="59"/>
      <c r="R619" s="59"/>
      <c r="S619" s="59"/>
      <c r="T619" s="59"/>
      <c r="U619" s="59"/>
      <c r="V619" s="59"/>
      <c r="W619" s="59"/>
      <c r="X619" s="256" t="s">
        <v>16</v>
      </c>
      <c r="Y619" s="235"/>
      <c r="Z619" s="235"/>
      <c r="AA619" s="235"/>
      <c r="AB619" s="235"/>
      <c r="AC619" s="235"/>
      <c r="AD619" s="235"/>
      <c r="AE619" s="235"/>
      <c r="AF619" s="235"/>
      <c r="AG619" s="235"/>
      <c r="AH619" s="235"/>
      <c r="AI619" s="235"/>
      <c r="AJ619" s="235"/>
      <c r="AK619" s="235"/>
      <c r="AL619" s="235"/>
      <c r="AM619" s="235"/>
      <c r="AN619" s="236"/>
    </row>
    <row r="620" spans="2:40" ht="14.25">
      <c r="B620" s="59" t="s">
        <v>494</v>
      </c>
      <c r="C620" s="59"/>
      <c r="D620" s="59"/>
      <c r="E620" s="59"/>
      <c r="F620" s="59"/>
      <c r="G620" s="59"/>
      <c r="H620" s="59"/>
      <c r="I620" s="59"/>
      <c r="J620" s="59"/>
      <c r="K620" s="59"/>
      <c r="L620" s="59"/>
      <c r="M620" s="59"/>
      <c r="N620" s="59"/>
      <c r="O620" s="59"/>
      <c r="P620" s="59"/>
      <c r="Q620" s="59"/>
      <c r="R620" s="59"/>
      <c r="S620" s="59"/>
      <c r="T620" s="59"/>
      <c r="U620" s="59"/>
      <c r="V620" s="59"/>
      <c r="W620" s="59"/>
      <c r="X620" s="289"/>
      <c r="Y620" s="290"/>
      <c r="Z620" s="290"/>
      <c r="AA620" s="290"/>
      <c r="AB620" s="290"/>
      <c r="AC620" s="291"/>
      <c r="AD620" s="59"/>
      <c r="AE620" s="59"/>
      <c r="AF620" s="59"/>
      <c r="AG620" s="59"/>
      <c r="AH620" s="59"/>
      <c r="AI620" s="59"/>
      <c r="AJ620" s="59"/>
      <c r="AK620" s="59"/>
      <c r="AL620" s="59"/>
      <c r="AM620" s="59"/>
      <c r="AN620" s="59"/>
    </row>
    <row r="621" spans="2:40" ht="14.25">
      <c r="B621" s="59" t="s">
        <v>495</v>
      </c>
      <c r="C621" s="59"/>
      <c r="D621" s="59"/>
      <c r="E621" s="59"/>
      <c r="F621" s="59"/>
      <c r="G621" s="59"/>
      <c r="H621" s="59"/>
      <c r="I621" s="59"/>
      <c r="J621" s="59"/>
      <c r="K621" s="59"/>
      <c r="L621" s="59"/>
      <c r="M621" s="59"/>
      <c r="N621" s="59"/>
      <c r="O621" s="59"/>
      <c r="P621" s="59"/>
      <c r="Q621" s="59"/>
      <c r="R621" s="59"/>
      <c r="S621" s="59"/>
      <c r="T621" s="59"/>
      <c r="U621" s="59"/>
      <c r="V621" s="59"/>
      <c r="W621" s="59"/>
      <c r="X621" s="293" t="s">
        <v>295</v>
      </c>
      <c r="Y621" s="294"/>
      <c r="Z621" s="294"/>
      <c r="AA621" s="295"/>
      <c r="AB621" s="296" t="s">
        <v>339</v>
      </c>
      <c r="AC621" s="297"/>
      <c r="AD621" s="297"/>
      <c r="AE621" s="297"/>
      <c r="AF621" s="298"/>
      <c r="AG621" s="293" t="s">
        <v>310</v>
      </c>
      <c r="AH621" s="294"/>
      <c r="AI621" s="294"/>
      <c r="AJ621" s="295"/>
      <c r="AK621" s="299" t="s">
        <v>340</v>
      </c>
      <c r="AL621" s="300"/>
      <c r="AM621" s="300"/>
      <c r="AN621" s="301"/>
    </row>
    <row r="622" spans="2:40" ht="14.25">
      <c r="B622" s="59" t="s">
        <v>496</v>
      </c>
      <c r="C622" s="59"/>
      <c r="D622" s="59"/>
      <c r="E622" s="59"/>
      <c r="F622" s="59"/>
      <c r="G622" s="59"/>
      <c r="H622" s="59"/>
      <c r="I622" s="59"/>
      <c r="J622" s="59"/>
      <c r="K622" s="59"/>
      <c r="L622" s="59"/>
      <c r="M622" s="59"/>
      <c r="N622" s="59"/>
      <c r="O622" s="59"/>
      <c r="P622" s="59"/>
      <c r="Q622" s="59"/>
      <c r="R622" s="59"/>
      <c r="S622" s="59"/>
      <c r="T622" s="59"/>
      <c r="U622" s="59"/>
      <c r="V622" s="59"/>
      <c r="W622" s="59"/>
      <c r="X622" s="256" t="s">
        <v>79</v>
      </c>
      <c r="Y622" s="235"/>
      <c r="Z622" s="235"/>
      <c r="AA622" s="235"/>
      <c r="AB622" s="235"/>
      <c r="AC622" s="235"/>
      <c r="AD622" s="235"/>
      <c r="AE622" s="235"/>
      <c r="AF622" s="235"/>
      <c r="AG622" s="235"/>
      <c r="AH622" s="235"/>
      <c r="AI622" s="235"/>
      <c r="AJ622" s="235"/>
      <c r="AK622" s="235"/>
      <c r="AL622" s="235"/>
      <c r="AM622" s="235"/>
      <c r="AN622" s="236"/>
    </row>
    <row r="623" spans="2:40" ht="14.25">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row>
    <row r="624" spans="2:40" ht="14.25">
      <c r="B624" s="59"/>
      <c r="C624" s="59" t="s">
        <v>497</v>
      </c>
      <c r="D624" s="59"/>
      <c r="E624" s="59"/>
      <c r="F624" s="59"/>
      <c r="G624" s="59"/>
      <c r="H624" s="59"/>
      <c r="I624" s="59"/>
      <c r="J624" s="59"/>
      <c r="K624" s="59"/>
      <c r="L624" s="59"/>
      <c r="M624" s="59"/>
      <c r="N624" s="59"/>
      <c r="O624" s="59"/>
      <c r="P624" s="59"/>
      <c r="Q624" s="59"/>
      <c r="R624" s="59"/>
      <c r="S624" s="59"/>
      <c r="T624" s="59"/>
      <c r="U624" s="59"/>
      <c r="V624" s="59"/>
      <c r="W624" s="59"/>
      <c r="X624" s="289"/>
      <c r="Y624" s="290"/>
      <c r="Z624" s="290"/>
      <c r="AA624" s="290"/>
      <c r="AB624" s="290"/>
      <c r="AC624" s="291"/>
      <c r="AD624" s="59"/>
      <c r="AE624" s="59"/>
      <c r="AF624" s="59"/>
      <c r="AG624" s="59"/>
      <c r="AH624" s="59"/>
      <c r="AI624" s="59"/>
      <c r="AJ624" s="59"/>
      <c r="AK624" s="59"/>
      <c r="AL624" s="59"/>
      <c r="AM624" s="59"/>
      <c r="AN624" s="59"/>
    </row>
    <row r="625" spans="2:40" ht="14.25">
      <c r="B625" s="59"/>
      <c r="C625" s="59" t="s">
        <v>498</v>
      </c>
      <c r="D625" s="59"/>
      <c r="E625" s="59"/>
      <c r="F625" s="59"/>
      <c r="G625" s="59"/>
      <c r="H625" s="59"/>
      <c r="I625" s="59"/>
      <c r="J625" s="59"/>
      <c r="K625" s="59"/>
      <c r="L625" s="59"/>
      <c r="M625" s="59"/>
      <c r="N625" s="59"/>
      <c r="O625" s="59"/>
      <c r="P625" s="59"/>
      <c r="Q625" s="59"/>
      <c r="R625" s="59"/>
      <c r="S625" s="59"/>
      <c r="T625" s="59"/>
      <c r="U625" s="59"/>
      <c r="V625" s="59"/>
      <c r="W625" s="59"/>
      <c r="X625" s="256" t="s">
        <v>80</v>
      </c>
      <c r="Y625" s="235"/>
      <c r="Z625" s="235"/>
      <c r="AA625" s="235"/>
      <c r="AB625" s="235"/>
      <c r="AC625" s="235"/>
      <c r="AD625" s="235"/>
      <c r="AE625" s="235"/>
      <c r="AF625" s="235"/>
      <c r="AG625" s="235"/>
      <c r="AH625" s="235"/>
      <c r="AI625" s="235"/>
      <c r="AJ625" s="235"/>
      <c r="AK625" s="235"/>
      <c r="AL625" s="235"/>
      <c r="AM625" s="235"/>
      <c r="AN625" s="236"/>
    </row>
    <row r="626" spans="2:40" ht="14.25">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row>
    <row r="627" spans="2:40" ht="16.5" customHeight="1">
      <c r="B627" s="59"/>
      <c r="C627" s="59" t="s">
        <v>628</v>
      </c>
      <c r="D627" s="59"/>
      <c r="E627" s="59"/>
      <c r="F627" s="59"/>
      <c r="G627" s="59"/>
      <c r="H627" s="59"/>
      <c r="I627" s="59"/>
      <c r="J627" s="59"/>
      <c r="K627" s="59"/>
      <c r="L627" s="59"/>
      <c r="M627" s="59"/>
      <c r="N627" s="59"/>
      <c r="O627" s="59"/>
      <c r="P627" s="59"/>
      <c r="Q627" s="59"/>
      <c r="R627" s="59"/>
      <c r="S627" s="59"/>
      <c r="T627" s="59"/>
      <c r="U627" s="59"/>
      <c r="V627" s="59"/>
      <c r="W627" s="59"/>
      <c r="X627" s="256"/>
      <c r="Y627" s="235"/>
      <c r="Z627" s="235"/>
      <c r="AA627" s="235"/>
      <c r="AB627" s="235"/>
      <c r="AC627" s="236"/>
      <c r="AD627" s="59"/>
      <c r="AE627" s="59"/>
      <c r="AF627" s="59"/>
      <c r="AG627" s="59"/>
      <c r="AH627" s="59"/>
      <c r="AI627" s="59"/>
      <c r="AJ627" s="59"/>
      <c r="AK627" s="59"/>
      <c r="AL627" s="59"/>
      <c r="AM627" s="59"/>
      <c r="AN627" s="59"/>
    </row>
    <row r="628" spans="2:40" ht="30.75" customHeight="1">
      <c r="B628" s="59"/>
      <c r="C628" s="285" t="s">
        <v>499</v>
      </c>
      <c r="D628" s="285"/>
      <c r="E628" s="285"/>
      <c r="F628" s="285"/>
      <c r="G628" s="285"/>
      <c r="H628" s="285"/>
      <c r="I628" s="285"/>
      <c r="J628" s="285"/>
      <c r="K628" s="285"/>
      <c r="L628" s="285"/>
      <c r="M628" s="285"/>
      <c r="N628" s="285"/>
      <c r="O628" s="285"/>
      <c r="P628" s="285"/>
      <c r="Q628" s="285"/>
      <c r="R628" s="285"/>
      <c r="S628" s="285"/>
      <c r="T628" s="285"/>
      <c r="U628" s="285"/>
      <c r="V628" s="285"/>
      <c r="W628" s="292"/>
      <c r="X628" s="256" t="s">
        <v>113</v>
      </c>
      <c r="Y628" s="235"/>
      <c r="Z628" s="235"/>
      <c r="AA628" s="235"/>
      <c r="AB628" s="235"/>
      <c r="AC628" s="235"/>
      <c r="AD628" s="235"/>
      <c r="AE628" s="235"/>
      <c r="AF628" s="235"/>
      <c r="AG628" s="235"/>
      <c r="AH628" s="235"/>
      <c r="AI628" s="235"/>
      <c r="AJ628" s="235"/>
      <c r="AK628" s="235"/>
      <c r="AL628" s="235"/>
      <c r="AM628" s="235"/>
      <c r="AN628" s="236"/>
    </row>
    <row r="629" spans="2:40" ht="14.25">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row>
    <row r="630" spans="2:40" ht="30" customHeight="1">
      <c r="B630" s="59"/>
      <c r="C630" s="285" t="s">
        <v>500</v>
      </c>
      <c r="D630" s="285"/>
      <c r="E630" s="285"/>
      <c r="F630" s="285"/>
      <c r="G630" s="285"/>
      <c r="H630" s="285"/>
      <c r="I630" s="285"/>
      <c r="J630" s="285"/>
      <c r="K630" s="285"/>
      <c r="L630" s="285"/>
      <c r="M630" s="285"/>
      <c r="N630" s="285"/>
      <c r="O630" s="285"/>
      <c r="P630" s="285"/>
      <c r="Q630" s="285"/>
      <c r="R630" s="285"/>
      <c r="S630" s="285"/>
      <c r="T630" s="285"/>
      <c r="U630" s="285"/>
      <c r="V630" s="285"/>
      <c r="W630" s="285"/>
      <c r="X630" s="256" t="s">
        <v>15</v>
      </c>
      <c r="Y630" s="235"/>
      <c r="Z630" s="235"/>
      <c r="AA630" s="235"/>
      <c r="AB630" s="235"/>
      <c r="AC630" s="236"/>
      <c r="AD630" s="59"/>
      <c r="AE630" s="59"/>
      <c r="AF630" s="59"/>
      <c r="AG630" s="59"/>
      <c r="AH630" s="59"/>
      <c r="AI630" s="59"/>
      <c r="AJ630" s="59"/>
      <c r="AK630" s="59"/>
      <c r="AL630" s="59"/>
      <c r="AM630" s="59"/>
      <c r="AN630" s="59"/>
    </row>
    <row r="631" spans="2:40" ht="14.25">
      <c r="B631" s="59"/>
      <c r="C631" s="106" t="s">
        <v>501</v>
      </c>
      <c r="D631" s="59"/>
      <c r="E631" s="59"/>
      <c r="F631" s="59"/>
      <c r="G631" s="59"/>
      <c r="H631" s="59"/>
      <c r="I631" s="59"/>
      <c r="J631" s="59"/>
      <c r="K631" s="59"/>
      <c r="L631" s="59"/>
      <c r="M631" s="59"/>
      <c r="N631" s="59"/>
      <c r="O631" s="59"/>
      <c r="P631" s="59"/>
      <c r="Q631" s="59"/>
      <c r="R631" s="59"/>
      <c r="S631" s="59"/>
      <c r="T631" s="59"/>
      <c r="U631" s="59"/>
      <c r="V631" s="59"/>
      <c r="W631" s="59"/>
      <c r="X631" s="256"/>
      <c r="Y631" s="235"/>
      <c r="Z631" s="235"/>
      <c r="AA631" s="235"/>
      <c r="AB631" s="235"/>
      <c r="AC631" s="235"/>
      <c r="AD631" s="235"/>
      <c r="AE631" s="235"/>
      <c r="AF631" s="235"/>
      <c r="AG631" s="235"/>
      <c r="AH631" s="235"/>
      <c r="AI631" s="235"/>
      <c r="AJ631" s="235"/>
      <c r="AK631" s="235"/>
      <c r="AL631" s="235"/>
      <c r="AM631" s="235"/>
      <c r="AN631" s="236"/>
    </row>
    <row r="632" spans="2:40" ht="14.25">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row>
    <row r="633" spans="2:40" ht="30" customHeight="1">
      <c r="B633" s="59"/>
      <c r="C633" s="285" t="s">
        <v>487</v>
      </c>
      <c r="D633" s="285"/>
      <c r="E633" s="285"/>
      <c r="F633" s="285"/>
      <c r="G633" s="285"/>
      <c r="H633" s="285"/>
      <c r="I633" s="285"/>
      <c r="J633" s="285"/>
      <c r="K633" s="285"/>
      <c r="L633" s="285"/>
      <c r="M633" s="285"/>
      <c r="N633" s="285"/>
      <c r="O633" s="285"/>
      <c r="P633" s="285"/>
      <c r="Q633" s="285"/>
      <c r="R633" s="285"/>
      <c r="S633" s="285"/>
      <c r="T633" s="285"/>
      <c r="U633" s="285"/>
      <c r="V633" s="285"/>
      <c r="W633" s="285"/>
      <c r="X633" s="256" t="s">
        <v>15</v>
      </c>
      <c r="Y633" s="235"/>
      <c r="Z633" s="235"/>
      <c r="AA633" s="235"/>
      <c r="AB633" s="235"/>
      <c r="AC633" s="236"/>
      <c r="AD633" s="59"/>
      <c r="AE633" s="59"/>
      <c r="AF633" s="59"/>
      <c r="AG633" s="59"/>
      <c r="AH633" s="59"/>
      <c r="AI633" s="59"/>
      <c r="AJ633" s="59"/>
      <c r="AK633" s="59"/>
      <c r="AL633" s="59"/>
      <c r="AM633" s="59"/>
      <c r="AN633" s="59"/>
    </row>
    <row r="634" spans="2:40" ht="51.75" customHeight="1">
      <c r="B634" s="59"/>
      <c r="C634" s="59" t="s">
        <v>488</v>
      </c>
      <c r="D634" s="59"/>
      <c r="E634" s="59"/>
      <c r="F634" s="59"/>
      <c r="G634" s="59"/>
      <c r="H634" s="59"/>
      <c r="I634" s="59"/>
      <c r="J634" s="59"/>
      <c r="K634" s="59"/>
      <c r="L634" s="59"/>
      <c r="M634" s="59"/>
      <c r="N634" s="59"/>
      <c r="O634" s="59"/>
      <c r="P634" s="59"/>
      <c r="Q634" s="59"/>
      <c r="R634" s="59"/>
      <c r="S634" s="59"/>
      <c r="T634" s="59"/>
      <c r="U634" s="59"/>
      <c r="V634" s="59"/>
      <c r="W634" s="59"/>
      <c r="X634" s="266"/>
      <c r="Y634" s="286"/>
      <c r="Z634" s="286"/>
      <c r="AA634" s="286"/>
      <c r="AB634" s="286"/>
      <c r="AC634" s="286"/>
      <c r="AD634" s="286"/>
      <c r="AE634" s="286"/>
      <c r="AF634" s="286"/>
      <c r="AG634" s="286"/>
      <c r="AH634" s="286"/>
      <c r="AI634" s="286"/>
      <c r="AJ634" s="286"/>
      <c r="AK634" s="286"/>
      <c r="AL634" s="286"/>
      <c r="AM634" s="286"/>
      <c r="AN634" s="287"/>
    </row>
    <row r="635" spans="2:40" ht="14.25">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row>
    <row r="636" spans="2:40" ht="16.5" customHeight="1">
      <c r="B636" s="59" t="s">
        <v>490</v>
      </c>
      <c r="C636" s="59"/>
      <c r="D636" s="59"/>
      <c r="E636" s="59"/>
      <c r="F636" s="59"/>
      <c r="G636" s="59"/>
      <c r="H636" s="59"/>
      <c r="I636" s="59"/>
      <c r="J636" s="59"/>
      <c r="K636" s="59"/>
      <c r="L636" s="59"/>
      <c r="M636" s="59"/>
      <c r="N636" s="59"/>
      <c r="O636" s="59"/>
      <c r="P636" s="59"/>
      <c r="Q636" s="59"/>
      <c r="R636" s="59"/>
      <c r="S636" s="59"/>
      <c r="T636" s="59"/>
      <c r="U636" s="59"/>
      <c r="V636" s="59"/>
      <c r="W636" s="59"/>
      <c r="X636" s="256" t="s">
        <v>114</v>
      </c>
      <c r="Y636" s="235"/>
      <c r="Z636" s="235"/>
      <c r="AA636" s="235"/>
      <c r="AB636" s="235"/>
      <c r="AC636" s="235"/>
      <c r="AD636" s="235"/>
      <c r="AE636" s="235"/>
      <c r="AF636" s="235"/>
      <c r="AG636" s="235"/>
      <c r="AH636" s="235"/>
      <c r="AI636" s="235"/>
      <c r="AJ636" s="235"/>
      <c r="AK636" s="235"/>
      <c r="AL636" s="235"/>
      <c r="AM636" s="235"/>
      <c r="AN636" s="236"/>
    </row>
    <row r="637" spans="2:40" ht="31.5" customHeight="1">
      <c r="B637" s="288" t="s">
        <v>491</v>
      </c>
      <c r="C637" s="288"/>
      <c r="D637" s="288"/>
      <c r="E637" s="288"/>
      <c r="F637" s="288"/>
      <c r="G637" s="288"/>
      <c r="H637" s="288"/>
      <c r="I637" s="288"/>
      <c r="J637" s="288"/>
      <c r="K637" s="288"/>
      <c r="L637" s="288"/>
      <c r="M637" s="288"/>
      <c r="N637" s="288"/>
      <c r="O637" s="288"/>
      <c r="P637" s="288"/>
      <c r="Q637" s="288"/>
      <c r="R637" s="288"/>
      <c r="S637" s="288"/>
      <c r="T637" s="288"/>
      <c r="U637" s="288"/>
      <c r="V637" s="288"/>
      <c r="W637" s="288"/>
      <c r="X637" s="256" t="s">
        <v>15</v>
      </c>
      <c r="Y637" s="235"/>
      <c r="Z637" s="235"/>
      <c r="AA637" s="235"/>
      <c r="AB637" s="235"/>
      <c r="AC637" s="236"/>
      <c r="AD637" s="59"/>
      <c r="AE637" s="59"/>
      <c r="AF637" s="59"/>
      <c r="AG637" s="59"/>
      <c r="AH637" s="59"/>
      <c r="AI637" s="59"/>
      <c r="AJ637" s="59"/>
      <c r="AK637" s="59"/>
      <c r="AL637" s="59"/>
      <c r="AM637" s="59"/>
      <c r="AN637" s="59"/>
    </row>
    <row r="638" spans="2:40" ht="14.25">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row>
    <row r="639" spans="2:40" ht="10.5" customHeight="1">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row>
    <row r="640" spans="1:40" ht="21.75" customHeight="1">
      <c r="A640" s="72">
        <v>1</v>
      </c>
      <c r="B640" s="302" t="s">
        <v>578</v>
      </c>
      <c r="C640" s="302"/>
      <c r="D640" s="302"/>
      <c r="E640" s="302"/>
      <c r="F640" s="302"/>
      <c r="G640" s="302"/>
      <c r="H640" s="302"/>
      <c r="I640" s="302"/>
      <c r="J640" s="302"/>
      <c r="K640" s="302"/>
      <c r="L640" s="302"/>
      <c r="M640" s="302"/>
      <c r="N640" s="302"/>
      <c r="O640" s="302"/>
      <c r="P640" s="302"/>
      <c r="Q640" s="302"/>
      <c r="R640" s="302"/>
      <c r="S640" s="302"/>
      <c r="T640" s="302"/>
      <c r="U640" s="302"/>
      <c r="V640" s="302"/>
      <c r="W640" s="302"/>
      <c r="X640" s="302"/>
      <c r="Y640" s="302"/>
      <c r="Z640" s="302"/>
      <c r="AA640" s="302"/>
      <c r="AB640" s="302"/>
      <c r="AC640" s="302"/>
      <c r="AD640" s="302"/>
      <c r="AE640" s="302"/>
      <c r="AF640" s="302"/>
      <c r="AG640" s="302"/>
      <c r="AH640" s="302"/>
      <c r="AI640" s="302"/>
      <c r="AJ640" s="302"/>
      <c r="AK640" s="302"/>
      <c r="AL640" s="302"/>
      <c r="AM640" s="302"/>
      <c r="AN640" s="302"/>
    </row>
    <row r="641" spans="2:40" ht="14.25">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row>
    <row r="642" spans="2:40" ht="14.25">
      <c r="B642" s="59" t="s">
        <v>486</v>
      </c>
      <c r="C642" s="59"/>
      <c r="D642" s="59"/>
      <c r="E642" s="59"/>
      <c r="F642" s="59"/>
      <c r="G642" s="59"/>
      <c r="H642" s="59"/>
      <c r="I642" s="59"/>
      <c r="J642" s="59"/>
      <c r="K642" s="59"/>
      <c r="L642" s="59"/>
      <c r="M642" s="59"/>
      <c r="N642" s="59"/>
      <c r="O642" s="59"/>
      <c r="P642" s="59"/>
      <c r="Q642" s="59"/>
      <c r="R642" s="59"/>
      <c r="S642" s="59"/>
      <c r="T642" s="59"/>
      <c r="U642" s="59"/>
      <c r="V642" s="59"/>
      <c r="W642" s="59"/>
      <c r="X642" s="256"/>
      <c r="Y642" s="235"/>
      <c r="Z642" s="235"/>
      <c r="AA642" s="235"/>
      <c r="AB642" s="235"/>
      <c r="AC642" s="235"/>
      <c r="AD642" s="235"/>
      <c r="AE642" s="235"/>
      <c r="AF642" s="235"/>
      <c r="AG642" s="235"/>
      <c r="AH642" s="235"/>
      <c r="AI642" s="235"/>
      <c r="AJ642" s="235"/>
      <c r="AK642" s="235"/>
      <c r="AL642" s="235"/>
      <c r="AM642" s="235"/>
      <c r="AN642" s="236"/>
    </row>
    <row r="643" spans="2:40" ht="15" customHeight="1">
      <c r="B643" s="59" t="s">
        <v>489</v>
      </c>
      <c r="C643" s="59"/>
      <c r="D643" s="59"/>
      <c r="E643" s="59"/>
      <c r="F643" s="59"/>
      <c r="G643" s="59"/>
      <c r="H643" s="59"/>
      <c r="I643" s="59"/>
      <c r="J643" s="59"/>
      <c r="K643" s="59"/>
      <c r="L643" s="59"/>
      <c r="M643" s="59"/>
      <c r="N643" s="59"/>
      <c r="O643" s="59"/>
      <c r="P643" s="59"/>
      <c r="Q643" s="59"/>
      <c r="R643" s="59"/>
      <c r="S643" s="59"/>
      <c r="T643" s="59"/>
      <c r="U643" s="59"/>
      <c r="V643" s="59"/>
      <c r="W643" s="59"/>
      <c r="X643" s="256" t="s">
        <v>13</v>
      </c>
      <c r="Y643" s="235"/>
      <c r="Z643" s="235"/>
      <c r="AA643" s="235"/>
      <c r="AB643" s="235"/>
      <c r="AC643" s="235"/>
      <c r="AD643" s="235"/>
      <c r="AE643" s="235"/>
      <c r="AF643" s="235"/>
      <c r="AG643" s="235"/>
      <c r="AH643" s="235"/>
      <c r="AI643" s="235"/>
      <c r="AJ643" s="235"/>
      <c r="AK643" s="235"/>
      <c r="AL643" s="235"/>
      <c r="AM643" s="235"/>
      <c r="AN643" s="236"/>
    </row>
    <row r="644" spans="2:40" ht="30" customHeight="1">
      <c r="B644" s="285" t="s">
        <v>492</v>
      </c>
      <c r="C644" s="285"/>
      <c r="D644" s="285"/>
      <c r="E644" s="285"/>
      <c r="F644" s="285"/>
      <c r="G644" s="285"/>
      <c r="H644" s="285"/>
      <c r="I644" s="285"/>
      <c r="J644" s="285"/>
      <c r="K644" s="285"/>
      <c r="L644" s="285"/>
      <c r="M644" s="285"/>
      <c r="N644" s="285"/>
      <c r="O644" s="285"/>
      <c r="P644" s="285"/>
      <c r="Q644" s="285"/>
      <c r="R644" s="285"/>
      <c r="S644" s="285"/>
      <c r="T644" s="285"/>
      <c r="U644" s="285"/>
      <c r="V644" s="285"/>
      <c r="W644" s="292"/>
      <c r="X644" s="257" t="s">
        <v>15</v>
      </c>
      <c r="Y644" s="258"/>
      <c r="Z644" s="258"/>
      <c r="AA644" s="258"/>
      <c r="AB644" s="258"/>
      <c r="AC644" s="259"/>
      <c r="AD644" s="59"/>
      <c r="AE644" s="59"/>
      <c r="AF644" s="59"/>
      <c r="AG644" s="59"/>
      <c r="AH644" s="59"/>
      <c r="AI644" s="59"/>
      <c r="AJ644" s="59"/>
      <c r="AK644" s="59"/>
      <c r="AL644" s="59"/>
      <c r="AM644" s="59"/>
      <c r="AN644" s="59"/>
    </row>
    <row r="645" spans="2:40" ht="14.25">
      <c r="B645" s="59" t="s">
        <v>493</v>
      </c>
      <c r="C645" s="59"/>
      <c r="D645" s="59"/>
      <c r="E645" s="59"/>
      <c r="F645" s="59"/>
      <c r="G645" s="59"/>
      <c r="H645" s="59"/>
      <c r="I645" s="59"/>
      <c r="J645" s="59"/>
      <c r="K645" s="59"/>
      <c r="L645" s="59"/>
      <c r="M645" s="59"/>
      <c r="N645" s="59"/>
      <c r="O645" s="59"/>
      <c r="P645" s="59"/>
      <c r="Q645" s="59"/>
      <c r="R645" s="59"/>
      <c r="S645" s="59"/>
      <c r="T645" s="59"/>
      <c r="U645" s="59"/>
      <c r="V645" s="59"/>
      <c r="W645" s="59"/>
      <c r="X645" s="256" t="s">
        <v>16</v>
      </c>
      <c r="Y645" s="235"/>
      <c r="Z645" s="235"/>
      <c r="AA645" s="235"/>
      <c r="AB645" s="235"/>
      <c r="AC645" s="235"/>
      <c r="AD645" s="235"/>
      <c r="AE645" s="235"/>
      <c r="AF645" s="235"/>
      <c r="AG645" s="235"/>
      <c r="AH645" s="235"/>
      <c r="AI645" s="235"/>
      <c r="AJ645" s="235"/>
      <c r="AK645" s="235"/>
      <c r="AL645" s="235"/>
      <c r="AM645" s="235"/>
      <c r="AN645" s="236"/>
    </row>
    <row r="646" spans="2:40" ht="14.25">
      <c r="B646" s="59" t="s">
        <v>494</v>
      </c>
      <c r="C646" s="59"/>
      <c r="D646" s="59"/>
      <c r="E646" s="59"/>
      <c r="F646" s="59"/>
      <c r="G646" s="59"/>
      <c r="H646" s="59"/>
      <c r="I646" s="59"/>
      <c r="J646" s="59"/>
      <c r="K646" s="59"/>
      <c r="L646" s="59"/>
      <c r="M646" s="59"/>
      <c r="N646" s="59"/>
      <c r="O646" s="59"/>
      <c r="P646" s="59"/>
      <c r="Q646" s="59"/>
      <c r="R646" s="59"/>
      <c r="S646" s="59"/>
      <c r="T646" s="59"/>
      <c r="U646" s="59"/>
      <c r="V646" s="59"/>
      <c r="W646" s="59"/>
      <c r="X646" s="289"/>
      <c r="Y646" s="290"/>
      <c r="Z646" s="290"/>
      <c r="AA646" s="290"/>
      <c r="AB646" s="290"/>
      <c r="AC646" s="291"/>
      <c r="AD646" s="59"/>
      <c r="AE646" s="59"/>
      <c r="AF646" s="59"/>
      <c r="AG646" s="59"/>
      <c r="AH646" s="59"/>
      <c r="AI646" s="59"/>
      <c r="AJ646" s="59"/>
      <c r="AK646" s="59"/>
      <c r="AL646" s="59"/>
      <c r="AM646" s="59"/>
      <c r="AN646" s="59"/>
    </row>
    <row r="647" spans="2:40" ht="14.25">
      <c r="B647" s="59" t="s">
        <v>495</v>
      </c>
      <c r="C647" s="59"/>
      <c r="D647" s="59"/>
      <c r="E647" s="59"/>
      <c r="F647" s="59"/>
      <c r="G647" s="59"/>
      <c r="H647" s="59"/>
      <c r="I647" s="59"/>
      <c r="J647" s="59"/>
      <c r="K647" s="59"/>
      <c r="L647" s="59"/>
      <c r="M647" s="59"/>
      <c r="N647" s="59"/>
      <c r="O647" s="59"/>
      <c r="P647" s="59"/>
      <c r="Q647" s="59"/>
      <c r="R647" s="59"/>
      <c r="S647" s="59"/>
      <c r="T647" s="59"/>
      <c r="U647" s="59"/>
      <c r="V647" s="59"/>
      <c r="W647" s="59"/>
      <c r="X647" s="293" t="s">
        <v>295</v>
      </c>
      <c r="Y647" s="294"/>
      <c r="Z647" s="294"/>
      <c r="AA647" s="295"/>
      <c r="AB647" s="296" t="s">
        <v>339</v>
      </c>
      <c r="AC647" s="297"/>
      <c r="AD647" s="297"/>
      <c r="AE647" s="297"/>
      <c r="AF647" s="298"/>
      <c r="AG647" s="293" t="s">
        <v>310</v>
      </c>
      <c r="AH647" s="294"/>
      <c r="AI647" s="294"/>
      <c r="AJ647" s="295"/>
      <c r="AK647" s="299" t="s">
        <v>340</v>
      </c>
      <c r="AL647" s="300"/>
      <c r="AM647" s="300"/>
      <c r="AN647" s="301"/>
    </row>
    <row r="648" spans="2:40" ht="14.25">
      <c r="B648" s="59" t="s">
        <v>496</v>
      </c>
      <c r="C648" s="59"/>
      <c r="D648" s="59"/>
      <c r="E648" s="59"/>
      <c r="F648" s="59"/>
      <c r="G648" s="59"/>
      <c r="H648" s="59"/>
      <c r="I648" s="59"/>
      <c r="J648" s="59"/>
      <c r="K648" s="59"/>
      <c r="L648" s="59"/>
      <c r="M648" s="59"/>
      <c r="N648" s="59"/>
      <c r="O648" s="59"/>
      <c r="P648" s="59"/>
      <c r="Q648" s="59"/>
      <c r="R648" s="59"/>
      <c r="S648" s="59"/>
      <c r="T648" s="59"/>
      <c r="U648" s="59"/>
      <c r="V648" s="59"/>
      <c r="W648" s="59"/>
      <c r="X648" s="256" t="s">
        <v>79</v>
      </c>
      <c r="Y648" s="235"/>
      <c r="Z648" s="235"/>
      <c r="AA648" s="235"/>
      <c r="AB648" s="235"/>
      <c r="AC648" s="235"/>
      <c r="AD648" s="235"/>
      <c r="AE648" s="235"/>
      <c r="AF648" s="235"/>
      <c r="AG648" s="235"/>
      <c r="AH648" s="235"/>
      <c r="AI648" s="235"/>
      <c r="AJ648" s="235"/>
      <c r="AK648" s="235"/>
      <c r="AL648" s="235"/>
      <c r="AM648" s="235"/>
      <c r="AN648" s="236"/>
    </row>
    <row r="649" spans="2:40" ht="14.25">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row>
    <row r="650" spans="2:40" ht="14.25">
      <c r="B650" s="59"/>
      <c r="C650" s="59" t="s">
        <v>497</v>
      </c>
      <c r="D650" s="59"/>
      <c r="E650" s="59"/>
      <c r="F650" s="59"/>
      <c r="G650" s="59"/>
      <c r="H650" s="59"/>
      <c r="I650" s="59"/>
      <c r="J650" s="59"/>
      <c r="K650" s="59"/>
      <c r="L650" s="59"/>
      <c r="M650" s="59"/>
      <c r="N650" s="59"/>
      <c r="O650" s="59"/>
      <c r="P650" s="59"/>
      <c r="Q650" s="59"/>
      <c r="R650" s="59"/>
      <c r="S650" s="59"/>
      <c r="T650" s="59"/>
      <c r="U650" s="59"/>
      <c r="V650" s="59"/>
      <c r="W650" s="59"/>
      <c r="X650" s="289"/>
      <c r="Y650" s="290"/>
      <c r="Z650" s="290"/>
      <c r="AA650" s="290"/>
      <c r="AB650" s="290"/>
      <c r="AC650" s="291"/>
      <c r="AD650" s="59"/>
      <c r="AE650" s="59"/>
      <c r="AF650" s="59"/>
      <c r="AG650" s="59"/>
      <c r="AH650" s="59"/>
      <c r="AI650" s="59"/>
      <c r="AJ650" s="59"/>
      <c r="AK650" s="59"/>
      <c r="AL650" s="59"/>
      <c r="AM650" s="59"/>
      <c r="AN650" s="59"/>
    </row>
    <row r="651" spans="2:40" ht="14.25">
      <c r="B651" s="59"/>
      <c r="C651" s="59" t="s">
        <v>498</v>
      </c>
      <c r="D651" s="59"/>
      <c r="E651" s="59"/>
      <c r="F651" s="59"/>
      <c r="G651" s="59"/>
      <c r="H651" s="59"/>
      <c r="I651" s="59"/>
      <c r="J651" s="59"/>
      <c r="K651" s="59"/>
      <c r="L651" s="59"/>
      <c r="M651" s="59"/>
      <c r="N651" s="59"/>
      <c r="O651" s="59"/>
      <c r="P651" s="59"/>
      <c r="Q651" s="59"/>
      <c r="R651" s="59"/>
      <c r="S651" s="59"/>
      <c r="T651" s="59"/>
      <c r="U651" s="59"/>
      <c r="V651" s="59"/>
      <c r="W651" s="59"/>
      <c r="X651" s="256" t="s">
        <v>80</v>
      </c>
      <c r="Y651" s="235"/>
      <c r="Z651" s="235"/>
      <c r="AA651" s="235"/>
      <c r="AB651" s="235"/>
      <c r="AC651" s="235"/>
      <c r="AD651" s="235"/>
      <c r="AE651" s="235"/>
      <c r="AF651" s="235"/>
      <c r="AG651" s="235"/>
      <c r="AH651" s="235"/>
      <c r="AI651" s="235"/>
      <c r="AJ651" s="235"/>
      <c r="AK651" s="235"/>
      <c r="AL651" s="235"/>
      <c r="AM651" s="235"/>
      <c r="AN651" s="236"/>
    </row>
    <row r="652" spans="2:40" ht="14.25">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row>
    <row r="653" spans="2:40" ht="16.5" customHeight="1">
      <c r="B653" s="59"/>
      <c r="C653" s="59" t="s">
        <v>628</v>
      </c>
      <c r="D653" s="59"/>
      <c r="E653" s="59"/>
      <c r="F653" s="59"/>
      <c r="G653" s="59"/>
      <c r="H653" s="59"/>
      <c r="I653" s="59"/>
      <c r="J653" s="59"/>
      <c r="K653" s="59"/>
      <c r="L653" s="59"/>
      <c r="M653" s="59"/>
      <c r="N653" s="59"/>
      <c r="O653" s="59"/>
      <c r="P653" s="59"/>
      <c r="Q653" s="59"/>
      <c r="R653" s="59"/>
      <c r="S653" s="59"/>
      <c r="T653" s="59"/>
      <c r="U653" s="59"/>
      <c r="V653" s="59"/>
      <c r="W653" s="59"/>
      <c r="X653" s="256"/>
      <c r="Y653" s="235"/>
      <c r="Z653" s="235"/>
      <c r="AA653" s="235"/>
      <c r="AB653" s="235"/>
      <c r="AC653" s="236"/>
      <c r="AD653" s="59"/>
      <c r="AE653" s="59"/>
      <c r="AF653" s="59"/>
      <c r="AG653" s="59"/>
      <c r="AH653" s="59"/>
      <c r="AI653" s="59"/>
      <c r="AJ653" s="59"/>
      <c r="AK653" s="59"/>
      <c r="AL653" s="59"/>
      <c r="AM653" s="59"/>
      <c r="AN653" s="59"/>
    </row>
    <row r="654" spans="2:40" ht="30.75" customHeight="1">
      <c r="B654" s="59"/>
      <c r="C654" s="285" t="s">
        <v>499</v>
      </c>
      <c r="D654" s="285"/>
      <c r="E654" s="285"/>
      <c r="F654" s="285"/>
      <c r="G654" s="285"/>
      <c r="H654" s="285"/>
      <c r="I654" s="285"/>
      <c r="J654" s="285"/>
      <c r="K654" s="285"/>
      <c r="L654" s="285"/>
      <c r="M654" s="285"/>
      <c r="N654" s="285"/>
      <c r="O654" s="285"/>
      <c r="P654" s="285"/>
      <c r="Q654" s="285"/>
      <c r="R654" s="285"/>
      <c r="S654" s="285"/>
      <c r="T654" s="285"/>
      <c r="U654" s="285"/>
      <c r="V654" s="285"/>
      <c r="W654" s="292"/>
      <c r="X654" s="256" t="s">
        <v>113</v>
      </c>
      <c r="Y654" s="235"/>
      <c r="Z654" s="235"/>
      <c r="AA654" s="235"/>
      <c r="AB654" s="235"/>
      <c r="AC654" s="235"/>
      <c r="AD654" s="235"/>
      <c r="AE654" s="235"/>
      <c r="AF654" s="235"/>
      <c r="AG654" s="235"/>
      <c r="AH654" s="235"/>
      <c r="AI654" s="235"/>
      <c r="AJ654" s="235"/>
      <c r="AK654" s="235"/>
      <c r="AL654" s="235"/>
      <c r="AM654" s="235"/>
      <c r="AN654" s="236"/>
    </row>
    <row r="655" spans="2:40" ht="14.25">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row>
    <row r="656" spans="2:40" ht="30" customHeight="1">
      <c r="B656" s="59"/>
      <c r="C656" s="285" t="s">
        <v>500</v>
      </c>
      <c r="D656" s="285"/>
      <c r="E656" s="285"/>
      <c r="F656" s="285"/>
      <c r="G656" s="285"/>
      <c r="H656" s="285"/>
      <c r="I656" s="285"/>
      <c r="J656" s="285"/>
      <c r="K656" s="285"/>
      <c r="L656" s="285"/>
      <c r="M656" s="285"/>
      <c r="N656" s="285"/>
      <c r="O656" s="285"/>
      <c r="P656" s="285"/>
      <c r="Q656" s="285"/>
      <c r="R656" s="285"/>
      <c r="S656" s="285"/>
      <c r="T656" s="285"/>
      <c r="U656" s="285"/>
      <c r="V656" s="285"/>
      <c r="W656" s="285"/>
      <c r="X656" s="256" t="s">
        <v>15</v>
      </c>
      <c r="Y656" s="235"/>
      <c r="Z656" s="235"/>
      <c r="AA656" s="235"/>
      <c r="AB656" s="235"/>
      <c r="AC656" s="236"/>
      <c r="AD656" s="59"/>
      <c r="AE656" s="59"/>
      <c r="AF656" s="59"/>
      <c r="AG656" s="59"/>
      <c r="AH656" s="59"/>
      <c r="AI656" s="59"/>
      <c r="AJ656" s="59"/>
      <c r="AK656" s="59"/>
      <c r="AL656" s="59"/>
      <c r="AM656" s="59"/>
      <c r="AN656" s="59"/>
    </row>
    <row r="657" spans="2:40" ht="14.25">
      <c r="B657" s="59"/>
      <c r="C657" s="106" t="s">
        <v>501</v>
      </c>
      <c r="D657" s="59"/>
      <c r="E657" s="59"/>
      <c r="F657" s="59"/>
      <c r="G657" s="59"/>
      <c r="H657" s="59"/>
      <c r="I657" s="59"/>
      <c r="J657" s="59"/>
      <c r="K657" s="59"/>
      <c r="L657" s="59"/>
      <c r="M657" s="59"/>
      <c r="N657" s="59"/>
      <c r="O657" s="59"/>
      <c r="P657" s="59"/>
      <c r="Q657" s="59"/>
      <c r="R657" s="59"/>
      <c r="S657" s="59"/>
      <c r="T657" s="59"/>
      <c r="U657" s="59"/>
      <c r="V657" s="59"/>
      <c r="W657" s="59"/>
      <c r="X657" s="256"/>
      <c r="Y657" s="235"/>
      <c r="Z657" s="235"/>
      <c r="AA657" s="235"/>
      <c r="AB657" s="235"/>
      <c r="AC657" s="235"/>
      <c r="AD657" s="235"/>
      <c r="AE657" s="235"/>
      <c r="AF657" s="235"/>
      <c r="AG657" s="235"/>
      <c r="AH657" s="235"/>
      <c r="AI657" s="235"/>
      <c r="AJ657" s="235"/>
      <c r="AK657" s="235"/>
      <c r="AL657" s="235"/>
      <c r="AM657" s="235"/>
      <c r="AN657" s="236"/>
    </row>
    <row r="658" spans="2:40" ht="14.25">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row>
    <row r="659" spans="2:40" ht="30" customHeight="1">
      <c r="B659" s="59"/>
      <c r="C659" s="285" t="s">
        <v>487</v>
      </c>
      <c r="D659" s="285"/>
      <c r="E659" s="285"/>
      <c r="F659" s="285"/>
      <c r="G659" s="285"/>
      <c r="H659" s="285"/>
      <c r="I659" s="285"/>
      <c r="J659" s="285"/>
      <c r="K659" s="285"/>
      <c r="L659" s="285"/>
      <c r="M659" s="285"/>
      <c r="N659" s="285"/>
      <c r="O659" s="285"/>
      <c r="P659" s="285"/>
      <c r="Q659" s="285"/>
      <c r="R659" s="285"/>
      <c r="S659" s="285"/>
      <c r="T659" s="285"/>
      <c r="U659" s="285"/>
      <c r="V659" s="285"/>
      <c r="W659" s="285"/>
      <c r="X659" s="256" t="s">
        <v>15</v>
      </c>
      <c r="Y659" s="235"/>
      <c r="Z659" s="235"/>
      <c r="AA659" s="235"/>
      <c r="AB659" s="235"/>
      <c r="AC659" s="236"/>
      <c r="AD659" s="59"/>
      <c r="AE659" s="59"/>
      <c r="AF659" s="59"/>
      <c r="AG659" s="59"/>
      <c r="AH659" s="59"/>
      <c r="AI659" s="59"/>
      <c r="AJ659" s="59"/>
      <c r="AK659" s="59"/>
      <c r="AL659" s="59"/>
      <c r="AM659" s="59"/>
      <c r="AN659" s="59"/>
    </row>
    <row r="660" spans="2:40" ht="51.75" customHeight="1">
      <c r="B660" s="59"/>
      <c r="C660" s="59" t="s">
        <v>488</v>
      </c>
      <c r="D660" s="59"/>
      <c r="E660" s="59"/>
      <c r="F660" s="59"/>
      <c r="G660" s="59"/>
      <c r="H660" s="59"/>
      <c r="I660" s="59"/>
      <c r="J660" s="59"/>
      <c r="K660" s="59"/>
      <c r="L660" s="59"/>
      <c r="M660" s="59"/>
      <c r="N660" s="59"/>
      <c r="O660" s="59"/>
      <c r="P660" s="59"/>
      <c r="Q660" s="59"/>
      <c r="R660" s="59"/>
      <c r="S660" s="59"/>
      <c r="T660" s="59"/>
      <c r="U660" s="59"/>
      <c r="V660" s="59"/>
      <c r="W660" s="59"/>
      <c r="X660" s="266"/>
      <c r="Y660" s="286"/>
      <c r="Z660" s="286"/>
      <c r="AA660" s="286"/>
      <c r="AB660" s="286"/>
      <c r="AC660" s="286"/>
      <c r="AD660" s="286"/>
      <c r="AE660" s="286"/>
      <c r="AF660" s="286"/>
      <c r="AG660" s="286"/>
      <c r="AH660" s="286"/>
      <c r="AI660" s="286"/>
      <c r="AJ660" s="286"/>
      <c r="AK660" s="286"/>
      <c r="AL660" s="286"/>
      <c r="AM660" s="286"/>
      <c r="AN660" s="287"/>
    </row>
    <row r="661" spans="2:40" ht="14.25">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row>
    <row r="662" spans="2:40" ht="16.5" customHeight="1">
      <c r="B662" s="59" t="s">
        <v>490</v>
      </c>
      <c r="C662" s="59"/>
      <c r="D662" s="59"/>
      <c r="E662" s="59"/>
      <c r="F662" s="59"/>
      <c r="G662" s="59"/>
      <c r="H662" s="59"/>
      <c r="I662" s="59"/>
      <c r="J662" s="59"/>
      <c r="K662" s="59"/>
      <c r="L662" s="59"/>
      <c r="M662" s="59"/>
      <c r="N662" s="59"/>
      <c r="O662" s="59"/>
      <c r="P662" s="59"/>
      <c r="Q662" s="59"/>
      <c r="R662" s="59"/>
      <c r="S662" s="59"/>
      <c r="T662" s="59"/>
      <c r="U662" s="59"/>
      <c r="V662" s="59"/>
      <c r="W662" s="59"/>
      <c r="X662" s="256" t="s">
        <v>114</v>
      </c>
      <c r="Y662" s="235"/>
      <c r="Z662" s="235"/>
      <c r="AA662" s="235"/>
      <c r="AB662" s="235"/>
      <c r="AC662" s="235"/>
      <c r="AD662" s="235"/>
      <c r="AE662" s="235"/>
      <c r="AF662" s="235"/>
      <c r="AG662" s="235"/>
      <c r="AH662" s="235"/>
      <c r="AI662" s="235"/>
      <c r="AJ662" s="235"/>
      <c r="AK662" s="235"/>
      <c r="AL662" s="235"/>
      <c r="AM662" s="235"/>
      <c r="AN662" s="236"/>
    </row>
    <row r="663" spans="2:40" ht="31.5" customHeight="1">
      <c r="B663" s="288" t="s">
        <v>491</v>
      </c>
      <c r="C663" s="288"/>
      <c r="D663" s="288"/>
      <c r="E663" s="288"/>
      <c r="F663" s="288"/>
      <c r="G663" s="288"/>
      <c r="H663" s="288"/>
      <c r="I663" s="288"/>
      <c r="J663" s="288"/>
      <c r="K663" s="288"/>
      <c r="L663" s="288"/>
      <c r="M663" s="288"/>
      <c r="N663" s="288"/>
      <c r="O663" s="288"/>
      <c r="P663" s="288"/>
      <c r="Q663" s="288"/>
      <c r="R663" s="288"/>
      <c r="S663" s="288"/>
      <c r="T663" s="288"/>
      <c r="U663" s="288"/>
      <c r="V663" s="288"/>
      <c r="W663" s="288"/>
      <c r="X663" s="256" t="s">
        <v>15</v>
      </c>
      <c r="Y663" s="235"/>
      <c r="Z663" s="235"/>
      <c r="AA663" s="235"/>
      <c r="AB663" s="235"/>
      <c r="AC663" s="236"/>
      <c r="AD663" s="59"/>
      <c r="AE663" s="59"/>
      <c r="AF663" s="59"/>
      <c r="AG663" s="59"/>
      <c r="AH663" s="59"/>
      <c r="AI663" s="59"/>
      <c r="AJ663" s="59"/>
      <c r="AK663" s="59"/>
      <c r="AL663" s="59"/>
      <c r="AM663" s="59"/>
      <c r="AN663" s="59"/>
    </row>
    <row r="664" spans="2:40" ht="14.25">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row>
    <row r="665" spans="2:40" ht="10.5" customHeight="1">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row>
    <row r="666" spans="1:40" ht="21.75" customHeight="1">
      <c r="A666" s="72">
        <v>1</v>
      </c>
      <c r="B666" s="302" t="s">
        <v>579</v>
      </c>
      <c r="C666" s="302"/>
      <c r="D666" s="302"/>
      <c r="E666" s="302"/>
      <c r="F666" s="302"/>
      <c r="G666" s="302"/>
      <c r="H666" s="302"/>
      <c r="I666" s="302"/>
      <c r="J666" s="302"/>
      <c r="K666" s="302"/>
      <c r="L666" s="302"/>
      <c r="M666" s="302"/>
      <c r="N666" s="302"/>
      <c r="O666" s="302"/>
      <c r="P666" s="302"/>
      <c r="Q666" s="302"/>
      <c r="R666" s="302"/>
      <c r="S666" s="302"/>
      <c r="T666" s="302"/>
      <c r="U666" s="302"/>
      <c r="V666" s="302"/>
      <c r="W666" s="302"/>
      <c r="X666" s="302"/>
      <c r="Y666" s="302"/>
      <c r="Z666" s="302"/>
      <c r="AA666" s="302"/>
      <c r="AB666" s="302"/>
      <c r="AC666" s="302"/>
      <c r="AD666" s="302"/>
      <c r="AE666" s="302"/>
      <c r="AF666" s="302"/>
      <c r="AG666" s="302"/>
      <c r="AH666" s="302"/>
      <c r="AI666" s="302"/>
      <c r="AJ666" s="302"/>
      <c r="AK666" s="302"/>
      <c r="AL666" s="302"/>
      <c r="AM666" s="302"/>
      <c r="AN666" s="302"/>
    </row>
    <row r="667" spans="2:40" ht="14.25">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row>
    <row r="668" spans="2:40" ht="14.25">
      <c r="B668" s="59" t="s">
        <v>486</v>
      </c>
      <c r="C668" s="59"/>
      <c r="D668" s="59"/>
      <c r="E668" s="59"/>
      <c r="F668" s="59"/>
      <c r="G668" s="59"/>
      <c r="H668" s="59"/>
      <c r="I668" s="59"/>
      <c r="J668" s="59"/>
      <c r="K668" s="59"/>
      <c r="L668" s="59"/>
      <c r="M668" s="59"/>
      <c r="N668" s="59"/>
      <c r="O668" s="59"/>
      <c r="P668" s="59"/>
      <c r="Q668" s="59"/>
      <c r="R668" s="59"/>
      <c r="S668" s="59"/>
      <c r="T668" s="59"/>
      <c r="U668" s="59"/>
      <c r="V668" s="59"/>
      <c r="W668" s="59"/>
      <c r="X668" s="256"/>
      <c r="Y668" s="235"/>
      <c r="Z668" s="235"/>
      <c r="AA668" s="235"/>
      <c r="AB668" s="235"/>
      <c r="AC668" s="235"/>
      <c r="AD668" s="235"/>
      <c r="AE668" s="235"/>
      <c r="AF668" s="235"/>
      <c r="AG668" s="235"/>
      <c r="AH668" s="235"/>
      <c r="AI668" s="235"/>
      <c r="AJ668" s="235"/>
      <c r="AK668" s="235"/>
      <c r="AL668" s="235"/>
      <c r="AM668" s="235"/>
      <c r="AN668" s="236"/>
    </row>
    <row r="669" spans="2:40" ht="15" customHeight="1">
      <c r="B669" s="59" t="s">
        <v>489</v>
      </c>
      <c r="C669" s="59"/>
      <c r="D669" s="59"/>
      <c r="E669" s="59"/>
      <c r="F669" s="59"/>
      <c r="G669" s="59"/>
      <c r="H669" s="59"/>
      <c r="I669" s="59"/>
      <c r="J669" s="59"/>
      <c r="K669" s="59"/>
      <c r="L669" s="59"/>
      <c r="M669" s="59"/>
      <c r="N669" s="59"/>
      <c r="O669" s="59"/>
      <c r="P669" s="59"/>
      <c r="Q669" s="59"/>
      <c r="R669" s="59"/>
      <c r="S669" s="59"/>
      <c r="T669" s="59"/>
      <c r="U669" s="59"/>
      <c r="V669" s="59"/>
      <c r="W669" s="59"/>
      <c r="X669" s="256" t="s">
        <v>13</v>
      </c>
      <c r="Y669" s="235"/>
      <c r="Z669" s="235"/>
      <c r="AA669" s="235"/>
      <c r="AB669" s="235"/>
      <c r="AC669" s="235"/>
      <c r="AD669" s="235"/>
      <c r="AE669" s="235"/>
      <c r="AF669" s="235"/>
      <c r="AG669" s="235"/>
      <c r="AH669" s="235"/>
      <c r="AI669" s="235"/>
      <c r="AJ669" s="235"/>
      <c r="AK669" s="235"/>
      <c r="AL669" s="235"/>
      <c r="AM669" s="235"/>
      <c r="AN669" s="236"/>
    </row>
    <row r="670" spans="2:40" ht="30" customHeight="1">
      <c r="B670" s="285" t="s">
        <v>492</v>
      </c>
      <c r="C670" s="285"/>
      <c r="D670" s="285"/>
      <c r="E670" s="285"/>
      <c r="F670" s="285"/>
      <c r="G670" s="285"/>
      <c r="H670" s="285"/>
      <c r="I670" s="285"/>
      <c r="J670" s="285"/>
      <c r="K670" s="285"/>
      <c r="L670" s="285"/>
      <c r="M670" s="285"/>
      <c r="N670" s="285"/>
      <c r="O670" s="285"/>
      <c r="P670" s="285"/>
      <c r="Q670" s="285"/>
      <c r="R670" s="285"/>
      <c r="S670" s="285"/>
      <c r="T670" s="285"/>
      <c r="U670" s="285"/>
      <c r="V670" s="285"/>
      <c r="W670" s="292"/>
      <c r="X670" s="257" t="s">
        <v>15</v>
      </c>
      <c r="Y670" s="258"/>
      <c r="Z670" s="258"/>
      <c r="AA670" s="258"/>
      <c r="AB670" s="258"/>
      <c r="AC670" s="259"/>
      <c r="AD670" s="59"/>
      <c r="AE670" s="59"/>
      <c r="AF670" s="59"/>
      <c r="AG670" s="59"/>
      <c r="AH670" s="59"/>
      <c r="AI670" s="59"/>
      <c r="AJ670" s="59"/>
      <c r="AK670" s="59"/>
      <c r="AL670" s="59"/>
      <c r="AM670" s="59"/>
      <c r="AN670" s="59"/>
    </row>
    <row r="671" spans="2:40" ht="14.25">
      <c r="B671" s="59" t="s">
        <v>493</v>
      </c>
      <c r="C671" s="59"/>
      <c r="D671" s="59"/>
      <c r="E671" s="59"/>
      <c r="F671" s="59"/>
      <c r="G671" s="59"/>
      <c r="H671" s="59"/>
      <c r="I671" s="59"/>
      <c r="J671" s="59"/>
      <c r="K671" s="59"/>
      <c r="L671" s="59"/>
      <c r="M671" s="59"/>
      <c r="N671" s="59"/>
      <c r="O671" s="59"/>
      <c r="P671" s="59"/>
      <c r="Q671" s="59"/>
      <c r="R671" s="59"/>
      <c r="S671" s="59"/>
      <c r="T671" s="59"/>
      <c r="U671" s="59"/>
      <c r="V671" s="59"/>
      <c r="W671" s="59"/>
      <c r="X671" s="256" t="s">
        <v>16</v>
      </c>
      <c r="Y671" s="235"/>
      <c r="Z671" s="235"/>
      <c r="AA671" s="235"/>
      <c r="AB671" s="235"/>
      <c r="AC671" s="235"/>
      <c r="AD671" s="235"/>
      <c r="AE671" s="235"/>
      <c r="AF671" s="235"/>
      <c r="AG671" s="235"/>
      <c r="AH671" s="235"/>
      <c r="AI671" s="235"/>
      <c r="AJ671" s="235"/>
      <c r="AK671" s="235"/>
      <c r="AL671" s="235"/>
      <c r="AM671" s="235"/>
      <c r="AN671" s="236"/>
    </row>
    <row r="672" spans="2:40" ht="14.25">
      <c r="B672" s="59" t="s">
        <v>494</v>
      </c>
      <c r="C672" s="59"/>
      <c r="D672" s="59"/>
      <c r="E672" s="59"/>
      <c r="F672" s="59"/>
      <c r="G672" s="59"/>
      <c r="H672" s="59"/>
      <c r="I672" s="59"/>
      <c r="J672" s="59"/>
      <c r="K672" s="59"/>
      <c r="L672" s="59"/>
      <c r="M672" s="59"/>
      <c r="N672" s="59"/>
      <c r="O672" s="59"/>
      <c r="P672" s="59"/>
      <c r="Q672" s="59"/>
      <c r="R672" s="59"/>
      <c r="S672" s="59"/>
      <c r="T672" s="59"/>
      <c r="U672" s="59"/>
      <c r="V672" s="59"/>
      <c r="W672" s="59"/>
      <c r="X672" s="289"/>
      <c r="Y672" s="290"/>
      <c r="Z672" s="290"/>
      <c r="AA672" s="290"/>
      <c r="AB672" s="290"/>
      <c r="AC672" s="291"/>
      <c r="AD672" s="59"/>
      <c r="AE672" s="59"/>
      <c r="AF672" s="59"/>
      <c r="AG672" s="59"/>
      <c r="AH672" s="59"/>
      <c r="AI672" s="59"/>
      <c r="AJ672" s="59"/>
      <c r="AK672" s="59"/>
      <c r="AL672" s="59"/>
      <c r="AM672" s="59"/>
      <c r="AN672" s="59"/>
    </row>
    <row r="673" spans="2:40" ht="14.25">
      <c r="B673" s="59" t="s">
        <v>495</v>
      </c>
      <c r="C673" s="59"/>
      <c r="D673" s="59"/>
      <c r="E673" s="59"/>
      <c r="F673" s="59"/>
      <c r="G673" s="59"/>
      <c r="H673" s="59"/>
      <c r="I673" s="59"/>
      <c r="J673" s="59"/>
      <c r="K673" s="59"/>
      <c r="L673" s="59"/>
      <c r="M673" s="59"/>
      <c r="N673" s="59"/>
      <c r="O673" s="59"/>
      <c r="P673" s="59"/>
      <c r="Q673" s="59"/>
      <c r="R673" s="59"/>
      <c r="S673" s="59"/>
      <c r="T673" s="59"/>
      <c r="U673" s="59"/>
      <c r="V673" s="59"/>
      <c r="W673" s="59"/>
      <c r="X673" s="293" t="s">
        <v>295</v>
      </c>
      <c r="Y673" s="294"/>
      <c r="Z673" s="294"/>
      <c r="AA673" s="295"/>
      <c r="AB673" s="296" t="s">
        <v>339</v>
      </c>
      <c r="AC673" s="297"/>
      <c r="AD673" s="297"/>
      <c r="AE673" s="297"/>
      <c r="AF673" s="298"/>
      <c r="AG673" s="293" t="s">
        <v>310</v>
      </c>
      <c r="AH673" s="294"/>
      <c r="AI673" s="294"/>
      <c r="AJ673" s="295"/>
      <c r="AK673" s="299" t="s">
        <v>340</v>
      </c>
      <c r="AL673" s="300"/>
      <c r="AM673" s="300"/>
      <c r="AN673" s="301"/>
    </row>
    <row r="674" spans="2:40" ht="14.25">
      <c r="B674" s="59" t="s">
        <v>496</v>
      </c>
      <c r="C674" s="59"/>
      <c r="D674" s="59"/>
      <c r="E674" s="59"/>
      <c r="F674" s="59"/>
      <c r="G674" s="59"/>
      <c r="H674" s="59"/>
      <c r="I674" s="59"/>
      <c r="J674" s="59"/>
      <c r="K674" s="59"/>
      <c r="L674" s="59"/>
      <c r="M674" s="59"/>
      <c r="N674" s="59"/>
      <c r="O674" s="59"/>
      <c r="P674" s="59"/>
      <c r="Q674" s="59"/>
      <c r="R674" s="59"/>
      <c r="S674" s="59"/>
      <c r="T674" s="59"/>
      <c r="U674" s="59"/>
      <c r="V674" s="59"/>
      <c r="W674" s="59"/>
      <c r="X674" s="256" t="s">
        <v>79</v>
      </c>
      <c r="Y674" s="235"/>
      <c r="Z674" s="235"/>
      <c r="AA674" s="235"/>
      <c r="AB674" s="235"/>
      <c r="AC674" s="235"/>
      <c r="AD674" s="235"/>
      <c r="AE674" s="235"/>
      <c r="AF674" s="235"/>
      <c r="AG674" s="235"/>
      <c r="AH674" s="235"/>
      <c r="AI674" s="235"/>
      <c r="AJ674" s="235"/>
      <c r="AK674" s="235"/>
      <c r="AL674" s="235"/>
      <c r="AM674" s="235"/>
      <c r="AN674" s="236"/>
    </row>
    <row r="675" spans="2:40" ht="14.25">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row>
    <row r="676" spans="2:40" ht="14.25">
      <c r="B676" s="59"/>
      <c r="C676" s="59" t="s">
        <v>497</v>
      </c>
      <c r="D676" s="59"/>
      <c r="E676" s="59"/>
      <c r="F676" s="59"/>
      <c r="G676" s="59"/>
      <c r="H676" s="59"/>
      <c r="I676" s="59"/>
      <c r="J676" s="59"/>
      <c r="K676" s="59"/>
      <c r="L676" s="59"/>
      <c r="M676" s="59"/>
      <c r="N676" s="59"/>
      <c r="O676" s="59"/>
      <c r="P676" s="59"/>
      <c r="Q676" s="59"/>
      <c r="R676" s="59"/>
      <c r="S676" s="59"/>
      <c r="T676" s="59"/>
      <c r="U676" s="59"/>
      <c r="V676" s="59"/>
      <c r="W676" s="59"/>
      <c r="X676" s="289"/>
      <c r="Y676" s="290"/>
      <c r="Z676" s="290"/>
      <c r="AA676" s="290"/>
      <c r="AB676" s="290"/>
      <c r="AC676" s="291"/>
      <c r="AD676" s="59"/>
      <c r="AE676" s="59"/>
      <c r="AF676" s="59"/>
      <c r="AG676" s="59"/>
      <c r="AH676" s="59"/>
      <c r="AI676" s="59"/>
      <c r="AJ676" s="59"/>
      <c r="AK676" s="59"/>
      <c r="AL676" s="59"/>
      <c r="AM676" s="59"/>
      <c r="AN676" s="59"/>
    </row>
    <row r="677" spans="2:40" ht="14.25">
      <c r="B677" s="59"/>
      <c r="C677" s="59" t="s">
        <v>498</v>
      </c>
      <c r="D677" s="59"/>
      <c r="E677" s="59"/>
      <c r="F677" s="59"/>
      <c r="G677" s="59"/>
      <c r="H677" s="59"/>
      <c r="I677" s="59"/>
      <c r="J677" s="59"/>
      <c r="K677" s="59"/>
      <c r="L677" s="59"/>
      <c r="M677" s="59"/>
      <c r="N677" s="59"/>
      <c r="O677" s="59"/>
      <c r="P677" s="59"/>
      <c r="Q677" s="59"/>
      <c r="R677" s="59"/>
      <c r="S677" s="59"/>
      <c r="T677" s="59"/>
      <c r="U677" s="59"/>
      <c r="V677" s="59"/>
      <c r="W677" s="59"/>
      <c r="X677" s="256" t="s">
        <v>80</v>
      </c>
      <c r="Y677" s="235"/>
      <c r="Z677" s="235"/>
      <c r="AA677" s="235"/>
      <c r="AB677" s="235"/>
      <c r="AC677" s="235"/>
      <c r="AD677" s="235"/>
      <c r="AE677" s="235"/>
      <c r="AF677" s="235"/>
      <c r="AG677" s="235"/>
      <c r="AH677" s="235"/>
      <c r="AI677" s="235"/>
      <c r="AJ677" s="235"/>
      <c r="AK677" s="235"/>
      <c r="AL677" s="235"/>
      <c r="AM677" s="235"/>
      <c r="AN677" s="236"/>
    </row>
    <row r="678" spans="2:40" ht="14.25">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row>
    <row r="679" spans="2:40" ht="16.5" customHeight="1">
      <c r="B679" s="59"/>
      <c r="C679" s="59" t="s">
        <v>628</v>
      </c>
      <c r="D679" s="59"/>
      <c r="E679" s="59"/>
      <c r="F679" s="59"/>
      <c r="G679" s="59"/>
      <c r="H679" s="59"/>
      <c r="I679" s="59"/>
      <c r="J679" s="59"/>
      <c r="K679" s="59"/>
      <c r="L679" s="59"/>
      <c r="M679" s="59"/>
      <c r="N679" s="59"/>
      <c r="O679" s="59"/>
      <c r="P679" s="59"/>
      <c r="Q679" s="59"/>
      <c r="R679" s="59"/>
      <c r="S679" s="59"/>
      <c r="T679" s="59"/>
      <c r="U679" s="59"/>
      <c r="V679" s="59"/>
      <c r="W679" s="59"/>
      <c r="X679" s="256"/>
      <c r="Y679" s="235"/>
      <c r="Z679" s="235"/>
      <c r="AA679" s="235"/>
      <c r="AB679" s="235"/>
      <c r="AC679" s="236"/>
      <c r="AD679" s="59"/>
      <c r="AE679" s="59"/>
      <c r="AF679" s="59"/>
      <c r="AG679" s="59"/>
      <c r="AH679" s="59"/>
      <c r="AI679" s="59"/>
      <c r="AJ679" s="59"/>
      <c r="AK679" s="59"/>
      <c r="AL679" s="59"/>
      <c r="AM679" s="59"/>
      <c r="AN679" s="59"/>
    </row>
    <row r="680" spans="2:40" ht="30.75" customHeight="1">
      <c r="B680" s="59"/>
      <c r="C680" s="285" t="s">
        <v>499</v>
      </c>
      <c r="D680" s="285"/>
      <c r="E680" s="285"/>
      <c r="F680" s="285"/>
      <c r="G680" s="285"/>
      <c r="H680" s="285"/>
      <c r="I680" s="285"/>
      <c r="J680" s="285"/>
      <c r="K680" s="285"/>
      <c r="L680" s="285"/>
      <c r="M680" s="285"/>
      <c r="N680" s="285"/>
      <c r="O680" s="285"/>
      <c r="P680" s="285"/>
      <c r="Q680" s="285"/>
      <c r="R680" s="285"/>
      <c r="S680" s="285"/>
      <c r="T680" s="285"/>
      <c r="U680" s="285"/>
      <c r="V680" s="285"/>
      <c r="W680" s="292"/>
      <c r="X680" s="256" t="s">
        <v>113</v>
      </c>
      <c r="Y680" s="235"/>
      <c r="Z680" s="235"/>
      <c r="AA680" s="235"/>
      <c r="AB680" s="235"/>
      <c r="AC680" s="235"/>
      <c r="AD680" s="235"/>
      <c r="AE680" s="235"/>
      <c r="AF680" s="235"/>
      <c r="AG680" s="235"/>
      <c r="AH680" s="235"/>
      <c r="AI680" s="235"/>
      <c r="AJ680" s="235"/>
      <c r="AK680" s="235"/>
      <c r="AL680" s="235"/>
      <c r="AM680" s="235"/>
      <c r="AN680" s="236"/>
    </row>
    <row r="681" spans="2:40" ht="14.25">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row>
    <row r="682" spans="2:40" ht="30" customHeight="1">
      <c r="B682" s="59"/>
      <c r="C682" s="285" t="s">
        <v>500</v>
      </c>
      <c r="D682" s="285"/>
      <c r="E682" s="285"/>
      <c r="F682" s="285"/>
      <c r="G682" s="285"/>
      <c r="H682" s="285"/>
      <c r="I682" s="285"/>
      <c r="J682" s="285"/>
      <c r="K682" s="285"/>
      <c r="L682" s="285"/>
      <c r="M682" s="285"/>
      <c r="N682" s="285"/>
      <c r="O682" s="285"/>
      <c r="P682" s="285"/>
      <c r="Q682" s="285"/>
      <c r="R682" s="285"/>
      <c r="S682" s="285"/>
      <c r="T682" s="285"/>
      <c r="U682" s="285"/>
      <c r="V682" s="285"/>
      <c r="W682" s="285"/>
      <c r="X682" s="256" t="s">
        <v>15</v>
      </c>
      <c r="Y682" s="235"/>
      <c r="Z682" s="235"/>
      <c r="AA682" s="235"/>
      <c r="AB682" s="235"/>
      <c r="AC682" s="236"/>
      <c r="AD682" s="59"/>
      <c r="AE682" s="59"/>
      <c r="AF682" s="59"/>
      <c r="AG682" s="59"/>
      <c r="AH682" s="59"/>
      <c r="AI682" s="59"/>
      <c r="AJ682" s="59"/>
      <c r="AK682" s="59"/>
      <c r="AL682" s="59"/>
      <c r="AM682" s="59"/>
      <c r="AN682" s="59"/>
    </row>
    <row r="683" spans="2:40" ht="14.25">
      <c r="B683" s="59"/>
      <c r="C683" s="106" t="s">
        <v>501</v>
      </c>
      <c r="D683" s="59"/>
      <c r="E683" s="59"/>
      <c r="F683" s="59"/>
      <c r="G683" s="59"/>
      <c r="H683" s="59"/>
      <c r="I683" s="59"/>
      <c r="J683" s="59"/>
      <c r="K683" s="59"/>
      <c r="L683" s="59"/>
      <c r="M683" s="59"/>
      <c r="N683" s="59"/>
      <c r="O683" s="59"/>
      <c r="P683" s="59"/>
      <c r="Q683" s="59"/>
      <c r="R683" s="59"/>
      <c r="S683" s="59"/>
      <c r="T683" s="59"/>
      <c r="U683" s="59"/>
      <c r="V683" s="59"/>
      <c r="W683" s="59"/>
      <c r="X683" s="256"/>
      <c r="Y683" s="235"/>
      <c r="Z683" s="235"/>
      <c r="AA683" s="235"/>
      <c r="AB683" s="235"/>
      <c r="AC683" s="235"/>
      <c r="AD683" s="235"/>
      <c r="AE683" s="235"/>
      <c r="AF683" s="235"/>
      <c r="AG683" s="235"/>
      <c r="AH683" s="235"/>
      <c r="AI683" s="235"/>
      <c r="AJ683" s="235"/>
      <c r="AK683" s="235"/>
      <c r="AL683" s="235"/>
      <c r="AM683" s="235"/>
      <c r="AN683" s="236"/>
    </row>
    <row r="684" spans="2:40" ht="14.25">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row>
    <row r="685" spans="2:40" ht="30" customHeight="1">
      <c r="B685" s="59"/>
      <c r="C685" s="285" t="s">
        <v>487</v>
      </c>
      <c r="D685" s="285"/>
      <c r="E685" s="285"/>
      <c r="F685" s="285"/>
      <c r="G685" s="285"/>
      <c r="H685" s="285"/>
      <c r="I685" s="285"/>
      <c r="J685" s="285"/>
      <c r="K685" s="285"/>
      <c r="L685" s="285"/>
      <c r="M685" s="285"/>
      <c r="N685" s="285"/>
      <c r="O685" s="285"/>
      <c r="P685" s="285"/>
      <c r="Q685" s="285"/>
      <c r="R685" s="285"/>
      <c r="S685" s="285"/>
      <c r="T685" s="285"/>
      <c r="U685" s="285"/>
      <c r="V685" s="285"/>
      <c r="W685" s="285"/>
      <c r="X685" s="256" t="s">
        <v>15</v>
      </c>
      <c r="Y685" s="235"/>
      <c r="Z685" s="235"/>
      <c r="AA685" s="235"/>
      <c r="AB685" s="235"/>
      <c r="AC685" s="236"/>
      <c r="AD685" s="59"/>
      <c r="AE685" s="59"/>
      <c r="AF685" s="59"/>
      <c r="AG685" s="59"/>
      <c r="AH685" s="59"/>
      <c r="AI685" s="59"/>
      <c r="AJ685" s="59"/>
      <c r="AK685" s="59"/>
      <c r="AL685" s="59"/>
      <c r="AM685" s="59"/>
      <c r="AN685" s="59"/>
    </row>
    <row r="686" spans="2:40" ht="51.75" customHeight="1">
      <c r="B686" s="59"/>
      <c r="C686" s="59" t="s">
        <v>488</v>
      </c>
      <c r="D686" s="59"/>
      <c r="E686" s="59"/>
      <c r="F686" s="59"/>
      <c r="G686" s="59"/>
      <c r="H686" s="59"/>
      <c r="I686" s="59"/>
      <c r="J686" s="59"/>
      <c r="K686" s="59"/>
      <c r="L686" s="59"/>
      <c r="M686" s="59"/>
      <c r="N686" s="59"/>
      <c r="O686" s="59"/>
      <c r="P686" s="59"/>
      <c r="Q686" s="59"/>
      <c r="R686" s="59"/>
      <c r="S686" s="59"/>
      <c r="T686" s="59"/>
      <c r="U686" s="59"/>
      <c r="V686" s="59"/>
      <c r="W686" s="59"/>
      <c r="X686" s="266"/>
      <c r="Y686" s="286"/>
      <c r="Z686" s="286"/>
      <c r="AA686" s="286"/>
      <c r="AB686" s="286"/>
      <c r="AC686" s="286"/>
      <c r="AD686" s="286"/>
      <c r="AE686" s="286"/>
      <c r="AF686" s="286"/>
      <c r="AG686" s="286"/>
      <c r="AH686" s="286"/>
      <c r="AI686" s="286"/>
      <c r="AJ686" s="286"/>
      <c r="AK686" s="286"/>
      <c r="AL686" s="286"/>
      <c r="AM686" s="286"/>
      <c r="AN686" s="287"/>
    </row>
    <row r="687" spans="2:40" ht="14.25">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row>
    <row r="688" spans="2:40" ht="16.5" customHeight="1">
      <c r="B688" s="59" t="s">
        <v>490</v>
      </c>
      <c r="C688" s="59"/>
      <c r="D688" s="59"/>
      <c r="E688" s="59"/>
      <c r="F688" s="59"/>
      <c r="G688" s="59"/>
      <c r="H688" s="59"/>
      <c r="I688" s="59"/>
      <c r="J688" s="59"/>
      <c r="K688" s="59"/>
      <c r="L688" s="59"/>
      <c r="M688" s="59"/>
      <c r="N688" s="59"/>
      <c r="O688" s="59"/>
      <c r="P688" s="59"/>
      <c r="Q688" s="59"/>
      <c r="R688" s="59"/>
      <c r="S688" s="59"/>
      <c r="T688" s="59"/>
      <c r="U688" s="59"/>
      <c r="V688" s="59"/>
      <c r="W688" s="59"/>
      <c r="X688" s="256" t="s">
        <v>114</v>
      </c>
      <c r="Y688" s="235"/>
      <c r="Z688" s="235"/>
      <c r="AA688" s="235"/>
      <c r="AB688" s="235"/>
      <c r="AC688" s="235"/>
      <c r="AD688" s="235"/>
      <c r="AE688" s="235"/>
      <c r="AF688" s="235"/>
      <c r="AG688" s="235"/>
      <c r="AH688" s="235"/>
      <c r="AI688" s="235"/>
      <c r="AJ688" s="235"/>
      <c r="AK688" s="235"/>
      <c r="AL688" s="235"/>
      <c r="AM688" s="235"/>
      <c r="AN688" s="236"/>
    </row>
    <row r="689" spans="2:40" ht="31.5" customHeight="1">
      <c r="B689" s="288" t="s">
        <v>491</v>
      </c>
      <c r="C689" s="288"/>
      <c r="D689" s="288"/>
      <c r="E689" s="288"/>
      <c r="F689" s="288"/>
      <c r="G689" s="288"/>
      <c r="H689" s="288"/>
      <c r="I689" s="288"/>
      <c r="J689" s="288"/>
      <c r="K689" s="288"/>
      <c r="L689" s="288"/>
      <c r="M689" s="288"/>
      <c r="N689" s="288"/>
      <c r="O689" s="288"/>
      <c r="P689" s="288"/>
      <c r="Q689" s="288"/>
      <c r="R689" s="288"/>
      <c r="S689" s="288"/>
      <c r="T689" s="288"/>
      <c r="U689" s="288"/>
      <c r="V689" s="288"/>
      <c r="W689" s="288"/>
      <c r="X689" s="256" t="s">
        <v>15</v>
      </c>
      <c r="Y689" s="235"/>
      <c r="Z689" s="235"/>
      <c r="AA689" s="235"/>
      <c r="AB689" s="235"/>
      <c r="AC689" s="236"/>
      <c r="AD689" s="59"/>
      <c r="AE689" s="59"/>
      <c r="AF689" s="59"/>
      <c r="AG689" s="59"/>
      <c r="AH689" s="59"/>
      <c r="AI689" s="59"/>
      <c r="AJ689" s="59"/>
      <c r="AK689" s="59"/>
      <c r="AL689" s="59"/>
      <c r="AM689" s="59"/>
      <c r="AN689" s="59"/>
    </row>
    <row r="690" spans="2:40" ht="14.25">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row>
    <row r="691" spans="2:40" ht="10.5" customHeight="1">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row>
    <row r="692" spans="1:40" ht="21.75" customHeight="1">
      <c r="A692" s="72">
        <v>1</v>
      </c>
      <c r="B692" s="302" t="s">
        <v>580</v>
      </c>
      <c r="C692" s="302"/>
      <c r="D692" s="302"/>
      <c r="E692" s="302"/>
      <c r="F692" s="302"/>
      <c r="G692" s="302"/>
      <c r="H692" s="302"/>
      <c r="I692" s="302"/>
      <c r="J692" s="302"/>
      <c r="K692" s="302"/>
      <c r="L692" s="302"/>
      <c r="M692" s="302"/>
      <c r="N692" s="302"/>
      <c r="O692" s="302"/>
      <c r="P692" s="302"/>
      <c r="Q692" s="302"/>
      <c r="R692" s="302"/>
      <c r="S692" s="302"/>
      <c r="T692" s="302"/>
      <c r="U692" s="302"/>
      <c r="V692" s="302"/>
      <c r="W692" s="302"/>
      <c r="X692" s="302"/>
      <c r="Y692" s="302"/>
      <c r="Z692" s="302"/>
      <c r="AA692" s="302"/>
      <c r="AB692" s="302"/>
      <c r="AC692" s="302"/>
      <c r="AD692" s="302"/>
      <c r="AE692" s="302"/>
      <c r="AF692" s="302"/>
      <c r="AG692" s="302"/>
      <c r="AH692" s="302"/>
      <c r="AI692" s="302"/>
      <c r="AJ692" s="302"/>
      <c r="AK692" s="302"/>
      <c r="AL692" s="302"/>
      <c r="AM692" s="302"/>
      <c r="AN692" s="302"/>
    </row>
    <row r="693" spans="2:40" ht="14.25">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row>
    <row r="694" spans="2:40" ht="14.25">
      <c r="B694" s="59" t="s">
        <v>486</v>
      </c>
      <c r="C694" s="59"/>
      <c r="D694" s="59"/>
      <c r="E694" s="59"/>
      <c r="F694" s="59"/>
      <c r="G694" s="59"/>
      <c r="H694" s="59"/>
      <c r="I694" s="59"/>
      <c r="J694" s="59"/>
      <c r="K694" s="59"/>
      <c r="L694" s="59"/>
      <c r="M694" s="59"/>
      <c r="N694" s="59"/>
      <c r="O694" s="59"/>
      <c r="P694" s="59"/>
      <c r="Q694" s="59"/>
      <c r="R694" s="59"/>
      <c r="S694" s="59"/>
      <c r="T694" s="59"/>
      <c r="U694" s="59"/>
      <c r="V694" s="59"/>
      <c r="W694" s="59"/>
      <c r="X694" s="256"/>
      <c r="Y694" s="235"/>
      <c r="Z694" s="235"/>
      <c r="AA694" s="235"/>
      <c r="AB694" s="235"/>
      <c r="AC694" s="235"/>
      <c r="AD694" s="235"/>
      <c r="AE694" s="235"/>
      <c r="AF694" s="235"/>
      <c r="AG694" s="235"/>
      <c r="AH694" s="235"/>
      <c r="AI694" s="235"/>
      <c r="AJ694" s="235"/>
      <c r="AK694" s="235"/>
      <c r="AL694" s="235"/>
      <c r="AM694" s="235"/>
      <c r="AN694" s="236"/>
    </row>
    <row r="695" spans="2:40" ht="15" customHeight="1">
      <c r="B695" s="59" t="s">
        <v>489</v>
      </c>
      <c r="C695" s="59"/>
      <c r="D695" s="59"/>
      <c r="E695" s="59"/>
      <c r="F695" s="59"/>
      <c r="G695" s="59"/>
      <c r="H695" s="59"/>
      <c r="I695" s="59"/>
      <c r="J695" s="59"/>
      <c r="K695" s="59"/>
      <c r="L695" s="59"/>
      <c r="M695" s="59"/>
      <c r="N695" s="59"/>
      <c r="O695" s="59"/>
      <c r="P695" s="59"/>
      <c r="Q695" s="59"/>
      <c r="R695" s="59"/>
      <c r="S695" s="59"/>
      <c r="T695" s="59"/>
      <c r="U695" s="59"/>
      <c r="V695" s="59"/>
      <c r="W695" s="59"/>
      <c r="X695" s="256" t="s">
        <v>13</v>
      </c>
      <c r="Y695" s="235"/>
      <c r="Z695" s="235"/>
      <c r="AA695" s="235"/>
      <c r="AB695" s="235"/>
      <c r="AC695" s="235"/>
      <c r="AD695" s="235"/>
      <c r="AE695" s="235"/>
      <c r="AF695" s="235"/>
      <c r="AG695" s="235"/>
      <c r="AH695" s="235"/>
      <c r="AI695" s="235"/>
      <c r="AJ695" s="235"/>
      <c r="AK695" s="235"/>
      <c r="AL695" s="235"/>
      <c r="AM695" s="235"/>
      <c r="AN695" s="236"/>
    </row>
    <row r="696" spans="2:40" ht="30" customHeight="1">
      <c r="B696" s="285" t="s">
        <v>492</v>
      </c>
      <c r="C696" s="285"/>
      <c r="D696" s="285"/>
      <c r="E696" s="285"/>
      <c r="F696" s="285"/>
      <c r="G696" s="285"/>
      <c r="H696" s="285"/>
      <c r="I696" s="285"/>
      <c r="J696" s="285"/>
      <c r="K696" s="285"/>
      <c r="L696" s="285"/>
      <c r="M696" s="285"/>
      <c r="N696" s="285"/>
      <c r="O696" s="285"/>
      <c r="P696" s="285"/>
      <c r="Q696" s="285"/>
      <c r="R696" s="285"/>
      <c r="S696" s="285"/>
      <c r="T696" s="285"/>
      <c r="U696" s="285"/>
      <c r="V696" s="285"/>
      <c r="W696" s="292"/>
      <c r="X696" s="257" t="s">
        <v>15</v>
      </c>
      <c r="Y696" s="258"/>
      <c r="Z696" s="258"/>
      <c r="AA696" s="258"/>
      <c r="AB696" s="258"/>
      <c r="AC696" s="259"/>
      <c r="AD696" s="59"/>
      <c r="AE696" s="59"/>
      <c r="AF696" s="59"/>
      <c r="AG696" s="59"/>
      <c r="AH696" s="59"/>
      <c r="AI696" s="59"/>
      <c r="AJ696" s="59"/>
      <c r="AK696" s="59"/>
      <c r="AL696" s="59"/>
      <c r="AM696" s="59"/>
      <c r="AN696" s="59"/>
    </row>
    <row r="697" spans="2:40" ht="14.25">
      <c r="B697" s="59" t="s">
        <v>493</v>
      </c>
      <c r="C697" s="59"/>
      <c r="D697" s="59"/>
      <c r="E697" s="59"/>
      <c r="F697" s="59"/>
      <c r="G697" s="59"/>
      <c r="H697" s="59"/>
      <c r="I697" s="59"/>
      <c r="J697" s="59"/>
      <c r="K697" s="59"/>
      <c r="L697" s="59"/>
      <c r="M697" s="59"/>
      <c r="N697" s="59"/>
      <c r="O697" s="59"/>
      <c r="P697" s="59"/>
      <c r="Q697" s="59"/>
      <c r="R697" s="59"/>
      <c r="S697" s="59"/>
      <c r="T697" s="59"/>
      <c r="U697" s="59"/>
      <c r="V697" s="59"/>
      <c r="W697" s="59"/>
      <c r="X697" s="256" t="s">
        <v>16</v>
      </c>
      <c r="Y697" s="235"/>
      <c r="Z697" s="235"/>
      <c r="AA697" s="235"/>
      <c r="AB697" s="235"/>
      <c r="AC697" s="235"/>
      <c r="AD697" s="235"/>
      <c r="AE697" s="235"/>
      <c r="AF697" s="235"/>
      <c r="AG697" s="235"/>
      <c r="AH697" s="235"/>
      <c r="AI697" s="235"/>
      <c r="AJ697" s="235"/>
      <c r="AK697" s="235"/>
      <c r="AL697" s="235"/>
      <c r="AM697" s="235"/>
      <c r="AN697" s="236"/>
    </row>
    <row r="698" spans="2:40" ht="14.25">
      <c r="B698" s="59" t="s">
        <v>494</v>
      </c>
      <c r="C698" s="59"/>
      <c r="D698" s="59"/>
      <c r="E698" s="59"/>
      <c r="F698" s="59"/>
      <c r="G698" s="59"/>
      <c r="H698" s="59"/>
      <c r="I698" s="59"/>
      <c r="J698" s="59"/>
      <c r="K698" s="59"/>
      <c r="L698" s="59"/>
      <c r="M698" s="59"/>
      <c r="N698" s="59"/>
      <c r="O698" s="59"/>
      <c r="P698" s="59"/>
      <c r="Q698" s="59"/>
      <c r="R698" s="59"/>
      <c r="S698" s="59"/>
      <c r="T698" s="59"/>
      <c r="U698" s="59"/>
      <c r="V698" s="59"/>
      <c r="W698" s="59"/>
      <c r="X698" s="289"/>
      <c r="Y698" s="290"/>
      <c r="Z698" s="290"/>
      <c r="AA698" s="290"/>
      <c r="AB698" s="290"/>
      <c r="AC698" s="291"/>
      <c r="AD698" s="59"/>
      <c r="AE698" s="59"/>
      <c r="AF698" s="59"/>
      <c r="AG698" s="59"/>
      <c r="AH698" s="59"/>
      <c r="AI698" s="59"/>
      <c r="AJ698" s="59"/>
      <c r="AK698" s="59"/>
      <c r="AL698" s="59"/>
      <c r="AM698" s="59"/>
      <c r="AN698" s="59"/>
    </row>
    <row r="699" spans="2:40" ht="14.25">
      <c r="B699" s="59" t="s">
        <v>495</v>
      </c>
      <c r="C699" s="59"/>
      <c r="D699" s="59"/>
      <c r="E699" s="59"/>
      <c r="F699" s="59"/>
      <c r="G699" s="59"/>
      <c r="H699" s="59"/>
      <c r="I699" s="59"/>
      <c r="J699" s="59"/>
      <c r="K699" s="59"/>
      <c r="L699" s="59"/>
      <c r="M699" s="59"/>
      <c r="N699" s="59"/>
      <c r="O699" s="59"/>
      <c r="P699" s="59"/>
      <c r="Q699" s="59"/>
      <c r="R699" s="59"/>
      <c r="S699" s="59"/>
      <c r="T699" s="59"/>
      <c r="U699" s="59"/>
      <c r="V699" s="59"/>
      <c r="W699" s="59"/>
      <c r="X699" s="293" t="s">
        <v>295</v>
      </c>
      <c r="Y699" s="294"/>
      <c r="Z699" s="294"/>
      <c r="AA699" s="295"/>
      <c r="AB699" s="296" t="s">
        <v>339</v>
      </c>
      <c r="AC699" s="297"/>
      <c r="AD699" s="297"/>
      <c r="AE699" s="297"/>
      <c r="AF699" s="298"/>
      <c r="AG699" s="293" t="s">
        <v>310</v>
      </c>
      <c r="AH699" s="294"/>
      <c r="AI699" s="294"/>
      <c r="AJ699" s="295"/>
      <c r="AK699" s="299" t="s">
        <v>340</v>
      </c>
      <c r="AL699" s="300"/>
      <c r="AM699" s="300"/>
      <c r="AN699" s="301"/>
    </row>
    <row r="700" spans="2:40" ht="14.25">
      <c r="B700" s="59" t="s">
        <v>496</v>
      </c>
      <c r="C700" s="59"/>
      <c r="D700" s="59"/>
      <c r="E700" s="59"/>
      <c r="F700" s="59"/>
      <c r="G700" s="59"/>
      <c r="H700" s="59"/>
      <c r="I700" s="59"/>
      <c r="J700" s="59"/>
      <c r="K700" s="59"/>
      <c r="L700" s="59"/>
      <c r="M700" s="59"/>
      <c r="N700" s="59"/>
      <c r="O700" s="59"/>
      <c r="P700" s="59"/>
      <c r="Q700" s="59"/>
      <c r="R700" s="59"/>
      <c r="S700" s="59"/>
      <c r="T700" s="59"/>
      <c r="U700" s="59"/>
      <c r="V700" s="59"/>
      <c r="W700" s="59"/>
      <c r="X700" s="256" t="s">
        <v>79</v>
      </c>
      <c r="Y700" s="235"/>
      <c r="Z700" s="235"/>
      <c r="AA700" s="235"/>
      <c r="AB700" s="235"/>
      <c r="AC700" s="235"/>
      <c r="AD700" s="235"/>
      <c r="AE700" s="235"/>
      <c r="AF700" s="235"/>
      <c r="AG700" s="235"/>
      <c r="AH700" s="235"/>
      <c r="AI700" s="235"/>
      <c r="AJ700" s="235"/>
      <c r="AK700" s="235"/>
      <c r="AL700" s="235"/>
      <c r="AM700" s="235"/>
      <c r="AN700" s="236"/>
    </row>
    <row r="701" spans="2:40" ht="14.25">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row>
    <row r="702" spans="2:40" ht="14.25">
      <c r="B702" s="59"/>
      <c r="C702" s="59" t="s">
        <v>497</v>
      </c>
      <c r="D702" s="59"/>
      <c r="E702" s="59"/>
      <c r="F702" s="59"/>
      <c r="G702" s="59"/>
      <c r="H702" s="59"/>
      <c r="I702" s="59"/>
      <c r="J702" s="59"/>
      <c r="K702" s="59"/>
      <c r="L702" s="59"/>
      <c r="M702" s="59"/>
      <c r="N702" s="59"/>
      <c r="O702" s="59"/>
      <c r="P702" s="59"/>
      <c r="Q702" s="59"/>
      <c r="R702" s="59"/>
      <c r="S702" s="59"/>
      <c r="T702" s="59"/>
      <c r="U702" s="59"/>
      <c r="V702" s="59"/>
      <c r="W702" s="59"/>
      <c r="X702" s="289"/>
      <c r="Y702" s="290"/>
      <c r="Z702" s="290"/>
      <c r="AA702" s="290"/>
      <c r="AB702" s="290"/>
      <c r="AC702" s="291"/>
      <c r="AD702" s="59"/>
      <c r="AE702" s="59"/>
      <c r="AF702" s="59"/>
      <c r="AG702" s="59"/>
      <c r="AH702" s="59"/>
      <c r="AI702" s="59"/>
      <c r="AJ702" s="59"/>
      <c r="AK702" s="59"/>
      <c r="AL702" s="59"/>
      <c r="AM702" s="59"/>
      <c r="AN702" s="59"/>
    </row>
    <row r="703" spans="2:40" ht="14.25">
      <c r="B703" s="59"/>
      <c r="C703" s="59" t="s">
        <v>498</v>
      </c>
      <c r="D703" s="59"/>
      <c r="E703" s="59"/>
      <c r="F703" s="59"/>
      <c r="G703" s="59"/>
      <c r="H703" s="59"/>
      <c r="I703" s="59"/>
      <c r="J703" s="59"/>
      <c r="K703" s="59"/>
      <c r="L703" s="59"/>
      <c r="M703" s="59"/>
      <c r="N703" s="59"/>
      <c r="O703" s="59"/>
      <c r="P703" s="59"/>
      <c r="Q703" s="59"/>
      <c r="R703" s="59"/>
      <c r="S703" s="59"/>
      <c r="T703" s="59"/>
      <c r="U703" s="59"/>
      <c r="V703" s="59"/>
      <c r="W703" s="59"/>
      <c r="X703" s="256" t="s">
        <v>80</v>
      </c>
      <c r="Y703" s="235"/>
      <c r="Z703" s="235"/>
      <c r="AA703" s="235"/>
      <c r="AB703" s="235"/>
      <c r="AC703" s="235"/>
      <c r="AD703" s="235"/>
      <c r="AE703" s="235"/>
      <c r="AF703" s="235"/>
      <c r="AG703" s="235"/>
      <c r="AH703" s="235"/>
      <c r="AI703" s="235"/>
      <c r="AJ703" s="235"/>
      <c r="AK703" s="235"/>
      <c r="AL703" s="235"/>
      <c r="AM703" s="235"/>
      <c r="AN703" s="236"/>
    </row>
    <row r="704" spans="2:40" ht="14.25">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row>
    <row r="705" spans="2:40" ht="16.5" customHeight="1">
      <c r="B705" s="59"/>
      <c r="C705" s="59" t="s">
        <v>628</v>
      </c>
      <c r="D705" s="59"/>
      <c r="E705" s="59"/>
      <c r="F705" s="59"/>
      <c r="G705" s="59"/>
      <c r="H705" s="59"/>
      <c r="I705" s="59"/>
      <c r="J705" s="59"/>
      <c r="K705" s="59"/>
      <c r="L705" s="59"/>
      <c r="M705" s="59"/>
      <c r="N705" s="59"/>
      <c r="O705" s="59"/>
      <c r="P705" s="59"/>
      <c r="Q705" s="59"/>
      <c r="R705" s="59"/>
      <c r="S705" s="59"/>
      <c r="T705" s="59"/>
      <c r="U705" s="59"/>
      <c r="V705" s="59"/>
      <c r="W705" s="59"/>
      <c r="X705" s="256"/>
      <c r="Y705" s="235"/>
      <c r="Z705" s="235"/>
      <c r="AA705" s="235"/>
      <c r="AB705" s="235"/>
      <c r="AC705" s="236"/>
      <c r="AD705" s="59"/>
      <c r="AE705" s="59"/>
      <c r="AF705" s="59"/>
      <c r="AG705" s="59"/>
      <c r="AH705" s="59"/>
      <c r="AI705" s="59"/>
      <c r="AJ705" s="59"/>
      <c r="AK705" s="59"/>
      <c r="AL705" s="59"/>
      <c r="AM705" s="59"/>
      <c r="AN705" s="59"/>
    </row>
    <row r="706" spans="2:40" ht="30.75" customHeight="1">
      <c r="B706" s="59"/>
      <c r="C706" s="285" t="s">
        <v>499</v>
      </c>
      <c r="D706" s="285"/>
      <c r="E706" s="285"/>
      <c r="F706" s="285"/>
      <c r="G706" s="285"/>
      <c r="H706" s="285"/>
      <c r="I706" s="285"/>
      <c r="J706" s="285"/>
      <c r="K706" s="285"/>
      <c r="L706" s="285"/>
      <c r="M706" s="285"/>
      <c r="N706" s="285"/>
      <c r="O706" s="285"/>
      <c r="P706" s="285"/>
      <c r="Q706" s="285"/>
      <c r="R706" s="285"/>
      <c r="S706" s="285"/>
      <c r="T706" s="285"/>
      <c r="U706" s="285"/>
      <c r="V706" s="285"/>
      <c r="W706" s="292"/>
      <c r="X706" s="256" t="s">
        <v>113</v>
      </c>
      <c r="Y706" s="235"/>
      <c r="Z706" s="235"/>
      <c r="AA706" s="235"/>
      <c r="AB706" s="235"/>
      <c r="AC706" s="235"/>
      <c r="AD706" s="235"/>
      <c r="AE706" s="235"/>
      <c r="AF706" s="235"/>
      <c r="AG706" s="235"/>
      <c r="AH706" s="235"/>
      <c r="AI706" s="235"/>
      <c r="AJ706" s="235"/>
      <c r="AK706" s="235"/>
      <c r="AL706" s="235"/>
      <c r="AM706" s="235"/>
      <c r="AN706" s="236"/>
    </row>
    <row r="707" spans="2:40" ht="14.25">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row>
    <row r="708" spans="2:40" ht="30" customHeight="1">
      <c r="B708" s="59"/>
      <c r="C708" s="285" t="s">
        <v>500</v>
      </c>
      <c r="D708" s="285"/>
      <c r="E708" s="285"/>
      <c r="F708" s="285"/>
      <c r="G708" s="285"/>
      <c r="H708" s="285"/>
      <c r="I708" s="285"/>
      <c r="J708" s="285"/>
      <c r="K708" s="285"/>
      <c r="L708" s="285"/>
      <c r="M708" s="285"/>
      <c r="N708" s="285"/>
      <c r="O708" s="285"/>
      <c r="P708" s="285"/>
      <c r="Q708" s="285"/>
      <c r="R708" s="285"/>
      <c r="S708" s="285"/>
      <c r="T708" s="285"/>
      <c r="U708" s="285"/>
      <c r="V708" s="285"/>
      <c r="W708" s="285"/>
      <c r="X708" s="256" t="s">
        <v>15</v>
      </c>
      <c r="Y708" s="235"/>
      <c r="Z708" s="235"/>
      <c r="AA708" s="235"/>
      <c r="AB708" s="235"/>
      <c r="AC708" s="236"/>
      <c r="AD708" s="59"/>
      <c r="AE708" s="59"/>
      <c r="AF708" s="59"/>
      <c r="AG708" s="59"/>
      <c r="AH708" s="59"/>
      <c r="AI708" s="59"/>
      <c r="AJ708" s="59"/>
      <c r="AK708" s="59"/>
      <c r="AL708" s="59"/>
      <c r="AM708" s="59"/>
      <c r="AN708" s="59"/>
    </row>
    <row r="709" spans="2:40" ht="14.25">
      <c r="B709" s="59"/>
      <c r="C709" s="106" t="s">
        <v>501</v>
      </c>
      <c r="D709" s="59"/>
      <c r="E709" s="59"/>
      <c r="F709" s="59"/>
      <c r="G709" s="59"/>
      <c r="H709" s="59"/>
      <c r="I709" s="59"/>
      <c r="J709" s="59"/>
      <c r="K709" s="59"/>
      <c r="L709" s="59"/>
      <c r="M709" s="59"/>
      <c r="N709" s="59"/>
      <c r="O709" s="59"/>
      <c r="P709" s="59"/>
      <c r="Q709" s="59"/>
      <c r="R709" s="59"/>
      <c r="S709" s="59"/>
      <c r="T709" s="59"/>
      <c r="U709" s="59"/>
      <c r="V709" s="59"/>
      <c r="W709" s="59"/>
      <c r="X709" s="256"/>
      <c r="Y709" s="235"/>
      <c r="Z709" s="235"/>
      <c r="AA709" s="235"/>
      <c r="AB709" s="235"/>
      <c r="AC709" s="235"/>
      <c r="AD709" s="235"/>
      <c r="AE709" s="235"/>
      <c r="AF709" s="235"/>
      <c r="AG709" s="235"/>
      <c r="AH709" s="235"/>
      <c r="AI709" s="235"/>
      <c r="AJ709" s="235"/>
      <c r="AK709" s="235"/>
      <c r="AL709" s="235"/>
      <c r="AM709" s="235"/>
      <c r="AN709" s="236"/>
    </row>
    <row r="710" spans="2:40" ht="14.25">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row>
    <row r="711" spans="2:40" ht="30" customHeight="1">
      <c r="B711" s="59"/>
      <c r="C711" s="285" t="s">
        <v>487</v>
      </c>
      <c r="D711" s="285"/>
      <c r="E711" s="285"/>
      <c r="F711" s="285"/>
      <c r="G711" s="285"/>
      <c r="H711" s="285"/>
      <c r="I711" s="285"/>
      <c r="J711" s="285"/>
      <c r="K711" s="285"/>
      <c r="L711" s="285"/>
      <c r="M711" s="285"/>
      <c r="N711" s="285"/>
      <c r="O711" s="285"/>
      <c r="P711" s="285"/>
      <c r="Q711" s="285"/>
      <c r="R711" s="285"/>
      <c r="S711" s="285"/>
      <c r="T711" s="285"/>
      <c r="U711" s="285"/>
      <c r="V711" s="285"/>
      <c r="W711" s="285"/>
      <c r="X711" s="256" t="s">
        <v>15</v>
      </c>
      <c r="Y711" s="235"/>
      <c r="Z711" s="235"/>
      <c r="AA711" s="235"/>
      <c r="AB711" s="235"/>
      <c r="AC711" s="236"/>
      <c r="AD711" s="59"/>
      <c r="AE711" s="59"/>
      <c r="AF711" s="59"/>
      <c r="AG711" s="59"/>
      <c r="AH711" s="59"/>
      <c r="AI711" s="59"/>
      <c r="AJ711" s="59"/>
      <c r="AK711" s="59"/>
      <c r="AL711" s="59"/>
      <c r="AM711" s="59"/>
      <c r="AN711" s="59"/>
    </row>
    <row r="712" spans="2:40" ht="51.75" customHeight="1">
      <c r="B712" s="59"/>
      <c r="C712" s="59" t="s">
        <v>488</v>
      </c>
      <c r="D712" s="59"/>
      <c r="E712" s="59"/>
      <c r="F712" s="59"/>
      <c r="G712" s="59"/>
      <c r="H712" s="59"/>
      <c r="I712" s="59"/>
      <c r="J712" s="59"/>
      <c r="K712" s="59"/>
      <c r="L712" s="59"/>
      <c r="M712" s="59"/>
      <c r="N712" s="59"/>
      <c r="O712" s="59"/>
      <c r="P712" s="59"/>
      <c r="Q712" s="59"/>
      <c r="R712" s="59"/>
      <c r="S712" s="59"/>
      <c r="T712" s="59"/>
      <c r="U712" s="59"/>
      <c r="V712" s="59"/>
      <c r="W712" s="59"/>
      <c r="X712" s="266"/>
      <c r="Y712" s="286"/>
      <c r="Z712" s="286"/>
      <c r="AA712" s="286"/>
      <c r="AB712" s="286"/>
      <c r="AC712" s="286"/>
      <c r="AD712" s="286"/>
      <c r="AE712" s="286"/>
      <c r="AF712" s="286"/>
      <c r="AG712" s="286"/>
      <c r="AH712" s="286"/>
      <c r="AI712" s="286"/>
      <c r="AJ712" s="286"/>
      <c r="AK712" s="286"/>
      <c r="AL712" s="286"/>
      <c r="AM712" s="286"/>
      <c r="AN712" s="287"/>
    </row>
    <row r="713" spans="2:40" ht="14.25">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row>
    <row r="714" spans="2:40" ht="16.5" customHeight="1">
      <c r="B714" s="59" t="s">
        <v>490</v>
      </c>
      <c r="C714" s="59"/>
      <c r="D714" s="59"/>
      <c r="E714" s="59"/>
      <c r="F714" s="59"/>
      <c r="G714" s="59"/>
      <c r="H714" s="59"/>
      <c r="I714" s="59"/>
      <c r="J714" s="59"/>
      <c r="K714" s="59"/>
      <c r="L714" s="59"/>
      <c r="M714" s="59"/>
      <c r="N714" s="59"/>
      <c r="O714" s="59"/>
      <c r="P714" s="59"/>
      <c r="Q714" s="59"/>
      <c r="R714" s="59"/>
      <c r="S714" s="59"/>
      <c r="T714" s="59"/>
      <c r="U714" s="59"/>
      <c r="V714" s="59"/>
      <c r="W714" s="59"/>
      <c r="X714" s="256" t="s">
        <v>114</v>
      </c>
      <c r="Y714" s="235"/>
      <c r="Z714" s="235"/>
      <c r="AA714" s="235"/>
      <c r="AB714" s="235"/>
      <c r="AC714" s="235"/>
      <c r="AD714" s="235"/>
      <c r="AE714" s="235"/>
      <c r="AF714" s="235"/>
      <c r="AG714" s="235"/>
      <c r="AH714" s="235"/>
      <c r="AI714" s="235"/>
      <c r="AJ714" s="235"/>
      <c r="AK714" s="235"/>
      <c r="AL714" s="235"/>
      <c r="AM714" s="235"/>
      <c r="AN714" s="236"/>
    </row>
    <row r="715" spans="2:40" ht="31.5" customHeight="1">
      <c r="B715" s="288" t="s">
        <v>491</v>
      </c>
      <c r="C715" s="288"/>
      <c r="D715" s="288"/>
      <c r="E715" s="288"/>
      <c r="F715" s="288"/>
      <c r="G715" s="288"/>
      <c r="H715" s="288"/>
      <c r="I715" s="288"/>
      <c r="J715" s="288"/>
      <c r="K715" s="288"/>
      <c r="L715" s="288"/>
      <c r="M715" s="288"/>
      <c r="N715" s="288"/>
      <c r="O715" s="288"/>
      <c r="P715" s="288"/>
      <c r="Q715" s="288"/>
      <c r="R715" s="288"/>
      <c r="S715" s="288"/>
      <c r="T715" s="288"/>
      <c r="U715" s="288"/>
      <c r="V715" s="288"/>
      <c r="W715" s="288"/>
      <c r="X715" s="256" t="s">
        <v>15</v>
      </c>
      <c r="Y715" s="235"/>
      <c r="Z715" s="235"/>
      <c r="AA715" s="235"/>
      <c r="AB715" s="235"/>
      <c r="AC715" s="236"/>
      <c r="AD715" s="59"/>
      <c r="AE715" s="59"/>
      <c r="AF715" s="59"/>
      <c r="AG715" s="59"/>
      <c r="AH715" s="59"/>
      <c r="AI715" s="59"/>
      <c r="AJ715" s="59"/>
      <c r="AK715" s="59"/>
      <c r="AL715" s="59"/>
      <c r="AM715" s="59"/>
      <c r="AN715" s="59"/>
    </row>
    <row r="716" spans="2:40" ht="14.25">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59"/>
      <c r="AM716" s="59"/>
      <c r="AN716" s="59"/>
    </row>
    <row r="717" spans="2:40" ht="10.5" customHeight="1">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row>
    <row r="718" spans="1:40" ht="21.75" customHeight="1">
      <c r="A718" s="72">
        <v>1</v>
      </c>
      <c r="B718" s="302" t="s">
        <v>581</v>
      </c>
      <c r="C718" s="302"/>
      <c r="D718" s="302"/>
      <c r="E718" s="302"/>
      <c r="F718" s="302"/>
      <c r="G718" s="302"/>
      <c r="H718" s="302"/>
      <c r="I718" s="302"/>
      <c r="J718" s="302"/>
      <c r="K718" s="302"/>
      <c r="L718" s="302"/>
      <c r="M718" s="302"/>
      <c r="N718" s="302"/>
      <c r="O718" s="302"/>
      <c r="P718" s="302"/>
      <c r="Q718" s="302"/>
      <c r="R718" s="302"/>
      <c r="S718" s="302"/>
      <c r="T718" s="302"/>
      <c r="U718" s="302"/>
      <c r="V718" s="302"/>
      <c r="W718" s="302"/>
      <c r="X718" s="302"/>
      <c r="Y718" s="302"/>
      <c r="Z718" s="302"/>
      <c r="AA718" s="302"/>
      <c r="AB718" s="302"/>
      <c r="AC718" s="302"/>
      <c r="AD718" s="302"/>
      <c r="AE718" s="302"/>
      <c r="AF718" s="302"/>
      <c r="AG718" s="302"/>
      <c r="AH718" s="302"/>
      <c r="AI718" s="302"/>
      <c r="AJ718" s="302"/>
      <c r="AK718" s="302"/>
      <c r="AL718" s="302"/>
      <c r="AM718" s="302"/>
      <c r="AN718" s="302"/>
    </row>
    <row r="719" spans="2:40" ht="14.25">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row>
    <row r="720" spans="2:40" ht="14.25">
      <c r="B720" s="59" t="s">
        <v>486</v>
      </c>
      <c r="C720" s="59"/>
      <c r="D720" s="59"/>
      <c r="E720" s="59"/>
      <c r="F720" s="59"/>
      <c r="G720" s="59"/>
      <c r="H720" s="59"/>
      <c r="I720" s="59"/>
      <c r="J720" s="59"/>
      <c r="K720" s="59"/>
      <c r="L720" s="59"/>
      <c r="M720" s="59"/>
      <c r="N720" s="59"/>
      <c r="O720" s="59"/>
      <c r="P720" s="59"/>
      <c r="Q720" s="59"/>
      <c r="R720" s="59"/>
      <c r="S720" s="59"/>
      <c r="T720" s="59"/>
      <c r="U720" s="59"/>
      <c r="V720" s="59"/>
      <c r="W720" s="59"/>
      <c r="X720" s="256"/>
      <c r="Y720" s="235"/>
      <c r="Z720" s="235"/>
      <c r="AA720" s="235"/>
      <c r="AB720" s="235"/>
      <c r="AC720" s="235"/>
      <c r="AD720" s="235"/>
      <c r="AE720" s="235"/>
      <c r="AF720" s="235"/>
      <c r="AG720" s="235"/>
      <c r="AH720" s="235"/>
      <c r="AI720" s="235"/>
      <c r="AJ720" s="235"/>
      <c r="AK720" s="235"/>
      <c r="AL720" s="235"/>
      <c r="AM720" s="235"/>
      <c r="AN720" s="236"/>
    </row>
    <row r="721" spans="2:40" ht="15" customHeight="1">
      <c r="B721" s="59" t="s">
        <v>489</v>
      </c>
      <c r="C721" s="59"/>
      <c r="D721" s="59"/>
      <c r="E721" s="59"/>
      <c r="F721" s="59"/>
      <c r="G721" s="59"/>
      <c r="H721" s="59"/>
      <c r="I721" s="59"/>
      <c r="J721" s="59"/>
      <c r="K721" s="59"/>
      <c r="L721" s="59"/>
      <c r="M721" s="59"/>
      <c r="N721" s="59"/>
      <c r="O721" s="59"/>
      <c r="P721" s="59"/>
      <c r="Q721" s="59"/>
      <c r="R721" s="59"/>
      <c r="S721" s="59"/>
      <c r="T721" s="59"/>
      <c r="U721" s="59"/>
      <c r="V721" s="59"/>
      <c r="W721" s="59"/>
      <c r="X721" s="256" t="s">
        <v>13</v>
      </c>
      <c r="Y721" s="235"/>
      <c r="Z721" s="235"/>
      <c r="AA721" s="235"/>
      <c r="AB721" s="235"/>
      <c r="AC721" s="235"/>
      <c r="AD721" s="235"/>
      <c r="AE721" s="235"/>
      <c r="AF721" s="235"/>
      <c r="AG721" s="235"/>
      <c r="AH721" s="235"/>
      <c r="AI721" s="235"/>
      <c r="AJ721" s="235"/>
      <c r="AK721" s="235"/>
      <c r="AL721" s="235"/>
      <c r="AM721" s="235"/>
      <c r="AN721" s="236"/>
    </row>
    <row r="722" spans="2:40" ht="30" customHeight="1">
      <c r="B722" s="285" t="s">
        <v>492</v>
      </c>
      <c r="C722" s="285"/>
      <c r="D722" s="285"/>
      <c r="E722" s="285"/>
      <c r="F722" s="285"/>
      <c r="G722" s="285"/>
      <c r="H722" s="285"/>
      <c r="I722" s="285"/>
      <c r="J722" s="285"/>
      <c r="K722" s="285"/>
      <c r="L722" s="285"/>
      <c r="M722" s="285"/>
      <c r="N722" s="285"/>
      <c r="O722" s="285"/>
      <c r="P722" s="285"/>
      <c r="Q722" s="285"/>
      <c r="R722" s="285"/>
      <c r="S722" s="285"/>
      <c r="T722" s="285"/>
      <c r="U722" s="285"/>
      <c r="V722" s="285"/>
      <c r="W722" s="292"/>
      <c r="X722" s="257" t="s">
        <v>15</v>
      </c>
      <c r="Y722" s="258"/>
      <c r="Z722" s="258"/>
      <c r="AA722" s="258"/>
      <c r="AB722" s="258"/>
      <c r="AC722" s="259"/>
      <c r="AD722" s="59"/>
      <c r="AE722" s="59"/>
      <c r="AF722" s="59"/>
      <c r="AG722" s="59"/>
      <c r="AH722" s="59"/>
      <c r="AI722" s="59"/>
      <c r="AJ722" s="59"/>
      <c r="AK722" s="59"/>
      <c r="AL722" s="59"/>
      <c r="AM722" s="59"/>
      <c r="AN722" s="59"/>
    </row>
    <row r="723" spans="2:40" ht="14.25">
      <c r="B723" s="59" t="s">
        <v>493</v>
      </c>
      <c r="C723" s="59"/>
      <c r="D723" s="59"/>
      <c r="E723" s="59"/>
      <c r="F723" s="59"/>
      <c r="G723" s="59"/>
      <c r="H723" s="59"/>
      <c r="I723" s="59"/>
      <c r="J723" s="59"/>
      <c r="K723" s="59"/>
      <c r="L723" s="59"/>
      <c r="M723" s="59"/>
      <c r="N723" s="59"/>
      <c r="O723" s="59"/>
      <c r="P723" s="59"/>
      <c r="Q723" s="59"/>
      <c r="R723" s="59"/>
      <c r="S723" s="59"/>
      <c r="T723" s="59"/>
      <c r="U723" s="59"/>
      <c r="V723" s="59"/>
      <c r="W723" s="59"/>
      <c r="X723" s="256" t="s">
        <v>16</v>
      </c>
      <c r="Y723" s="235"/>
      <c r="Z723" s="235"/>
      <c r="AA723" s="235"/>
      <c r="AB723" s="235"/>
      <c r="AC723" s="235"/>
      <c r="AD723" s="235"/>
      <c r="AE723" s="235"/>
      <c r="AF723" s="235"/>
      <c r="AG723" s="235"/>
      <c r="AH723" s="235"/>
      <c r="AI723" s="235"/>
      <c r="AJ723" s="235"/>
      <c r="AK723" s="235"/>
      <c r="AL723" s="235"/>
      <c r="AM723" s="235"/>
      <c r="AN723" s="236"/>
    </row>
    <row r="724" spans="2:40" ht="14.25">
      <c r="B724" s="59" t="s">
        <v>494</v>
      </c>
      <c r="C724" s="59"/>
      <c r="D724" s="59"/>
      <c r="E724" s="59"/>
      <c r="F724" s="59"/>
      <c r="G724" s="59"/>
      <c r="H724" s="59"/>
      <c r="I724" s="59"/>
      <c r="J724" s="59"/>
      <c r="K724" s="59"/>
      <c r="L724" s="59"/>
      <c r="M724" s="59"/>
      <c r="N724" s="59"/>
      <c r="O724" s="59"/>
      <c r="P724" s="59"/>
      <c r="Q724" s="59"/>
      <c r="R724" s="59"/>
      <c r="S724" s="59"/>
      <c r="T724" s="59"/>
      <c r="U724" s="59"/>
      <c r="V724" s="59"/>
      <c r="W724" s="59"/>
      <c r="X724" s="289"/>
      <c r="Y724" s="290"/>
      <c r="Z724" s="290"/>
      <c r="AA724" s="290"/>
      <c r="AB724" s="290"/>
      <c r="AC724" s="291"/>
      <c r="AD724" s="59"/>
      <c r="AE724" s="59"/>
      <c r="AF724" s="59"/>
      <c r="AG724" s="59"/>
      <c r="AH724" s="59"/>
      <c r="AI724" s="59"/>
      <c r="AJ724" s="59"/>
      <c r="AK724" s="59"/>
      <c r="AL724" s="59"/>
      <c r="AM724" s="59"/>
      <c r="AN724" s="59"/>
    </row>
    <row r="725" spans="2:40" ht="14.25">
      <c r="B725" s="59" t="s">
        <v>495</v>
      </c>
      <c r="C725" s="59"/>
      <c r="D725" s="59"/>
      <c r="E725" s="59"/>
      <c r="F725" s="59"/>
      <c r="G725" s="59"/>
      <c r="H725" s="59"/>
      <c r="I725" s="59"/>
      <c r="J725" s="59"/>
      <c r="K725" s="59"/>
      <c r="L725" s="59"/>
      <c r="M725" s="59"/>
      <c r="N725" s="59"/>
      <c r="O725" s="59"/>
      <c r="P725" s="59"/>
      <c r="Q725" s="59"/>
      <c r="R725" s="59"/>
      <c r="S725" s="59"/>
      <c r="T725" s="59"/>
      <c r="U725" s="59"/>
      <c r="V725" s="59"/>
      <c r="W725" s="59"/>
      <c r="X725" s="293" t="s">
        <v>295</v>
      </c>
      <c r="Y725" s="294"/>
      <c r="Z725" s="294"/>
      <c r="AA725" s="295"/>
      <c r="AB725" s="296" t="s">
        <v>339</v>
      </c>
      <c r="AC725" s="297"/>
      <c r="AD725" s="297"/>
      <c r="AE725" s="297"/>
      <c r="AF725" s="298"/>
      <c r="AG725" s="293" t="s">
        <v>310</v>
      </c>
      <c r="AH725" s="294"/>
      <c r="AI725" s="294"/>
      <c r="AJ725" s="295"/>
      <c r="AK725" s="299" t="s">
        <v>340</v>
      </c>
      <c r="AL725" s="300"/>
      <c r="AM725" s="300"/>
      <c r="AN725" s="301"/>
    </row>
    <row r="726" spans="2:40" ht="14.25">
      <c r="B726" s="59" t="s">
        <v>496</v>
      </c>
      <c r="C726" s="59"/>
      <c r="D726" s="59"/>
      <c r="E726" s="59"/>
      <c r="F726" s="59"/>
      <c r="G726" s="59"/>
      <c r="H726" s="59"/>
      <c r="I726" s="59"/>
      <c r="J726" s="59"/>
      <c r="K726" s="59"/>
      <c r="L726" s="59"/>
      <c r="M726" s="59"/>
      <c r="N726" s="59"/>
      <c r="O726" s="59"/>
      <c r="P726" s="59"/>
      <c r="Q726" s="59"/>
      <c r="R726" s="59"/>
      <c r="S726" s="59"/>
      <c r="T726" s="59"/>
      <c r="U726" s="59"/>
      <c r="V726" s="59"/>
      <c r="W726" s="59"/>
      <c r="X726" s="256" t="s">
        <v>79</v>
      </c>
      <c r="Y726" s="235"/>
      <c r="Z726" s="235"/>
      <c r="AA726" s="235"/>
      <c r="AB726" s="235"/>
      <c r="AC726" s="235"/>
      <c r="AD726" s="235"/>
      <c r="AE726" s="235"/>
      <c r="AF726" s="235"/>
      <c r="AG726" s="235"/>
      <c r="AH726" s="235"/>
      <c r="AI726" s="235"/>
      <c r="AJ726" s="235"/>
      <c r="AK726" s="235"/>
      <c r="AL726" s="235"/>
      <c r="AM726" s="235"/>
      <c r="AN726" s="236"/>
    </row>
    <row r="727" spans="2:40" ht="14.25">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row>
    <row r="728" spans="2:40" ht="14.25">
      <c r="B728" s="59"/>
      <c r="C728" s="59" t="s">
        <v>497</v>
      </c>
      <c r="D728" s="59"/>
      <c r="E728" s="59"/>
      <c r="F728" s="59"/>
      <c r="G728" s="59"/>
      <c r="H728" s="59"/>
      <c r="I728" s="59"/>
      <c r="J728" s="59"/>
      <c r="K728" s="59"/>
      <c r="L728" s="59"/>
      <c r="M728" s="59"/>
      <c r="N728" s="59"/>
      <c r="O728" s="59"/>
      <c r="P728" s="59"/>
      <c r="Q728" s="59"/>
      <c r="R728" s="59"/>
      <c r="S728" s="59"/>
      <c r="T728" s="59"/>
      <c r="U728" s="59"/>
      <c r="V728" s="59"/>
      <c r="W728" s="59"/>
      <c r="X728" s="289"/>
      <c r="Y728" s="290"/>
      <c r="Z728" s="290"/>
      <c r="AA728" s="290"/>
      <c r="AB728" s="290"/>
      <c r="AC728" s="291"/>
      <c r="AD728" s="59"/>
      <c r="AE728" s="59"/>
      <c r="AF728" s="59"/>
      <c r="AG728" s="59"/>
      <c r="AH728" s="59"/>
      <c r="AI728" s="59"/>
      <c r="AJ728" s="59"/>
      <c r="AK728" s="59"/>
      <c r="AL728" s="59"/>
      <c r="AM728" s="59"/>
      <c r="AN728" s="59"/>
    </row>
    <row r="729" spans="2:40" ht="14.25">
      <c r="B729" s="59"/>
      <c r="C729" s="59" t="s">
        <v>498</v>
      </c>
      <c r="D729" s="59"/>
      <c r="E729" s="59"/>
      <c r="F729" s="59"/>
      <c r="G729" s="59"/>
      <c r="H729" s="59"/>
      <c r="I729" s="59"/>
      <c r="J729" s="59"/>
      <c r="K729" s="59"/>
      <c r="L729" s="59"/>
      <c r="M729" s="59"/>
      <c r="N729" s="59"/>
      <c r="O729" s="59"/>
      <c r="P729" s="59"/>
      <c r="Q729" s="59"/>
      <c r="R729" s="59"/>
      <c r="S729" s="59"/>
      <c r="T729" s="59"/>
      <c r="U729" s="59"/>
      <c r="V729" s="59"/>
      <c r="W729" s="59"/>
      <c r="X729" s="256" t="s">
        <v>80</v>
      </c>
      <c r="Y729" s="235"/>
      <c r="Z729" s="235"/>
      <c r="AA729" s="235"/>
      <c r="AB729" s="235"/>
      <c r="AC729" s="235"/>
      <c r="AD729" s="235"/>
      <c r="AE729" s="235"/>
      <c r="AF729" s="235"/>
      <c r="AG729" s="235"/>
      <c r="AH729" s="235"/>
      <c r="AI729" s="235"/>
      <c r="AJ729" s="235"/>
      <c r="AK729" s="235"/>
      <c r="AL729" s="235"/>
      <c r="AM729" s="235"/>
      <c r="AN729" s="236"/>
    </row>
    <row r="730" spans="2:40" ht="14.25">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row>
    <row r="731" spans="2:40" ht="16.5" customHeight="1">
      <c r="B731" s="59"/>
      <c r="C731" s="59" t="s">
        <v>628</v>
      </c>
      <c r="D731" s="59"/>
      <c r="E731" s="59"/>
      <c r="F731" s="59"/>
      <c r="G731" s="59"/>
      <c r="H731" s="59"/>
      <c r="I731" s="59"/>
      <c r="J731" s="59"/>
      <c r="K731" s="59"/>
      <c r="L731" s="59"/>
      <c r="M731" s="59"/>
      <c r="N731" s="59"/>
      <c r="O731" s="59"/>
      <c r="P731" s="59"/>
      <c r="Q731" s="59"/>
      <c r="R731" s="59"/>
      <c r="S731" s="59"/>
      <c r="T731" s="59"/>
      <c r="U731" s="59"/>
      <c r="V731" s="59"/>
      <c r="W731" s="59"/>
      <c r="X731" s="256"/>
      <c r="Y731" s="235"/>
      <c r="Z731" s="235"/>
      <c r="AA731" s="235"/>
      <c r="AB731" s="235"/>
      <c r="AC731" s="236"/>
      <c r="AD731" s="59"/>
      <c r="AE731" s="59"/>
      <c r="AF731" s="59"/>
      <c r="AG731" s="59"/>
      <c r="AH731" s="59"/>
      <c r="AI731" s="59"/>
      <c r="AJ731" s="59"/>
      <c r="AK731" s="59"/>
      <c r="AL731" s="59"/>
      <c r="AM731" s="59"/>
      <c r="AN731" s="59"/>
    </row>
    <row r="732" spans="2:40" ht="30.75" customHeight="1">
      <c r="B732" s="59"/>
      <c r="C732" s="285" t="s">
        <v>499</v>
      </c>
      <c r="D732" s="285"/>
      <c r="E732" s="285"/>
      <c r="F732" s="285"/>
      <c r="G732" s="285"/>
      <c r="H732" s="285"/>
      <c r="I732" s="285"/>
      <c r="J732" s="285"/>
      <c r="K732" s="285"/>
      <c r="L732" s="285"/>
      <c r="M732" s="285"/>
      <c r="N732" s="285"/>
      <c r="O732" s="285"/>
      <c r="P732" s="285"/>
      <c r="Q732" s="285"/>
      <c r="R732" s="285"/>
      <c r="S732" s="285"/>
      <c r="T732" s="285"/>
      <c r="U732" s="285"/>
      <c r="V732" s="285"/>
      <c r="W732" s="292"/>
      <c r="X732" s="256" t="s">
        <v>113</v>
      </c>
      <c r="Y732" s="235"/>
      <c r="Z732" s="235"/>
      <c r="AA732" s="235"/>
      <c r="AB732" s="235"/>
      <c r="AC732" s="235"/>
      <c r="AD732" s="235"/>
      <c r="AE732" s="235"/>
      <c r="AF732" s="235"/>
      <c r="AG732" s="235"/>
      <c r="AH732" s="235"/>
      <c r="AI732" s="235"/>
      <c r="AJ732" s="235"/>
      <c r="AK732" s="235"/>
      <c r="AL732" s="235"/>
      <c r="AM732" s="235"/>
      <c r="AN732" s="236"/>
    </row>
    <row r="733" spans="2:40" ht="14.25">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row>
    <row r="734" spans="2:40" ht="30" customHeight="1">
      <c r="B734" s="59"/>
      <c r="C734" s="285" t="s">
        <v>500</v>
      </c>
      <c r="D734" s="285"/>
      <c r="E734" s="285"/>
      <c r="F734" s="285"/>
      <c r="G734" s="285"/>
      <c r="H734" s="285"/>
      <c r="I734" s="285"/>
      <c r="J734" s="285"/>
      <c r="K734" s="285"/>
      <c r="L734" s="285"/>
      <c r="M734" s="285"/>
      <c r="N734" s="285"/>
      <c r="O734" s="285"/>
      <c r="P734" s="285"/>
      <c r="Q734" s="285"/>
      <c r="R734" s="285"/>
      <c r="S734" s="285"/>
      <c r="T734" s="285"/>
      <c r="U734" s="285"/>
      <c r="V734" s="285"/>
      <c r="W734" s="285"/>
      <c r="X734" s="256" t="s">
        <v>15</v>
      </c>
      <c r="Y734" s="235"/>
      <c r="Z734" s="235"/>
      <c r="AA734" s="235"/>
      <c r="AB734" s="235"/>
      <c r="AC734" s="236"/>
      <c r="AD734" s="59"/>
      <c r="AE734" s="59"/>
      <c r="AF734" s="59"/>
      <c r="AG734" s="59"/>
      <c r="AH734" s="59"/>
      <c r="AI734" s="59"/>
      <c r="AJ734" s="59"/>
      <c r="AK734" s="59"/>
      <c r="AL734" s="59"/>
      <c r="AM734" s="59"/>
      <c r="AN734" s="59"/>
    </row>
    <row r="735" spans="2:40" ht="14.25">
      <c r="B735" s="59"/>
      <c r="C735" s="106" t="s">
        <v>501</v>
      </c>
      <c r="D735" s="59"/>
      <c r="E735" s="59"/>
      <c r="F735" s="59"/>
      <c r="G735" s="59"/>
      <c r="H735" s="59"/>
      <c r="I735" s="59"/>
      <c r="J735" s="59"/>
      <c r="K735" s="59"/>
      <c r="L735" s="59"/>
      <c r="M735" s="59"/>
      <c r="N735" s="59"/>
      <c r="O735" s="59"/>
      <c r="P735" s="59"/>
      <c r="Q735" s="59"/>
      <c r="R735" s="59"/>
      <c r="S735" s="59"/>
      <c r="T735" s="59"/>
      <c r="U735" s="59"/>
      <c r="V735" s="59"/>
      <c r="W735" s="59"/>
      <c r="X735" s="256"/>
      <c r="Y735" s="235"/>
      <c r="Z735" s="235"/>
      <c r="AA735" s="235"/>
      <c r="AB735" s="235"/>
      <c r="AC735" s="235"/>
      <c r="AD735" s="235"/>
      <c r="AE735" s="235"/>
      <c r="AF735" s="235"/>
      <c r="AG735" s="235"/>
      <c r="AH735" s="235"/>
      <c r="AI735" s="235"/>
      <c r="AJ735" s="235"/>
      <c r="AK735" s="235"/>
      <c r="AL735" s="235"/>
      <c r="AM735" s="235"/>
      <c r="AN735" s="236"/>
    </row>
    <row r="736" spans="2:40" ht="14.25">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row>
    <row r="737" spans="2:40" ht="30" customHeight="1">
      <c r="B737" s="59"/>
      <c r="C737" s="285" t="s">
        <v>487</v>
      </c>
      <c r="D737" s="285"/>
      <c r="E737" s="285"/>
      <c r="F737" s="285"/>
      <c r="G737" s="285"/>
      <c r="H737" s="285"/>
      <c r="I737" s="285"/>
      <c r="J737" s="285"/>
      <c r="K737" s="285"/>
      <c r="L737" s="285"/>
      <c r="M737" s="285"/>
      <c r="N737" s="285"/>
      <c r="O737" s="285"/>
      <c r="P737" s="285"/>
      <c r="Q737" s="285"/>
      <c r="R737" s="285"/>
      <c r="S737" s="285"/>
      <c r="T737" s="285"/>
      <c r="U737" s="285"/>
      <c r="V737" s="285"/>
      <c r="W737" s="285"/>
      <c r="X737" s="256" t="s">
        <v>15</v>
      </c>
      <c r="Y737" s="235"/>
      <c r="Z737" s="235"/>
      <c r="AA737" s="235"/>
      <c r="AB737" s="235"/>
      <c r="AC737" s="236"/>
      <c r="AD737" s="59"/>
      <c r="AE737" s="59"/>
      <c r="AF737" s="59"/>
      <c r="AG737" s="59"/>
      <c r="AH737" s="59"/>
      <c r="AI737" s="59"/>
      <c r="AJ737" s="59"/>
      <c r="AK737" s="59"/>
      <c r="AL737" s="59"/>
      <c r="AM737" s="59"/>
      <c r="AN737" s="59"/>
    </row>
    <row r="738" spans="2:40" ht="51.75" customHeight="1">
      <c r="B738" s="59"/>
      <c r="C738" s="59" t="s">
        <v>488</v>
      </c>
      <c r="D738" s="59"/>
      <c r="E738" s="59"/>
      <c r="F738" s="59"/>
      <c r="G738" s="59"/>
      <c r="H738" s="59"/>
      <c r="I738" s="59"/>
      <c r="J738" s="59"/>
      <c r="K738" s="59"/>
      <c r="L738" s="59"/>
      <c r="M738" s="59"/>
      <c r="N738" s="59"/>
      <c r="O738" s="59"/>
      <c r="P738" s="59"/>
      <c r="Q738" s="59"/>
      <c r="R738" s="59"/>
      <c r="S738" s="59"/>
      <c r="T738" s="59"/>
      <c r="U738" s="59"/>
      <c r="V738" s="59"/>
      <c r="W738" s="59"/>
      <c r="X738" s="266"/>
      <c r="Y738" s="286"/>
      <c r="Z738" s="286"/>
      <c r="AA738" s="286"/>
      <c r="AB738" s="286"/>
      <c r="AC738" s="286"/>
      <c r="AD738" s="286"/>
      <c r="AE738" s="286"/>
      <c r="AF738" s="286"/>
      <c r="AG738" s="286"/>
      <c r="AH738" s="286"/>
      <c r="AI738" s="286"/>
      <c r="AJ738" s="286"/>
      <c r="AK738" s="286"/>
      <c r="AL738" s="286"/>
      <c r="AM738" s="286"/>
      <c r="AN738" s="287"/>
    </row>
    <row r="739" spans="2:40" ht="14.25">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row>
    <row r="740" spans="2:40" ht="16.5" customHeight="1">
      <c r="B740" s="59" t="s">
        <v>490</v>
      </c>
      <c r="C740" s="59"/>
      <c r="D740" s="59"/>
      <c r="E740" s="59"/>
      <c r="F740" s="59"/>
      <c r="G740" s="59"/>
      <c r="H740" s="59"/>
      <c r="I740" s="59"/>
      <c r="J740" s="59"/>
      <c r="K740" s="59"/>
      <c r="L740" s="59"/>
      <c r="M740" s="59"/>
      <c r="N740" s="59"/>
      <c r="O740" s="59"/>
      <c r="P740" s="59"/>
      <c r="Q740" s="59"/>
      <c r="R740" s="59"/>
      <c r="S740" s="59"/>
      <c r="T740" s="59"/>
      <c r="U740" s="59"/>
      <c r="V740" s="59"/>
      <c r="W740" s="59"/>
      <c r="X740" s="256" t="s">
        <v>114</v>
      </c>
      <c r="Y740" s="235"/>
      <c r="Z740" s="235"/>
      <c r="AA740" s="235"/>
      <c r="AB740" s="235"/>
      <c r="AC740" s="235"/>
      <c r="AD740" s="235"/>
      <c r="AE740" s="235"/>
      <c r="AF740" s="235"/>
      <c r="AG740" s="235"/>
      <c r="AH740" s="235"/>
      <c r="AI740" s="235"/>
      <c r="AJ740" s="235"/>
      <c r="AK740" s="235"/>
      <c r="AL740" s="235"/>
      <c r="AM740" s="235"/>
      <c r="AN740" s="236"/>
    </row>
    <row r="741" spans="2:40" ht="31.5" customHeight="1">
      <c r="B741" s="288" t="s">
        <v>491</v>
      </c>
      <c r="C741" s="288"/>
      <c r="D741" s="288"/>
      <c r="E741" s="288"/>
      <c r="F741" s="288"/>
      <c r="G741" s="288"/>
      <c r="H741" s="288"/>
      <c r="I741" s="288"/>
      <c r="J741" s="288"/>
      <c r="K741" s="288"/>
      <c r="L741" s="288"/>
      <c r="M741" s="288"/>
      <c r="N741" s="288"/>
      <c r="O741" s="288"/>
      <c r="P741" s="288"/>
      <c r="Q741" s="288"/>
      <c r="R741" s="288"/>
      <c r="S741" s="288"/>
      <c r="T741" s="288"/>
      <c r="U741" s="288"/>
      <c r="V741" s="288"/>
      <c r="W741" s="288"/>
      <c r="X741" s="256" t="s">
        <v>15</v>
      </c>
      <c r="Y741" s="235"/>
      <c r="Z741" s="235"/>
      <c r="AA741" s="235"/>
      <c r="AB741" s="235"/>
      <c r="AC741" s="236"/>
      <c r="AD741" s="59"/>
      <c r="AE741" s="59"/>
      <c r="AF741" s="59"/>
      <c r="AG741" s="59"/>
      <c r="AH741" s="59"/>
      <c r="AI741" s="59"/>
      <c r="AJ741" s="59"/>
      <c r="AK741" s="59"/>
      <c r="AL741" s="59"/>
      <c r="AM741" s="59"/>
      <c r="AN741" s="59"/>
    </row>
    <row r="742" spans="2:40" ht="14.25">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row>
    <row r="743" spans="2:40" ht="10.5" customHeight="1">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row>
    <row r="744" spans="1:40" ht="21.75" customHeight="1">
      <c r="A744" s="72">
        <v>1</v>
      </c>
      <c r="B744" s="302" t="s">
        <v>582</v>
      </c>
      <c r="C744" s="302"/>
      <c r="D744" s="302"/>
      <c r="E744" s="302"/>
      <c r="F744" s="302"/>
      <c r="G744" s="302"/>
      <c r="H744" s="302"/>
      <c r="I744" s="302"/>
      <c r="J744" s="302"/>
      <c r="K744" s="302"/>
      <c r="L744" s="302"/>
      <c r="M744" s="302"/>
      <c r="N744" s="302"/>
      <c r="O744" s="302"/>
      <c r="P744" s="302"/>
      <c r="Q744" s="302"/>
      <c r="R744" s="302"/>
      <c r="S744" s="302"/>
      <c r="T744" s="302"/>
      <c r="U744" s="302"/>
      <c r="V744" s="302"/>
      <c r="W744" s="302"/>
      <c r="X744" s="302"/>
      <c r="Y744" s="302"/>
      <c r="Z744" s="302"/>
      <c r="AA744" s="302"/>
      <c r="AB744" s="302"/>
      <c r="AC744" s="302"/>
      <c r="AD744" s="302"/>
      <c r="AE744" s="302"/>
      <c r="AF744" s="302"/>
      <c r="AG744" s="302"/>
      <c r="AH744" s="302"/>
      <c r="AI744" s="302"/>
      <c r="AJ744" s="302"/>
      <c r="AK744" s="302"/>
      <c r="AL744" s="302"/>
      <c r="AM744" s="302"/>
      <c r="AN744" s="302"/>
    </row>
    <row r="745" spans="2:40" ht="14.25">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row>
    <row r="746" spans="2:40" ht="14.25">
      <c r="B746" s="59" t="s">
        <v>486</v>
      </c>
      <c r="C746" s="59"/>
      <c r="D746" s="59"/>
      <c r="E746" s="59"/>
      <c r="F746" s="59"/>
      <c r="G746" s="59"/>
      <c r="H746" s="59"/>
      <c r="I746" s="59"/>
      <c r="J746" s="59"/>
      <c r="K746" s="59"/>
      <c r="L746" s="59"/>
      <c r="M746" s="59"/>
      <c r="N746" s="59"/>
      <c r="O746" s="59"/>
      <c r="P746" s="59"/>
      <c r="Q746" s="59"/>
      <c r="R746" s="59"/>
      <c r="S746" s="59"/>
      <c r="T746" s="59"/>
      <c r="U746" s="59"/>
      <c r="V746" s="59"/>
      <c r="W746" s="59"/>
      <c r="X746" s="256"/>
      <c r="Y746" s="235"/>
      <c r="Z746" s="235"/>
      <c r="AA746" s="235"/>
      <c r="AB746" s="235"/>
      <c r="AC746" s="235"/>
      <c r="AD746" s="235"/>
      <c r="AE746" s="235"/>
      <c r="AF746" s="235"/>
      <c r="AG746" s="235"/>
      <c r="AH746" s="235"/>
      <c r="AI746" s="235"/>
      <c r="AJ746" s="235"/>
      <c r="AK746" s="235"/>
      <c r="AL746" s="235"/>
      <c r="AM746" s="235"/>
      <c r="AN746" s="236"/>
    </row>
    <row r="747" spans="2:40" ht="15" customHeight="1">
      <c r="B747" s="59" t="s">
        <v>489</v>
      </c>
      <c r="C747" s="59"/>
      <c r="D747" s="59"/>
      <c r="E747" s="59"/>
      <c r="F747" s="59"/>
      <c r="G747" s="59"/>
      <c r="H747" s="59"/>
      <c r="I747" s="59"/>
      <c r="J747" s="59"/>
      <c r="K747" s="59"/>
      <c r="L747" s="59"/>
      <c r="M747" s="59"/>
      <c r="N747" s="59"/>
      <c r="O747" s="59"/>
      <c r="P747" s="59"/>
      <c r="Q747" s="59"/>
      <c r="R747" s="59"/>
      <c r="S747" s="59"/>
      <c r="T747" s="59"/>
      <c r="U747" s="59"/>
      <c r="V747" s="59"/>
      <c r="W747" s="59"/>
      <c r="X747" s="256" t="s">
        <v>13</v>
      </c>
      <c r="Y747" s="235"/>
      <c r="Z747" s="235"/>
      <c r="AA747" s="235"/>
      <c r="AB747" s="235"/>
      <c r="AC747" s="235"/>
      <c r="AD747" s="235"/>
      <c r="AE747" s="235"/>
      <c r="AF747" s="235"/>
      <c r="AG747" s="235"/>
      <c r="AH747" s="235"/>
      <c r="AI747" s="235"/>
      <c r="AJ747" s="235"/>
      <c r="AK747" s="235"/>
      <c r="AL747" s="235"/>
      <c r="AM747" s="235"/>
      <c r="AN747" s="236"/>
    </row>
    <row r="748" spans="2:40" ht="30" customHeight="1">
      <c r="B748" s="285" t="s">
        <v>492</v>
      </c>
      <c r="C748" s="285"/>
      <c r="D748" s="285"/>
      <c r="E748" s="285"/>
      <c r="F748" s="285"/>
      <c r="G748" s="285"/>
      <c r="H748" s="285"/>
      <c r="I748" s="285"/>
      <c r="J748" s="285"/>
      <c r="K748" s="285"/>
      <c r="L748" s="285"/>
      <c r="M748" s="285"/>
      <c r="N748" s="285"/>
      <c r="O748" s="285"/>
      <c r="P748" s="285"/>
      <c r="Q748" s="285"/>
      <c r="R748" s="285"/>
      <c r="S748" s="285"/>
      <c r="T748" s="285"/>
      <c r="U748" s="285"/>
      <c r="V748" s="285"/>
      <c r="W748" s="292"/>
      <c r="X748" s="257" t="s">
        <v>15</v>
      </c>
      <c r="Y748" s="258"/>
      <c r="Z748" s="258"/>
      <c r="AA748" s="258"/>
      <c r="AB748" s="258"/>
      <c r="AC748" s="259"/>
      <c r="AD748" s="59"/>
      <c r="AE748" s="59"/>
      <c r="AF748" s="59"/>
      <c r="AG748" s="59"/>
      <c r="AH748" s="59"/>
      <c r="AI748" s="59"/>
      <c r="AJ748" s="59"/>
      <c r="AK748" s="59"/>
      <c r="AL748" s="59"/>
      <c r="AM748" s="59"/>
      <c r="AN748" s="59"/>
    </row>
    <row r="749" spans="2:40" ht="14.25">
      <c r="B749" s="59" t="s">
        <v>493</v>
      </c>
      <c r="C749" s="59"/>
      <c r="D749" s="59"/>
      <c r="E749" s="59"/>
      <c r="F749" s="59"/>
      <c r="G749" s="59"/>
      <c r="H749" s="59"/>
      <c r="I749" s="59"/>
      <c r="J749" s="59"/>
      <c r="K749" s="59"/>
      <c r="L749" s="59"/>
      <c r="M749" s="59"/>
      <c r="N749" s="59"/>
      <c r="O749" s="59"/>
      <c r="P749" s="59"/>
      <c r="Q749" s="59"/>
      <c r="R749" s="59"/>
      <c r="S749" s="59"/>
      <c r="T749" s="59"/>
      <c r="U749" s="59"/>
      <c r="V749" s="59"/>
      <c r="W749" s="59"/>
      <c r="X749" s="256" t="s">
        <v>16</v>
      </c>
      <c r="Y749" s="235"/>
      <c r="Z749" s="235"/>
      <c r="AA749" s="235"/>
      <c r="AB749" s="235"/>
      <c r="AC749" s="235"/>
      <c r="AD749" s="235"/>
      <c r="AE749" s="235"/>
      <c r="AF749" s="235"/>
      <c r="AG749" s="235"/>
      <c r="AH749" s="235"/>
      <c r="AI749" s="235"/>
      <c r="AJ749" s="235"/>
      <c r="AK749" s="235"/>
      <c r="AL749" s="235"/>
      <c r="AM749" s="235"/>
      <c r="AN749" s="236"/>
    </row>
    <row r="750" spans="2:40" ht="14.25">
      <c r="B750" s="59" t="s">
        <v>494</v>
      </c>
      <c r="C750" s="59"/>
      <c r="D750" s="59"/>
      <c r="E750" s="59"/>
      <c r="F750" s="59"/>
      <c r="G750" s="59"/>
      <c r="H750" s="59"/>
      <c r="I750" s="59"/>
      <c r="J750" s="59"/>
      <c r="K750" s="59"/>
      <c r="L750" s="59"/>
      <c r="M750" s="59"/>
      <c r="N750" s="59"/>
      <c r="O750" s="59"/>
      <c r="P750" s="59"/>
      <c r="Q750" s="59"/>
      <c r="R750" s="59"/>
      <c r="S750" s="59"/>
      <c r="T750" s="59"/>
      <c r="U750" s="59"/>
      <c r="V750" s="59"/>
      <c r="W750" s="59"/>
      <c r="X750" s="289"/>
      <c r="Y750" s="290"/>
      <c r="Z750" s="290"/>
      <c r="AA750" s="290"/>
      <c r="AB750" s="290"/>
      <c r="AC750" s="291"/>
      <c r="AD750" s="59"/>
      <c r="AE750" s="59"/>
      <c r="AF750" s="59"/>
      <c r="AG750" s="59"/>
      <c r="AH750" s="59"/>
      <c r="AI750" s="59"/>
      <c r="AJ750" s="59"/>
      <c r="AK750" s="59"/>
      <c r="AL750" s="59"/>
      <c r="AM750" s="59"/>
      <c r="AN750" s="59"/>
    </row>
    <row r="751" spans="2:40" ht="14.25">
      <c r="B751" s="59" t="s">
        <v>495</v>
      </c>
      <c r="C751" s="59"/>
      <c r="D751" s="59"/>
      <c r="E751" s="59"/>
      <c r="F751" s="59"/>
      <c r="G751" s="59"/>
      <c r="H751" s="59"/>
      <c r="I751" s="59"/>
      <c r="J751" s="59"/>
      <c r="K751" s="59"/>
      <c r="L751" s="59"/>
      <c r="M751" s="59"/>
      <c r="N751" s="59"/>
      <c r="O751" s="59"/>
      <c r="P751" s="59"/>
      <c r="Q751" s="59"/>
      <c r="R751" s="59"/>
      <c r="S751" s="59"/>
      <c r="T751" s="59"/>
      <c r="U751" s="59"/>
      <c r="V751" s="59"/>
      <c r="W751" s="59"/>
      <c r="X751" s="293" t="s">
        <v>295</v>
      </c>
      <c r="Y751" s="294"/>
      <c r="Z751" s="294"/>
      <c r="AA751" s="295"/>
      <c r="AB751" s="296" t="s">
        <v>339</v>
      </c>
      <c r="AC751" s="297"/>
      <c r="AD751" s="297"/>
      <c r="AE751" s="297"/>
      <c r="AF751" s="298"/>
      <c r="AG751" s="293" t="s">
        <v>310</v>
      </c>
      <c r="AH751" s="294"/>
      <c r="AI751" s="294"/>
      <c r="AJ751" s="295"/>
      <c r="AK751" s="299" t="s">
        <v>340</v>
      </c>
      <c r="AL751" s="300"/>
      <c r="AM751" s="300"/>
      <c r="AN751" s="301"/>
    </row>
    <row r="752" spans="2:40" ht="14.25">
      <c r="B752" s="59" t="s">
        <v>496</v>
      </c>
      <c r="C752" s="59"/>
      <c r="D752" s="59"/>
      <c r="E752" s="59"/>
      <c r="F752" s="59"/>
      <c r="G752" s="59"/>
      <c r="H752" s="59"/>
      <c r="I752" s="59"/>
      <c r="J752" s="59"/>
      <c r="K752" s="59"/>
      <c r="L752" s="59"/>
      <c r="M752" s="59"/>
      <c r="N752" s="59"/>
      <c r="O752" s="59"/>
      <c r="P752" s="59"/>
      <c r="Q752" s="59"/>
      <c r="R752" s="59"/>
      <c r="S752" s="59"/>
      <c r="T752" s="59"/>
      <c r="U752" s="59"/>
      <c r="V752" s="59"/>
      <c r="W752" s="59"/>
      <c r="X752" s="256" t="s">
        <v>79</v>
      </c>
      <c r="Y752" s="235"/>
      <c r="Z752" s="235"/>
      <c r="AA752" s="235"/>
      <c r="AB752" s="235"/>
      <c r="AC752" s="235"/>
      <c r="AD752" s="235"/>
      <c r="AE752" s="235"/>
      <c r="AF752" s="235"/>
      <c r="AG752" s="235"/>
      <c r="AH752" s="235"/>
      <c r="AI752" s="235"/>
      <c r="AJ752" s="235"/>
      <c r="AK752" s="235"/>
      <c r="AL752" s="235"/>
      <c r="AM752" s="235"/>
      <c r="AN752" s="236"/>
    </row>
    <row r="753" spans="2:40" ht="14.25">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row>
    <row r="754" spans="2:40" ht="14.25">
      <c r="B754" s="59"/>
      <c r="C754" s="59" t="s">
        <v>497</v>
      </c>
      <c r="D754" s="59"/>
      <c r="E754" s="59"/>
      <c r="F754" s="59"/>
      <c r="G754" s="59"/>
      <c r="H754" s="59"/>
      <c r="I754" s="59"/>
      <c r="J754" s="59"/>
      <c r="K754" s="59"/>
      <c r="L754" s="59"/>
      <c r="M754" s="59"/>
      <c r="N754" s="59"/>
      <c r="O754" s="59"/>
      <c r="P754" s="59"/>
      <c r="Q754" s="59"/>
      <c r="R754" s="59"/>
      <c r="S754" s="59"/>
      <c r="T754" s="59"/>
      <c r="U754" s="59"/>
      <c r="V754" s="59"/>
      <c r="W754" s="59"/>
      <c r="X754" s="289"/>
      <c r="Y754" s="290"/>
      <c r="Z754" s="290"/>
      <c r="AA754" s="290"/>
      <c r="AB754" s="290"/>
      <c r="AC754" s="291"/>
      <c r="AD754" s="59"/>
      <c r="AE754" s="59"/>
      <c r="AF754" s="59"/>
      <c r="AG754" s="59"/>
      <c r="AH754" s="59"/>
      <c r="AI754" s="59"/>
      <c r="AJ754" s="59"/>
      <c r="AK754" s="59"/>
      <c r="AL754" s="59"/>
      <c r="AM754" s="59"/>
      <c r="AN754" s="59"/>
    </row>
    <row r="755" spans="2:40" ht="14.25">
      <c r="B755" s="59"/>
      <c r="C755" s="59" t="s">
        <v>498</v>
      </c>
      <c r="D755" s="59"/>
      <c r="E755" s="59"/>
      <c r="F755" s="59"/>
      <c r="G755" s="59"/>
      <c r="H755" s="59"/>
      <c r="I755" s="59"/>
      <c r="J755" s="59"/>
      <c r="K755" s="59"/>
      <c r="L755" s="59"/>
      <c r="M755" s="59"/>
      <c r="N755" s="59"/>
      <c r="O755" s="59"/>
      <c r="P755" s="59"/>
      <c r="Q755" s="59"/>
      <c r="R755" s="59"/>
      <c r="S755" s="59"/>
      <c r="T755" s="59"/>
      <c r="U755" s="59"/>
      <c r="V755" s="59"/>
      <c r="W755" s="59"/>
      <c r="X755" s="256" t="s">
        <v>80</v>
      </c>
      <c r="Y755" s="235"/>
      <c r="Z755" s="235"/>
      <c r="AA755" s="235"/>
      <c r="AB755" s="235"/>
      <c r="AC755" s="235"/>
      <c r="AD755" s="235"/>
      <c r="AE755" s="235"/>
      <c r="AF755" s="235"/>
      <c r="AG755" s="235"/>
      <c r="AH755" s="235"/>
      <c r="AI755" s="235"/>
      <c r="AJ755" s="235"/>
      <c r="AK755" s="235"/>
      <c r="AL755" s="235"/>
      <c r="AM755" s="235"/>
      <c r="AN755" s="236"/>
    </row>
    <row r="756" spans="2:40" ht="14.25">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row>
    <row r="757" spans="2:40" ht="16.5" customHeight="1">
      <c r="B757" s="59"/>
      <c r="C757" s="59" t="s">
        <v>628</v>
      </c>
      <c r="D757" s="59"/>
      <c r="E757" s="59"/>
      <c r="F757" s="59"/>
      <c r="G757" s="59"/>
      <c r="H757" s="59"/>
      <c r="I757" s="59"/>
      <c r="J757" s="59"/>
      <c r="K757" s="59"/>
      <c r="L757" s="59"/>
      <c r="M757" s="59"/>
      <c r="N757" s="59"/>
      <c r="O757" s="59"/>
      <c r="P757" s="59"/>
      <c r="Q757" s="59"/>
      <c r="R757" s="59"/>
      <c r="S757" s="59"/>
      <c r="T757" s="59"/>
      <c r="U757" s="59"/>
      <c r="V757" s="59"/>
      <c r="W757" s="59"/>
      <c r="X757" s="256"/>
      <c r="Y757" s="235"/>
      <c r="Z757" s="235"/>
      <c r="AA757" s="235"/>
      <c r="AB757" s="235"/>
      <c r="AC757" s="236"/>
      <c r="AD757" s="59"/>
      <c r="AE757" s="59"/>
      <c r="AF757" s="59"/>
      <c r="AG757" s="59"/>
      <c r="AH757" s="59"/>
      <c r="AI757" s="59"/>
      <c r="AJ757" s="59"/>
      <c r="AK757" s="59"/>
      <c r="AL757" s="59"/>
      <c r="AM757" s="59"/>
      <c r="AN757" s="59"/>
    </row>
    <row r="758" spans="2:40" ht="30.75" customHeight="1">
      <c r="B758" s="59"/>
      <c r="C758" s="285" t="s">
        <v>499</v>
      </c>
      <c r="D758" s="285"/>
      <c r="E758" s="285"/>
      <c r="F758" s="285"/>
      <c r="G758" s="285"/>
      <c r="H758" s="285"/>
      <c r="I758" s="285"/>
      <c r="J758" s="285"/>
      <c r="K758" s="285"/>
      <c r="L758" s="285"/>
      <c r="M758" s="285"/>
      <c r="N758" s="285"/>
      <c r="O758" s="285"/>
      <c r="P758" s="285"/>
      <c r="Q758" s="285"/>
      <c r="R758" s="285"/>
      <c r="S758" s="285"/>
      <c r="T758" s="285"/>
      <c r="U758" s="285"/>
      <c r="V758" s="285"/>
      <c r="W758" s="292"/>
      <c r="X758" s="256" t="s">
        <v>113</v>
      </c>
      <c r="Y758" s="235"/>
      <c r="Z758" s="235"/>
      <c r="AA758" s="235"/>
      <c r="AB758" s="235"/>
      <c r="AC758" s="235"/>
      <c r="AD758" s="235"/>
      <c r="AE758" s="235"/>
      <c r="AF758" s="235"/>
      <c r="AG758" s="235"/>
      <c r="AH758" s="235"/>
      <c r="AI758" s="235"/>
      <c r="AJ758" s="235"/>
      <c r="AK758" s="235"/>
      <c r="AL758" s="235"/>
      <c r="AM758" s="235"/>
      <c r="AN758" s="236"/>
    </row>
    <row r="759" spans="2:40" ht="14.25">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9"/>
      <c r="AM759" s="59"/>
      <c r="AN759" s="59"/>
    </row>
    <row r="760" spans="2:40" ht="30" customHeight="1">
      <c r="B760" s="59"/>
      <c r="C760" s="285" t="s">
        <v>500</v>
      </c>
      <c r="D760" s="285"/>
      <c r="E760" s="285"/>
      <c r="F760" s="285"/>
      <c r="G760" s="285"/>
      <c r="H760" s="285"/>
      <c r="I760" s="285"/>
      <c r="J760" s="285"/>
      <c r="K760" s="285"/>
      <c r="L760" s="285"/>
      <c r="M760" s="285"/>
      <c r="N760" s="285"/>
      <c r="O760" s="285"/>
      <c r="P760" s="285"/>
      <c r="Q760" s="285"/>
      <c r="R760" s="285"/>
      <c r="S760" s="285"/>
      <c r="T760" s="285"/>
      <c r="U760" s="285"/>
      <c r="V760" s="285"/>
      <c r="W760" s="285"/>
      <c r="X760" s="256" t="s">
        <v>15</v>
      </c>
      <c r="Y760" s="235"/>
      <c r="Z760" s="235"/>
      <c r="AA760" s="235"/>
      <c r="AB760" s="235"/>
      <c r="AC760" s="236"/>
      <c r="AD760" s="59"/>
      <c r="AE760" s="59"/>
      <c r="AF760" s="59"/>
      <c r="AG760" s="59"/>
      <c r="AH760" s="59"/>
      <c r="AI760" s="59"/>
      <c r="AJ760" s="59"/>
      <c r="AK760" s="59"/>
      <c r="AL760" s="59"/>
      <c r="AM760" s="59"/>
      <c r="AN760" s="59"/>
    </row>
    <row r="761" spans="2:40" ht="14.25">
      <c r="B761" s="59"/>
      <c r="C761" s="106" t="s">
        <v>501</v>
      </c>
      <c r="D761" s="59"/>
      <c r="E761" s="59"/>
      <c r="F761" s="59"/>
      <c r="G761" s="59"/>
      <c r="H761" s="59"/>
      <c r="I761" s="59"/>
      <c r="J761" s="59"/>
      <c r="K761" s="59"/>
      <c r="L761" s="59"/>
      <c r="M761" s="59"/>
      <c r="N761" s="59"/>
      <c r="O761" s="59"/>
      <c r="P761" s="59"/>
      <c r="Q761" s="59"/>
      <c r="R761" s="59"/>
      <c r="S761" s="59"/>
      <c r="T761" s="59"/>
      <c r="U761" s="59"/>
      <c r="V761" s="59"/>
      <c r="W761" s="59"/>
      <c r="X761" s="256"/>
      <c r="Y761" s="235"/>
      <c r="Z761" s="235"/>
      <c r="AA761" s="235"/>
      <c r="AB761" s="235"/>
      <c r="AC761" s="235"/>
      <c r="AD761" s="235"/>
      <c r="AE761" s="235"/>
      <c r="AF761" s="235"/>
      <c r="AG761" s="235"/>
      <c r="AH761" s="235"/>
      <c r="AI761" s="235"/>
      <c r="AJ761" s="235"/>
      <c r="AK761" s="235"/>
      <c r="AL761" s="235"/>
      <c r="AM761" s="235"/>
      <c r="AN761" s="236"/>
    </row>
    <row r="762" spans="2:40" ht="14.25">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59"/>
      <c r="AM762" s="59"/>
      <c r="AN762" s="59"/>
    </row>
    <row r="763" spans="2:40" ht="30" customHeight="1">
      <c r="B763" s="59"/>
      <c r="C763" s="285" t="s">
        <v>487</v>
      </c>
      <c r="D763" s="285"/>
      <c r="E763" s="285"/>
      <c r="F763" s="285"/>
      <c r="G763" s="285"/>
      <c r="H763" s="285"/>
      <c r="I763" s="285"/>
      <c r="J763" s="285"/>
      <c r="K763" s="285"/>
      <c r="L763" s="285"/>
      <c r="M763" s="285"/>
      <c r="N763" s="285"/>
      <c r="O763" s="285"/>
      <c r="P763" s="285"/>
      <c r="Q763" s="285"/>
      <c r="R763" s="285"/>
      <c r="S763" s="285"/>
      <c r="T763" s="285"/>
      <c r="U763" s="285"/>
      <c r="V763" s="285"/>
      <c r="W763" s="285"/>
      <c r="X763" s="256" t="s">
        <v>15</v>
      </c>
      <c r="Y763" s="235"/>
      <c r="Z763" s="235"/>
      <c r="AA763" s="235"/>
      <c r="AB763" s="235"/>
      <c r="AC763" s="236"/>
      <c r="AD763" s="59"/>
      <c r="AE763" s="59"/>
      <c r="AF763" s="59"/>
      <c r="AG763" s="59"/>
      <c r="AH763" s="59"/>
      <c r="AI763" s="59"/>
      <c r="AJ763" s="59"/>
      <c r="AK763" s="59"/>
      <c r="AL763" s="59"/>
      <c r="AM763" s="59"/>
      <c r="AN763" s="59"/>
    </row>
    <row r="764" spans="2:40" ht="51.75" customHeight="1">
      <c r="B764" s="59"/>
      <c r="C764" s="59" t="s">
        <v>488</v>
      </c>
      <c r="D764" s="59"/>
      <c r="E764" s="59"/>
      <c r="F764" s="59"/>
      <c r="G764" s="59"/>
      <c r="H764" s="59"/>
      <c r="I764" s="59"/>
      <c r="J764" s="59"/>
      <c r="K764" s="59"/>
      <c r="L764" s="59"/>
      <c r="M764" s="59"/>
      <c r="N764" s="59"/>
      <c r="O764" s="59"/>
      <c r="P764" s="59"/>
      <c r="Q764" s="59"/>
      <c r="R764" s="59"/>
      <c r="S764" s="59"/>
      <c r="T764" s="59"/>
      <c r="U764" s="59"/>
      <c r="V764" s="59"/>
      <c r="W764" s="59"/>
      <c r="X764" s="266"/>
      <c r="Y764" s="286"/>
      <c r="Z764" s="286"/>
      <c r="AA764" s="286"/>
      <c r="AB764" s="286"/>
      <c r="AC764" s="286"/>
      <c r="AD764" s="286"/>
      <c r="AE764" s="286"/>
      <c r="AF764" s="286"/>
      <c r="AG764" s="286"/>
      <c r="AH764" s="286"/>
      <c r="AI764" s="286"/>
      <c r="AJ764" s="286"/>
      <c r="AK764" s="286"/>
      <c r="AL764" s="286"/>
      <c r="AM764" s="286"/>
      <c r="AN764" s="287"/>
    </row>
    <row r="765" spans="2:40" ht="14.25">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row>
    <row r="766" spans="2:40" ht="16.5" customHeight="1">
      <c r="B766" s="59" t="s">
        <v>490</v>
      </c>
      <c r="C766" s="59"/>
      <c r="D766" s="59"/>
      <c r="E766" s="59"/>
      <c r="F766" s="59"/>
      <c r="G766" s="59"/>
      <c r="H766" s="59"/>
      <c r="I766" s="59"/>
      <c r="J766" s="59"/>
      <c r="K766" s="59"/>
      <c r="L766" s="59"/>
      <c r="M766" s="59"/>
      <c r="N766" s="59"/>
      <c r="O766" s="59"/>
      <c r="P766" s="59"/>
      <c r="Q766" s="59"/>
      <c r="R766" s="59"/>
      <c r="S766" s="59"/>
      <c r="T766" s="59"/>
      <c r="U766" s="59"/>
      <c r="V766" s="59"/>
      <c r="W766" s="59"/>
      <c r="X766" s="256" t="s">
        <v>114</v>
      </c>
      <c r="Y766" s="235"/>
      <c r="Z766" s="235"/>
      <c r="AA766" s="235"/>
      <c r="AB766" s="235"/>
      <c r="AC766" s="235"/>
      <c r="AD766" s="235"/>
      <c r="AE766" s="235"/>
      <c r="AF766" s="235"/>
      <c r="AG766" s="235"/>
      <c r="AH766" s="235"/>
      <c r="AI766" s="235"/>
      <c r="AJ766" s="235"/>
      <c r="AK766" s="235"/>
      <c r="AL766" s="235"/>
      <c r="AM766" s="235"/>
      <c r="AN766" s="236"/>
    </row>
    <row r="767" spans="2:40" ht="31.5" customHeight="1">
      <c r="B767" s="288" t="s">
        <v>491</v>
      </c>
      <c r="C767" s="288"/>
      <c r="D767" s="288"/>
      <c r="E767" s="288"/>
      <c r="F767" s="288"/>
      <c r="G767" s="288"/>
      <c r="H767" s="288"/>
      <c r="I767" s="288"/>
      <c r="J767" s="288"/>
      <c r="K767" s="288"/>
      <c r="L767" s="288"/>
      <c r="M767" s="288"/>
      <c r="N767" s="288"/>
      <c r="O767" s="288"/>
      <c r="P767" s="288"/>
      <c r="Q767" s="288"/>
      <c r="R767" s="288"/>
      <c r="S767" s="288"/>
      <c r="T767" s="288"/>
      <c r="U767" s="288"/>
      <c r="V767" s="288"/>
      <c r="W767" s="288"/>
      <c r="X767" s="256" t="s">
        <v>15</v>
      </c>
      <c r="Y767" s="235"/>
      <c r="Z767" s="235"/>
      <c r="AA767" s="235"/>
      <c r="AB767" s="235"/>
      <c r="AC767" s="236"/>
      <c r="AD767" s="59"/>
      <c r="AE767" s="59"/>
      <c r="AF767" s="59"/>
      <c r="AG767" s="59"/>
      <c r="AH767" s="59"/>
      <c r="AI767" s="59"/>
      <c r="AJ767" s="59"/>
      <c r="AK767" s="59"/>
      <c r="AL767" s="59"/>
      <c r="AM767" s="59"/>
      <c r="AN767" s="59"/>
    </row>
    <row r="768" spans="2:40" ht="14.25">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59"/>
      <c r="AJ768" s="59"/>
      <c r="AK768" s="59"/>
      <c r="AL768" s="59"/>
      <c r="AM768" s="59"/>
      <c r="AN768" s="59"/>
    </row>
    <row r="769" spans="2:40" ht="10.5" customHeight="1">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59"/>
      <c r="AJ769" s="59"/>
      <c r="AK769" s="59"/>
      <c r="AL769" s="59"/>
      <c r="AM769" s="59"/>
      <c r="AN769" s="59"/>
    </row>
    <row r="770" spans="1:40" ht="21.75" customHeight="1">
      <c r="A770" s="72">
        <v>1</v>
      </c>
      <c r="B770" s="302" t="s">
        <v>583</v>
      </c>
      <c r="C770" s="302"/>
      <c r="D770" s="302"/>
      <c r="E770" s="302"/>
      <c r="F770" s="302"/>
      <c r="G770" s="302"/>
      <c r="H770" s="302"/>
      <c r="I770" s="302"/>
      <c r="J770" s="302"/>
      <c r="K770" s="302"/>
      <c r="L770" s="302"/>
      <c r="M770" s="302"/>
      <c r="N770" s="302"/>
      <c r="O770" s="302"/>
      <c r="P770" s="302"/>
      <c r="Q770" s="302"/>
      <c r="R770" s="302"/>
      <c r="S770" s="302"/>
      <c r="T770" s="302"/>
      <c r="U770" s="302"/>
      <c r="V770" s="302"/>
      <c r="W770" s="302"/>
      <c r="X770" s="302"/>
      <c r="Y770" s="302"/>
      <c r="Z770" s="302"/>
      <c r="AA770" s="302"/>
      <c r="AB770" s="302"/>
      <c r="AC770" s="302"/>
      <c r="AD770" s="302"/>
      <c r="AE770" s="302"/>
      <c r="AF770" s="302"/>
      <c r="AG770" s="302"/>
      <c r="AH770" s="302"/>
      <c r="AI770" s="302"/>
      <c r="AJ770" s="302"/>
      <c r="AK770" s="302"/>
      <c r="AL770" s="302"/>
      <c r="AM770" s="302"/>
      <c r="AN770" s="302"/>
    </row>
    <row r="771" spans="2:40" ht="14.25">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59"/>
      <c r="AJ771" s="59"/>
      <c r="AK771" s="59"/>
      <c r="AL771" s="59"/>
      <c r="AM771" s="59"/>
      <c r="AN771" s="59"/>
    </row>
    <row r="772" spans="2:40" ht="14.25">
      <c r="B772" s="59" t="s">
        <v>486</v>
      </c>
      <c r="C772" s="59"/>
      <c r="D772" s="59"/>
      <c r="E772" s="59"/>
      <c r="F772" s="59"/>
      <c r="G772" s="59"/>
      <c r="H772" s="59"/>
      <c r="I772" s="59"/>
      <c r="J772" s="59"/>
      <c r="K772" s="59"/>
      <c r="L772" s="59"/>
      <c r="M772" s="59"/>
      <c r="N772" s="59"/>
      <c r="O772" s="59"/>
      <c r="P772" s="59"/>
      <c r="Q772" s="59"/>
      <c r="R772" s="59"/>
      <c r="S772" s="59"/>
      <c r="T772" s="59"/>
      <c r="U772" s="59"/>
      <c r="V772" s="59"/>
      <c r="W772" s="59"/>
      <c r="X772" s="256"/>
      <c r="Y772" s="235"/>
      <c r="Z772" s="235"/>
      <c r="AA772" s="235"/>
      <c r="AB772" s="235"/>
      <c r="AC772" s="235"/>
      <c r="AD772" s="235"/>
      <c r="AE772" s="235"/>
      <c r="AF772" s="235"/>
      <c r="AG772" s="235"/>
      <c r="AH772" s="235"/>
      <c r="AI772" s="235"/>
      <c r="AJ772" s="235"/>
      <c r="AK772" s="235"/>
      <c r="AL772" s="235"/>
      <c r="AM772" s="235"/>
      <c r="AN772" s="236"/>
    </row>
    <row r="773" spans="2:40" ht="15" customHeight="1">
      <c r="B773" s="59" t="s">
        <v>489</v>
      </c>
      <c r="C773" s="59"/>
      <c r="D773" s="59"/>
      <c r="E773" s="59"/>
      <c r="F773" s="59"/>
      <c r="G773" s="59"/>
      <c r="H773" s="59"/>
      <c r="I773" s="59"/>
      <c r="J773" s="59"/>
      <c r="K773" s="59"/>
      <c r="L773" s="59"/>
      <c r="M773" s="59"/>
      <c r="N773" s="59"/>
      <c r="O773" s="59"/>
      <c r="P773" s="59"/>
      <c r="Q773" s="59"/>
      <c r="R773" s="59"/>
      <c r="S773" s="59"/>
      <c r="T773" s="59"/>
      <c r="U773" s="59"/>
      <c r="V773" s="59"/>
      <c r="W773" s="59"/>
      <c r="X773" s="256" t="s">
        <v>13</v>
      </c>
      <c r="Y773" s="235"/>
      <c r="Z773" s="235"/>
      <c r="AA773" s="235"/>
      <c r="AB773" s="235"/>
      <c r="AC773" s="235"/>
      <c r="AD773" s="235"/>
      <c r="AE773" s="235"/>
      <c r="AF773" s="235"/>
      <c r="AG773" s="235"/>
      <c r="AH773" s="235"/>
      <c r="AI773" s="235"/>
      <c r="AJ773" s="235"/>
      <c r="AK773" s="235"/>
      <c r="AL773" s="235"/>
      <c r="AM773" s="235"/>
      <c r="AN773" s="236"/>
    </row>
    <row r="774" spans="2:40" ht="30" customHeight="1">
      <c r="B774" s="285" t="s">
        <v>492</v>
      </c>
      <c r="C774" s="285"/>
      <c r="D774" s="285"/>
      <c r="E774" s="285"/>
      <c r="F774" s="285"/>
      <c r="G774" s="285"/>
      <c r="H774" s="285"/>
      <c r="I774" s="285"/>
      <c r="J774" s="285"/>
      <c r="K774" s="285"/>
      <c r="L774" s="285"/>
      <c r="M774" s="285"/>
      <c r="N774" s="285"/>
      <c r="O774" s="285"/>
      <c r="P774" s="285"/>
      <c r="Q774" s="285"/>
      <c r="R774" s="285"/>
      <c r="S774" s="285"/>
      <c r="T774" s="285"/>
      <c r="U774" s="285"/>
      <c r="V774" s="285"/>
      <c r="W774" s="292"/>
      <c r="X774" s="257" t="s">
        <v>15</v>
      </c>
      <c r="Y774" s="258"/>
      <c r="Z774" s="258"/>
      <c r="AA774" s="258"/>
      <c r="AB774" s="258"/>
      <c r="AC774" s="259"/>
      <c r="AD774" s="59"/>
      <c r="AE774" s="59"/>
      <c r="AF774" s="59"/>
      <c r="AG774" s="59"/>
      <c r="AH774" s="59"/>
      <c r="AI774" s="59"/>
      <c r="AJ774" s="59"/>
      <c r="AK774" s="59"/>
      <c r="AL774" s="59"/>
      <c r="AM774" s="59"/>
      <c r="AN774" s="59"/>
    </row>
    <row r="775" spans="2:40" ht="14.25">
      <c r="B775" s="59" t="s">
        <v>493</v>
      </c>
      <c r="C775" s="59"/>
      <c r="D775" s="59"/>
      <c r="E775" s="59"/>
      <c r="F775" s="59"/>
      <c r="G775" s="59"/>
      <c r="H775" s="59"/>
      <c r="I775" s="59"/>
      <c r="J775" s="59"/>
      <c r="K775" s="59"/>
      <c r="L775" s="59"/>
      <c r="M775" s="59"/>
      <c r="N775" s="59"/>
      <c r="O775" s="59"/>
      <c r="P775" s="59"/>
      <c r="Q775" s="59"/>
      <c r="R775" s="59"/>
      <c r="S775" s="59"/>
      <c r="T775" s="59"/>
      <c r="U775" s="59"/>
      <c r="V775" s="59"/>
      <c r="W775" s="59"/>
      <c r="X775" s="256" t="s">
        <v>16</v>
      </c>
      <c r="Y775" s="235"/>
      <c r="Z775" s="235"/>
      <c r="AA775" s="235"/>
      <c r="AB775" s="235"/>
      <c r="AC775" s="235"/>
      <c r="AD775" s="235"/>
      <c r="AE775" s="235"/>
      <c r="AF775" s="235"/>
      <c r="AG775" s="235"/>
      <c r="AH775" s="235"/>
      <c r="AI775" s="235"/>
      <c r="AJ775" s="235"/>
      <c r="AK775" s="235"/>
      <c r="AL775" s="235"/>
      <c r="AM775" s="235"/>
      <c r="AN775" s="236"/>
    </row>
    <row r="776" spans="2:40" ht="14.25">
      <c r="B776" s="59" t="s">
        <v>494</v>
      </c>
      <c r="C776" s="59"/>
      <c r="D776" s="59"/>
      <c r="E776" s="59"/>
      <c r="F776" s="59"/>
      <c r="G776" s="59"/>
      <c r="H776" s="59"/>
      <c r="I776" s="59"/>
      <c r="J776" s="59"/>
      <c r="K776" s="59"/>
      <c r="L776" s="59"/>
      <c r="M776" s="59"/>
      <c r="N776" s="59"/>
      <c r="O776" s="59"/>
      <c r="P776" s="59"/>
      <c r="Q776" s="59"/>
      <c r="R776" s="59"/>
      <c r="S776" s="59"/>
      <c r="T776" s="59"/>
      <c r="U776" s="59"/>
      <c r="V776" s="59"/>
      <c r="W776" s="59"/>
      <c r="X776" s="289"/>
      <c r="Y776" s="290"/>
      <c r="Z776" s="290"/>
      <c r="AA776" s="290"/>
      <c r="AB776" s="290"/>
      <c r="AC776" s="291"/>
      <c r="AD776" s="59"/>
      <c r="AE776" s="59"/>
      <c r="AF776" s="59"/>
      <c r="AG776" s="59"/>
      <c r="AH776" s="59"/>
      <c r="AI776" s="59"/>
      <c r="AJ776" s="59"/>
      <c r="AK776" s="59"/>
      <c r="AL776" s="59"/>
      <c r="AM776" s="59"/>
      <c r="AN776" s="59"/>
    </row>
    <row r="777" spans="2:40" ht="14.25">
      <c r="B777" s="59" t="s">
        <v>495</v>
      </c>
      <c r="C777" s="59"/>
      <c r="D777" s="59"/>
      <c r="E777" s="59"/>
      <c r="F777" s="59"/>
      <c r="G777" s="59"/>
      <c r="H777" s="59"/>
      <c r="I777" s="59"/>
      <c r="J777" s="59"/>
      <c r="K777" s="59"/>
      <c r="L777" s="59"/>
      <c r="M777" s="59"/>
      <c r="N777" s="59"/>
      <c r="O777" s="59"/>
      <c r="P777" s="59"/>
      <c r="Q777" s="59"/>
      <c r="R777" s="59"/>
      <c r="S777" s="59"/>
      <c r="T777" s="59"/>
      <c r="U777" s="59"/>
      <c r="V777" s="59"/>
      <c r="W777" s="59"/>
      <c r="X777" s="293" t="s">
        <v>295</v>
      </c>
      <c r="Y777" s="294"/>
      <c r="Z777" s="294"/>
      <c r="AA777" s="295"/>
      <c r="AB777" s="296" t="s">
        <v>339</v>
      </c>
      <c r="AC777" s="297"/>
      <c r="AD777" s="297"/>
      <c r="AE777" s="297"/>
      <c r="AF777" s="298"/>
      <c r="AG777" s="293" t="s">
        <v>310</v>
      </c>
      <c r="AH777" s="294"/>
      <c r="AI777" s="294"/>
      <c r="AJ777" s="295"/>
      <c r="AK777" s="299" t="s">
        <v>340</v>
      </c>
      <c r="AL777" s="300"/>
      <c r="AM777" s="300"/>
      <c r="AN777" s="301"/>
    </row>
    <row r="778" spans="2:40" ht="14.25">
      <c r="B778" s="59" t="s">
        <v>496</v>
      </c>
      <c r="C778" s="59"/>
      <c r="D778" s="59"/>
      <c r="E778" s="59"/>
      <c r="F778" s="59"/>
      <c r="G778" s="59"/>
      <c r="H778" s="59"/>
      <c r="I778" s="59"/>
      <c r="J778" s="59"/>
      <c r="K778" s="59"/>
      <c r="L778" s="59"/>
      <c r="M778" s="59"/>
      <c r="N778" s="59"/>
      <c r="O778" s="59"/>
      <c r="P778" s="59"/>
      <c r="Q778" s="59"/>
      <c r="R778" s="59"/>
      <c r="S778" s="59"/>
      <c r="T778" s="59"/>
      <c r="U778" s="59"/>
      <c r="V778" s="59"/>
      <c r="W778" s="59"/>
      <c r="X778" s="256" t="s">
        <v>79</v>
      </c>
      <c r="Y778" s="235"/>
      <c r="Z778" s="235"/>
      <c r="AA778" s="235"/>
      <c r="AB778" s="235"/>
      <c r="AC778" s="235"/>
      <c r="AD778" s="235"/>
      <c r="AE778" s="235"/>
      <c r="AF778" s="235"/>
      <c r="AG778" s="235"/>
      <c r="AH778" s="235"/>
      <c r="AI778" s="235"/>
      <c r="AJ778" s="235"/>
      <c r="AK778" s="235"/>
      <c r="AL778" s="235"/>
      <c r="AM778" s="235"/>
      <c r="AN778" s="236"/>
    </row>
    <row r="779" spans="2:40" ht="14.25">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59"/>
      <c r="AJ779" s="59"/>
      <c r="AK779" s="59"/>
      <c r="AL779" s="59"/>
      <c r="AM779" s="59"/>
      <c r="AN779" s="59"/>
    </row>
    <row r="780" spans="2:40" ht="14.25">
      <c r="B780" s="59"/>
      <c r="C780" s="59" t="s">
        <v>497</v>
      </c>
      <c r="D780" s="59"/>
      <c r="E780" s="59"/>
      <c r="F780" s="59"/>
      <c r="G780" s="59"/>
      <c r="H780" s="59"/>
      <c r="I780" s="59"/>
      <c r="J780" s="59"/>
      <c r="K780" s="59"/>
      <c r="L780" s="59"/>
      <c r="M780" s="59"/>
      <c r="N780" s="59"/>
      <c r="O780" s="59"/>
      <c r="P780" s="59"/>
      <c r="Q780" s="59"/>
      <c r="R780" s="59"/>
      <c r="S780" s="59"/>
      <c r="T780" s="59"/>
      <c r="U780" s="59"/>
      <c r="V780" s="59"/>
      <c r="W780" s="59"/>
      <c r="X780" s="289"/>
      <c r="Y780" s="290"/>
      <c r="Z780" s="290"/>
      <c r="AA780" s="290"/>
      <c r="AB780" s="290"/>
      <c r="AC780" s="291"/>
      <c r="AD780" s="59"/>
      <c r="AE780" s="59"/>
      <c r="AF780" s="59"/>
      <c r="AG780" s="59"/>
      <c r="AH780" s="59"/>
      <c r="AI780" s="59"/>
      <c r="AJ780" s="59"/>
      <c r="AK780" s="59"/>
      <c r="AL780" s="59"/>
      <c r="AM780" s="59"/>
      <c r="AN780" s="59"/>
    </row>
    <row r="781" spans="2:40" ht="14.25">
      <c r="B781" s="59"/>
      <c r="C781" s="59" t="s">
        <v>498</v>
      </c>
      <c r="D781" s="59"/>
      <c r="E781" s="59"/>
      <c r="F781" s="59"/>
      <c r="G781" s="59"/>
      <c r="H781" s="59"/>
      <c r="I781" s="59"/>
      <c r="J781" s="59"/>
      <c r="K781" s="59"/>
      <c r="L781" s="59"/>
      <c r="M781" s="59"/>
      <c r="N781" s="59"/>
      <c r="O781" s="59"/>
      <c r="P781" s="59"/>
      <c r="Q781" s="59"/>
      <c r="R781" s="59"/>
      <c r="S781" s="59"/>
      <c r="T781" s="59"/>
      <c r="U781" s="59"/>
      <c r="V781" s="59"/>
      <c r="W781" s="59"/>
      <c r="X781" s="256" t="s">
        <v>80</v>
      </c>
      <c r="Y781" s="235"/>
      <c r="Z781" s="235"/>
      <c r="AA781" s="235"/>
      <c r="AB781" s="235"/>
      <c r="AC781" s="235"/>
      <c r="AD781" s="235"/>
      <c r="AE781" s="235"/>
      <c r="AF781" s="235"/>
      <c r="AG781" s="235"/>
      <c r="AH781" s="235"/>
      <c r="AI781" s="235"/>
      <c r="AJ781" s="235"/>
      <c r="AK781" s="235"/>
      <c r="AL781" s="235"/>
      <c r="AM781" s="235"/>
      <c r="AN781" s="236"/>
    </row>
    <row r="782" spans="2:40" ht="14.25">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59"/>
      <c r="AJ782" s="59"/>
      <c r="AK782" s="59"/>
      <c r="AL782" s="59"/>
      <c r="AM782" s="59"/>
      <c r="AN782" s="59"/>
    </row>
    <row r="783" spans="2:40" ht="16.5" customHeight="1">
      <c r="B783" s="59"/>
      <c r="C783" s="59" t="s">
        <v>628</v>
      </c>
      <c r="D783" s="59"/>
      <c r="E783" s="59"/>
      <c r="F783" s="59"/>
      <c r="G783" s="59"/>
      <c r="H783" s="59"/>
      <c r="I783" s="59"/>
      <c r="J783" s="59"/>
      <c r="K783" s="59"/>
      <c r="L783" s="59"/>
      <c r="M783" s="59"/>
      <c r="N783" s="59"/>
      <c r="O783" s="59"/>
      <c r="P783" s="59"/>
      <c r="Q783" s="59"/>
      <c r="R783" s="59"/>
      <c r="S783" s="59"/>
      <c r="T783" s="59"/>
      <c r="U783" s="59"/>
      <c r="V783" s="59"/>
      <c r="W783" s="59"/>
      <c r="X783" s="256"/>
      <c r="Y783" s="235"/>
      <c r="Z783" s="235"/>
      <c r="AA783" s="235"/>
      <c r="AB783" s="235"/>
      <c r="AC783" s="236"/>
      <c r="AD783" s="59"/>
      <c r="AE783" s="59"/>
      <c r="AF783" s="59"/>
      <c r="AG783" s="59"/>
      <c r="AH783" s="59"/>
      <c r="AI783" s="59"/>
      <c r="AJ783" s="59"/>
      <c r="AK783" s="59"/>
      <c r="AL783" s="59"/>
      <c r="AM783" s="59"/>
      <c r="AN783" s="59"/>
    </row>
    <row r="784" spans="2:40" ht="30.75" customHeight="1">
      <c r="B784" s="59"/>
      <c r="C784" s="285" t="s">
        <v>499</v>
      </c>
      <c r="D784" s="285"/>
      <c r="E784" s="285"/>
      <c r="F784" s="285"/>
      <c r="G784" s="285"/>
      <c r="H784" s="285"/>
      <c r="I784" s="285"/>
      <c r="J784" s="285"/>
      <c r="K784" s="285"/>
      <c r="L784" s="285"/>
      <c r="M784" s="285"/>
      <c r="N784" s="285"/>
      <c r="O784" s="285"/>
      <c r="P784" s="285"/>
      <c r="Q784" s="285"/>
      <c r="R784" s="285"/>
      <c r="S784" s="285"/>
      <c r="T784" s="285"/>
      <c r="U784" s="285"/>
      <c r="V784" s="285"/>
      <c r="W784" s="292"/>
      <c r="X784" s="256" t="s">
        <v>113</v>
      </c>
      <c r="Y784" s="235"/>
      <c r="Z784" s="235"/>
      <c r="AA784" s="235"/>
      <c r="AB784" s="235"/>
      <c r="AC784" s="235"/>
      <c r="AD784" s="235"/>
      <c r="AE784" s="235"/>
      <c r="AF784" s="235"/>
      <c r="AG784" s="235"/>
      <c r="AH784" s="235"/>
      <c r="AI784" s="235"/>
      <c r="AJ784" s="235"/>
      <c r="AK784" s="235"/>
      <c r="AL784" s="235"/>
      <c r="AM784" s="235"/>
      <c r="AN784" s="236"/>
    </row>
    <row r="785" spans="2:40" ht="14.25">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59"/>
      <c r="AJ785" s="59"/>
      <c r="AK785" s="59"/>
      <c r="AL785" s="59"/>
      <c r="AM785" s="59"/>
      <c r="AN785" s="59"/>
    </row>
    <row r="786" spans="2:40" ht="30" customHeight="1">
      <c r="B786" s="59"/>
      <c r="C786" s="285" t="s">
        <v>500</v>
      </c>
      <c r="D786" s="285"/>
      <c r="E786" s="285"/>
      <c r="F786" s="285"/>
      <c r="G786" s="285"/>
      <c r="H786" s="285"/>
      <c r="I786" s="285"/>
      <c r="J786" s="285"/>
      <c r="K786" s="285"/>
      <c r="L786" s="285"/>
      <c r="M786" s="285"/>
      <c r="N786" s="285"/>
      <c r="O786" s="285"/>
      <c r="P786" s="285"/>
      <c r="Q786" s="285"/>
      <c r="R786" s="285"/>
      <c r="S786" s="285"/>
      <c r="T786" s="285"/>
      <c r="U786" s="285"/>
      <c r="V786" s="285"/>
      <c r="W786" s="285"/>
      <c r="X786" s="256" t="s">
        <v>15</v>
      </c>
      <c r="Y786" s="235"/>
      <c r="Z786" s="235"/>
      <c r="AA786" s="235"/>
      <c r="AB786" s="235"/>
      <c r="AC786" s="236"/>
      <c r="AD786" s="59"/>
      <c r="AE786" s="59"/>
      <c r="AF786" s="59"/>
      <c r="AG786" s="59"/>
      <c r="AH786" s="59"/>
      <c r="AI786" s="59"/>
      <c r="AJ786" s="59"/>
      <c r="AK786" s="59"/>
      <c r="AL786" s="59"/>
      <c r="AM786" s="59"/>
      <c r="AN786" s="59"/>
    </row>
    <row r="787" spans="2:40" ht="14.25">
      <c r="B787" s="59"/>
      <c r="C787" s="106" t="s">
        <v>501</v>
      </c>
      <c r="D787" s="59"/>
      <c r="E787" s="59"/>
      <c r="F787" s="59"/>
      <c r="G787" s="59"/>
      <c r="H787" s="59"/>
      <c r="I787" s="59"/>
      <c r="J787" s="59"/>
      <c r="K787" s="59"/>
      <c r="L787" s="59"/>
      <c r="M787" s="59"/>
      <c r="N787" s="59"/>
      <c r="O787" s="59"/>
      <c r="P787" s="59"/>
      <c r="Q787" s="59"/>
      <c r="R787" s="59"/>
      <c r="S787" s="59"/>
      <c r="T787" s="59"/>
      <c r="U787" s="59"/>
      <c r="V787" s="59"/>
      <c r="W787" s="59"/>
      <c r="X787" s="256"/>
      <c r="Y787" s="235"/>
      <c r="Z787" s="235"/>
      <c r="AA787" s="235"/>
      <c r="AB787" s="235"/>
      <c r="AC787" s="235"/>
      <c r="AD787" s="235"/>
      <c r="AE787" s="235"/>
      <c r="AF787" s="235"/>
      <c r="AG787" s="235"/>
      <c r="AH787" s="235"/>
      <c r="AI787" s="235"/>
      <c r="AJ787" s="235"/>
      <c r="AK787" s="235"/>
      <c r="AL787" s="235"/>
      <c r="AM787" s="235"/>
      <c r="AN787" s="236"/>
    </row>
    <row r="788" spans="2:40" ht="14.25">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59"/>
      <c r="AJ788" s="59"/>
      <c r="AK788" s="59"/>
      <c r="AL788" s="59"/>
      <c r="AM788" s="59"/>
      <c r="AN788" s="59"/>
    </row>
    <row r="789" spans="2:40" ht="30" customHeight="1">
      <c r="B789" s="59"/>
      <c r="C789" s="285" t="s">
        <v>487</v>
      </c>
      <c r="D789" s="285"/>
      <c r="E789" s="285"/>
      <c r="F789" s="285"/>
      <c r="G789" s="285"/>
      <c r="H789" s="285"/>
      <c r="I789" s="285"/>
      <c r="J789" s="285"/>
      <c r="K789" s="285"/>
      <c r="L789" s="285"/>
      <c r="M789" s="285"/>
      <c r="N789" s="285"/>
      <c r="O789" s="285"/>
      <c r="P789" s="285"/>
      <c r="Q789" s="285"/>
      <c r="R789" s="285"/>
      <c r="S789" s="285"/>
      <c r="T789" s="285"/>
      <c r="U789" s="285"/>
      <c r="V789" s="285"/>
      <c r="W789" s="285"/>
      <c r="X789" s="256" t="s">
        <v>15</v>
      </c>
      <c r="Y789" s="235"/>
      <c r="Z789" s="235"/>
      <c r="AA789" s="235"/>
      <c r="AB789" s="235"/>
      <c r="AC789" s="236"/>
      <c r="AD789" s="59"/>
      <c r="AE789" s="59"/>
      <c r="AF789" s="59"/>
      <c r="AG789" s="59"/>
      <c r="AH789" s="59"/>
      <c r="AI789" s="59"/>
      <c r="AJ789" s="59"/>
      <c r="AK789" s="59"/>
      <c r="AL789" s="59"/>
      <c r="AM789" s="59"/>
      <c r="AN789" s="59"/>
    </row>
    <row r="790" spans="2:40" ht="51.75" customHeight="1">
      <c r="B790" s="59"/>
      <c r="C790" s="59" t="s">
        <v>488</v>
      </c>
      <c r="D790" s="59"/>
      <c r="E790" s="59"/>
      <c r="F790" s="59"/>
      <c r="G790" s="59"/>
      <c r="H790" s="59"/>
      <c r="I790" s="59"/>
      <c r="J790" s="59"/>
      <c r="K790" s="59"/>
      <c r="L790" s="59"/>
      <c r="M790" s="59"/>
      <c r="N790" s="59"/>
      <c r="O790" s="59"/>
      <c r="P790" s="59"/>
      <c r="Q790" s="59"/>
      <c r="R790" s="59"/>
      <c r="S790" s="59"/>
      <c r="T790" s="59"/>
      <c r="U790" s="59"/>
      <c r="V790" s="59"/>
      <c r="W790" s="59"/>
      <c r="X790" s="266"/>
      <c r="Y790" s="286"/>
      <c r="Z790" s="286"/>
      <c r="AA790" s="286"/>
      <c r="AB790" s="286"/>
      <c r="AC790" s="286"/>
      <c r="AD790" s="286"/>
      <c r="AE790" s="286"/>
      <c r="AF790" s="286"/>
      <c r="AG790" s="286"/>
      <c r="AH790" s="286"/>
      <c r="AI790" s="286"/>
      <c r="AJ790" s="286"/>
      <c r="AK790" s="286"/>
      <c r="AL790" s="286"/>
      <c r="AM790" s="286"/>
      <c r="AN790" s="287"/>
    </row>
    <row r="791" spans="2:40" ht="14.25">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c r="AJ791" s="59"/>
      <c r="AK791" s="59"/>
      <c r="AL791" s="59"/>
      <c r="AM791" s="59"/>
      <c r="AN791" s="59"/>
    </row>
    <row r="792" spans="2:40" ht="16.5" customHeight="1">
      <c r="B792" s="59" t="s">
        <v>490</v>
      </c>
      <c r="C792" s="59"/>
      <c r="D792" s="59"/>
      <c r="E792" s="59"/>
      <c r="F792" s="59"/>
      <c r="G792" s="59"/>
      <c r="H792" s="59"/>
      <c r="I792" s="59"/>
      <c r="J792" s="59"/>
      <c r="K792" s="59"/>
      <c r="L792" s="59"/>
      <c r="M792" s="59"/>
      <c r="N792" s="59"/>
      <c r="O792" s="59"/>
      <c r="P792" s="59"/>
      <c r="Q792" s="59"/>
      <c r="R792" s="59"/>
      <c r="S792" s="59"/>
      <c r="T792" s="59"/>
      <c r="U792" s="59"/>
      <c r="V792" s="59"/>
      <c r="W792" s="59"/>
      <c r="X792" s="256" t="s">
        <v>114</v>
      </c>
      <c r="Y792" s="235"/>
      <c r="Z792" s="235"/>
      <c r="AA792" s="235"/>
      <c r="AB792" s="235"/>
      <c r="AC792" s="235"/>
      <c r="AD792" s="235"/>
      <c r="AE792" s="235"/>
      <c r="AF792" s="235"/>
      <c r="AG792" s="235"/>
      <c r="AH792" s="235"/>
      <c r="AI792" s="235"/>
      <c r="AJ792" s="235"/>
      <c r="AK792" s="235"/>
      <c r="AL792" s="235"/>
      <c r="AM792" s="235"/>
      <c r="AN792" s="236"/>
    </row>
    <row r="793" spans="2:40" ht="31.5" customHeight="1">
      <c r="B793" s="288" t="s">
        <v>491</v>
      </c>
      <c r="C793" s="288"/>
      <c r="D793" s="288"/>
      <c r="E793" s="288"/>
      <c r="F793" s="288"/>
      <c r="G793" s="288"/>
      <c r="H793" s="288"/>
      <c r="I793" s="288"/>
      <c r="J793" s="288"/>
      <c r="K793" s="288"/>
      <c r="L793" s="288"/>
      <c r="M793" s="288"/>
      <c r="N793" s="288"/>
      <c r="O793" s="288"/>
      <c r="P793" s="288"/>
      <c r="Q793" s="288"/>
      <c r="R793" s="288"/>
      <c r="S793" s="288"/>
      <c r="T793" s="288"/>
      <c r="U793" s="288"/>
      <c r="V793" s="288"/>
      <c r="W793" s="288"/>
      <c r="X793" s="256" t="s">
        <v>15</v>
      </c>
      <c r="Y793" s="235"/>
      <c r="Z793" s="235"/>
      <c r="AA793" s="235"/>
      <c r="AB793" s="235"/>
      <c r="AC793" s="236"/>
      <c r="AD793" s="59"/>
      <c r="AE793" s="59"/>
      <c r="AF793" s="59"/>
      <c r="AG793" s="59"/>
      <c r="AH793" s="59"/>
      <c r="AI793" s="59"/>
      <c r="AJ793" s="59"/>
      <c r="AK793" s="59"/>
      <c r="AL793" s="59"/>
      <c r="AM793" s="59"/>
      <c r="AN793" s="59"/>
    </row>
    <row r="794" spans="2:40" ht="14.25">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59"/>
      <c r="AJ794" s="59"/>
      <c r="AK794" s="59"/>
      <c r="AL794" s="59"/>
      <c r="AM794" s="59"/>
      <c r="AN794" s="59"/>
    </row>
    <row r="795" spans="2:40" ht="10.5" customHeight="1">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59"/>
      <c r="AJ795" s="59"/>
      <c r="AK795" s="59"/>
      <c r="AL795" s="59"/>
      <c r="AM795" s="59"/>
      <c r="AN795" s="59"/>
    </row>
    <row r="796" spans="1:40" ht="21.75" customHeight="1">
      <c r="A796" s="72">
        <v>1</v>
      </c>
      <c r="B796" s="302" t="s">
        <v>584</v>
      </c>
      <c r="C796" s="302"/>
      <c r="D796" s="302"/>
      <c r="E796" s="302"/>
      <c r="F796" s="302"/>
      <c r="G796" s="302"/>
      <c r="H796" s="302"/>
      <c r="I796" s="302"/>
      <c r="J796" s="302"/>
      <c r="K796" s="302"/>
      <c r="L796" s="302"/>
      <c r="M796" s="302"/>
      <c r="N796" s="302"/>
      <c r="O796" s="302"/>
      <c r="P796" s="302"/>
      <c r="Q796" s="302"/>
      <c r="R796" s="302"/>
      <c r="S796" s="302"/>
      <c r="T796" s="302"/>
      <c r="U796" s="302"/>
      <c r="V796" s="302"/>
      <c r="W796" s="302"/>
      <c r="X796" s="302"/>
      <c r="Y796" s="302"/>
      <c r="Z796" s="302"/>
      <c r="AA796" s="302"/>
      <c r="AB796" s="302"/>
      <c r="AC796" s="302"/>
      <c r="AD796" s="302"/>
      <c r="AE796" s="302"/>
      <c r="AF796" s="302"/>
      <c r="AG796" s="302"/>
      <c r="AH796" s="302"/>
      <c r="AI796" s="302"/>
      <c r="AJ796" s="302"/>
      <c r="AK796" s="302"/>
      <c r="AL796" s="302"/>
      <c r="AM796" s="302"/>
      <c r="AN796" s="302"/>
    </row>
    <row r="797" spans="2:40" ht="14.25">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59"/>
      <c r="AJ797" s="59"/>
      <c r="AK797" s="59"/>
      <c r="AL797" s="59"/>
      <c r="AM797" s="59"/>
      <c r="AN797" s="59"/>
    </row>
    <row r="798" spans="2:40" ht="14.25">
      <c r="B798" s="59" t="s">
        <v>486</v>
      </c>
      <c r="C798" s="59"/>
      <c r="D798" s="59"/>
      <c r="E798" s="59"/>
      <c r="F798" s="59"/>
      <c r="G798" s="59"/>
      <c r="H798" s="59"/>
      <c r="I798" s="59"/>
      <c r="J798" s="59"/>
      <c r="K798" s="59"/>
      <c r="L798" s="59"/>
      <c r="M798" s="59"/>
      <c r="N798" s="59"/>
      <c r="O798" s="59"/>
      <c r="P798" s="59"/>
      <c r="Q798" s="59"/>
      <c r="R798" s="59"/>
      <c r="S798" s="59"/>
      <c r="T798" s="59"/>
      <c r="U798" s="59"/>
      <c r="V798" s="59"/>
      <c r="W798" s="59"/>
      <c r="X798" s="256"/>
      <c r="Y798" s="235"/>
      <c r="Z798" s="235"/>
      <c r="AA798" s="235"/>
      <c r="AB798" s="235"/>
      <c r="AC798" s="235"/>
      <c r="AD798" s="235"/>
      <c r="AE798" s="235"/>
      <c r="AF798" s="235"/>
      <c r="AG798" s="235"/>
      <c r="AH798" s="235"/>
      <c r="AI798" s="235"/>
      <c r="AJ798" s="235"/>
      <c r="AK798" s="235"/>
      <c r="AL798" s="235"/>
      <c r="AM798" s="235"/>
      <c r="AN798" s="236"/>
    </row>
    <row r="799" spans="2:40" ht="15" customHeight="1">
      <c r="B799" s="59" t="s">
        <v>489</v>
      </c>
      <c r="C799" s="59"/>
      <c r="D799" s="59"/>
      <c r="E799" s="59"/>
      <c r="F799" s="59"/>
      <c r="G799" s="59"/>
      <c r="H799" s="59"/>
      <c r="I799" s="59"/>
      <c r="J799" s="59"/>
      <c r="K799" s="59"/>
      <c r="L799" s="59"/>
      <c r="M799" s="59"/>
      <c r="N799" s="59"/>
      <c r="O799" s="59"/>
      <c r="P799" s="59"/>
      <c r="Q799" s="59"/>
      <c r="R799" s="59"/>
      <c r="S799" s="59"/>
      <c r="T799" s="59"/>
      <c r="U799" s="59"/>
      <c r="V799" s="59"/>
      <c r="W799" s="59"/>
      <c r="X799" s="256" t="s">
        <v>13</v>
      </c>
      <c r="Y799" s="235"/>
      <c r="Z799" s="235"/>
      <c r="AA799" s="235"/>
      <c r="AB799" s="235"/>
      <c r="AC799" s="235"/>
      <c r="AD799" s="235"/>
      <c r="AE799" s="235"/>
      <c r="AF799" s="235"/>
      <c r="AG799" s="235"/>
      <c r="AH799" s="235"/>
      <c r="AI799" s="235"/>
      <c r="AJ799" s="235"/>
      <c r="AK799" s="235"/>
      <c r="AL799" s="235"/>
      <c r="AM799" s="235"/>
      <c r="AN799" s="236"/>
    </row>
    <row r="800" spans="2:40" ht="30" customHeight="1">
      <c r="B800" s="285" t="s">
        <v>492</v>
      </c>
      <c r="C800" s="285"/>
      <c r="D800" s="285"/>
      <c r="E800" s="285"/>
      <c r="F800" s="285"/>
      <c r="G800" s="285"/>
      <c r="H800" s="285"/>
      <c r="I800" s="285"/>
      <c r="J800" s="285"/>
      <c r="K800" s="285"/>
      <c r="L800" s="285"/>
      <c r="M800" s="285"/>
      <c r="N800" s="285"/>
      <c r="O800" s="285"/>
      <c r="P800" s="285"/>
      <c r="Q800" s="285"/>
      <c r="R800" s="285"/>
      <c r="S800" s="285"/>
      <c r="T800" s="285"/>
      <c r="U800" s="285"/>
      <c r="V800" s="285"/>
      <c r="W800" s="292"/>
      <c r="X800" s="257" t="s">
        <v>15</v>
      </c>
      <c r="Y800" s="258"/>
      <c r="Z800" s="258"/>
      <c r="AA800" s="258"/>
      <c r="AB800" s="258"/>
      <c r="AC800" s="259"/>
      <c r="AD800" s="59"/>
      <c r="AE800" s="59"/>
      <c r="AF800" s="59"/>
      <c r="AG800" s="59"/>
      <c r="AH800" s="59"/>
      <c r="AI800" s="59"/>
      <c r="AJ800" s="59"/>
      <c r="AK800" s="59"/>
      <c r="AL800" s="59"/>
      <c r="AM800" s="59"/>
      <c r="AN800" s="59"/>
    </row>
    <row r="801" spans="2:40" ht="14.25">
      <c r="B801" s="59" t="s">
        <v>493</v>
      </c>
      <c r="C801" s="59"/>
      <c r="D801" s="59"/>
      <c r="E801" s="59"/>
      <c r="F801" s="59"/>
      <c r="G801" s="59"/>
      <c r="H801" s="59"/>
      <c r="I801" s="59"/>
      <c r="J801" s="59"/>
      <c r="K801" s="59"/>
      <c r="L801" s="59"/>
      <c r="M801" s="59"/>
      <c r="N801" s="59"/>
      <c r="O801" s="59"/>
      <c r="P801" s="59"/>
      <c r="Q801" s="59"/>
      <c r="R801" s="59"/>
      <c r="S801" s="59"/>
      <c r="T801" s="59"/>
      <c r="U801" s="59"/>
      <c r="V801" s="59"/>
      <c r="W801" s="59"/>
      <c r="X801" s="256" t="s">
        <v>16</v>
      </c>
      <c r="Y801" s="235"/>
      <c r="Z801" s="235"/>
      <c r="AA801" s="235"/>
      <c r="AB801" s="235"/>
      <c r="AC801" s="235"/>
      <c r="AD801" s="235"/>
      <c r="AE801" s="235"/>
      <c r="AF801" s="235"/>
      <c r="AG801" s="235"/>
      <c r="AH801" s="235"/>
      <c r="AI801" s="235"/>
      <c r="AJ801" s="235"/>
      <c r="AK801" s="235"/>
      <c r="AL801" s="235"/>
      <c r="AM801" s="235"/>
      <c r="AN801" s="236"/>
    </row>
    <row r="802" spans="2:40" ht="14.25">
      <c r="B802" s="59" t="s">
        <v>494</v>
      </c>
      <c r="C802" s="59"/>
      <c r="D802" s="59"/>
      <c r="E802" s="59"/>
      <c r="F802" s="59"/>
      <c r="G802" s="59"/>
      <c r="H802" s="59"/>
      <c r="I802" s="59"/>
      <c r="J802" s="59"/>
      <c r="K802" s="59"/>
      <c r="L802" s="59"/>
      <c r="M802" s="59"/>
      <c r="N802" s="59"/>
      <c r="O802" s="59"/>
      <c r="P802" s="59"/>
      <c r="Q802" s="59"/>
      <c r="R802" s="59"/>
      <c r="S802" s="59"/>
      <c r="T802" s="59"/>
      <c r="U802" s="59"/>
      <c r="V802" s="59"/>
      <c r="W802" s="59"/>
      <c r="X802" s="289"/>
      <c r="Y802" s="290"/>
      <c r="Z802" s="290"/>
      <c r="AA802" s="290"/>
      <c r="AB802" s="290"/>
      <c r="AC802" s="291"/>
      <c r="AD802" s="59"/>
      <c r="AE802" s="59"/>
      <c r="AF802" s="59"/>
      <c r="AG802" s="59"/>
      <c r="AH802" s="59"/>
      <c r="AI802" s="59"/>
      <c r="AJ802" s="59"/>
      <c r="AK802" s="59"/>
      <c r="AL802" s="59"/>
      <c r="AM802" s="59"/>
      <c r="AN802" s="59"/>
    </row>
    <row r="803" spans="2:40" ht="14.25">
      <c r="B803" s="59" t="s">
        <v>495</v>
      </c>
      <c r="C803" s="59"/>
      <c r="D803" s="59"/>
      <c r="E803" s="59"/>
      <c r="F803" s="59"/>
      <c r="G803" s="59"/>
      <c r="H803" s="59"/>
      <c r="I803" s="59"/>
      <c r="J803" s="59"/>
      <c r="K803" s="59"/>
      <c r="L803" s="59"/>
      <c r="M803" s="59"/>
      <c r="N803" s="59"/>
      <c r="O803" s="59"/>
      <c r="P803" s="59"/>
      <c r="Q803" s="59"/>
      <c r="R803" s="59"/>
      <c r="S803" s="59"/>
      <c r="T803" s="59"/>
      <c r="U803" s="59"/>
      <c r="V803" s="59"/>
      <c r="W803" s="59"/>
      <c r="X803" s="293" t="s">
        <v>295</v>
      </c>
      <c r="Y803" s="294"/>
      <c r="Z803" s="294"/>
      <c r="AA803" s="295"/>
      <c r="AB803" s="296" t="s">
        <v>339</v>
      </c>
      <c r="AC803" s="297"/>
      <c r="AD803" s="297"/>
      <c r="AE803" s="297"/>
      <c r="AF803" s="298"/>
      <c r="AG803" s="293" t="s">
        <v>310</v>
      </c>
      <c r="AH803" s="294"/>
      <c r="AI803" s="294"/>
      <c r="AJ803" s="295"/>
      <c r="AK803" s="299" t="s">
        <v>340</v>
      </c>
      <c r="AL803" s="300"/>
      <c r="AM803" s="300"/>
      <c r="AN803" s="301"/>
    </row>
    <row r="804" spans="2:40" ht="14.25">
      <c r="B804" s="59" t="s">
        <v>496</v>
      </c>
      <c r="C804" s="59"/>
      <c r="D804" s="59"/>
      <c r="E804" s="59"/>
      <c r="F804" s="59"/>
      <c r="G804" s="59"/>
      <c r="H804" s="59"/>
      <c r="I804" s="59"/>
      <c r="J804" s="59"/>
      <c r="K804" s="59"/>
      <c r="L804" s="59"/>
      <c r="M804" s="59"/>
      <c r="N804" s="59"/>
      <c r="O804" s="59"/>
      <c r="P804" s="59"/>
      <c r="Q804" s="59"/>
      <c r="R804" s="59"/>
      <c r="S804" s="59"/>
      <c r="T804" s="59"/>
      <c r="U804" s="59"/>
      <c r="V804" s="59"/>
      <c r="W804" s="59"/>
      <c r="X804" s="256" t="s">
        <v>79</v>
      </c>
      <c r="Y804" s="235"/>
      <c r="Z804" s="235"/>
      <c r="AA804" s="235"/>
      <c r="AB804" s="235"/>
      <c r="AC804" s="235"/>
      <c r="AD804" s="235"/>
      <c r="AE804" s="235"/>
      <c r="AF804" s="235"/>
      <c r="AG804" s="235"/>
      <c r="AH804" s="235"/>
      <c r="AI804" s="235"/>
      <c r="AJ804" s="235"/>
      <c r="AK804" s="235"/>
      <c r="AL804" s="235"/>
      <c r="AM804" s="235"/>
      <c r="AN804" s="236"/>
    </row>
    <row r="805" spans="2:40" ht="14.25">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row>
    <row r="806" spans="2:40" ht="14.25">
      <c r="B806" s="59"/>
      <c r="C806" s="59" t="s">
        <v>497</v>
      </c>
      <c r="D806" s="59"/>
      <c r="E806" s="59"/>
      <c r="F806" s="59"/>
      <c r="G806" s="59"/>
      <c r="H806" s="59"/>
      <c r="I806" s="59"/>
      <c r="J806" s="59"/>
      <c r="K806" s="59"/>
      <c r="L806" s="59"/>
      <c r="M806" s="59"/>
      <c r="N806" s="59"/>
      <c r="O806" s="59"/>
      <c r="P806" s="59"/>
      <c r="Q806" s="59"/>
      <c r="R806" s="59"/>
      <c r="S806" s="59"/>
      <c r="T806" s="59"/>
      <c r="U806" s="59"/>
      <c r="V806" s="59"/>
      <c r="W806" s="59"/>
      <c r="X806" s="289"/>
      <c r="Y806" s="290"/>
      <c r="Z806" s="290"/>
      <c r="AA806" s="290"/>
      <c r="AB806" s="290"/>
      <c r="AC806" s="291"/>
      <c r="AD806" s="59"/>
      <c r="AE806" s="59"/>
      <c r="AF806" s="59"/>
      <c r="AG806" s="59"/>
      <c r="AH806" s="59"/>
      <c r="AI806" s="59"/>
      <c r="AJ806" s="59"/>
      <c r="AK806" s="59"/>
      <c r="AL806" s="59"/>
      <c r="AM806" s="59"/>
      <c r="AN806" s="59"/>
    </row>
    <row r="807" spans="2:40" ht="14.25">
      <c r="B807" s="59"/>
      <c r="C807" s="59" t="s">
        <v>498</v>
      </c>
      <c r="D807" s="59"/>
      <c r="E807" s="59"/>
      <c r="F807" s="59"/>
      <c r="G807" s="59"/>
      <c r="H807" s="59"/>
      <c r="I807" s="59"/>
      <c r="J807" s="59"/>
      <c r="K807" s="59"/>
      <c r="L807" s="59"/>
      <c r="M807" s="59"/>
      <c r="N807" s="59"/>
      <c r="O807" s="59"/>
      <c r="P807" s="59"/>
      <c r="Q807" s="59"/>
      <c r="R807" s="59"/>
      <c r="S807" s="59"/>
      <c r="T807" s="59"/>
      <c r="U807" s="59"/>
      <c r="V807" s="59"/>
      <c r="W807" s="59"/>
      <c r="X807" s="256" t="s">
        <v>80</v>
      </c>
      <c r="Y807" s="235"/>
      <c r="Z807" s="235"/>
      <c r="AA807" s="235"/>
      <c r="AB807" s="235"/>
      <c r="AC807" s="235"/>
      <c r="AD807" s="235"/>
      <c r="AE807" s="235"/>
      <c r="AF807" s="235"/>
      <c r="AG807" s="235"/>
      <c r="AH807" s="235"/>
      <c r="AI807" s="235"/>
      <c r="AJ807" s="235"/>
      <c r="AK807" s="235"/>
      <c r="AL807" s="235"/>
      <c r="AM807" s="235"/>
      <c r="AN807" s="236"/>
    </row>
    <row r="808" spans="2:40" ht="14.25">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59"/>
      <c r="AJ808" s="59"/>
      <c r="AK808" s="59"/>
      <c r="AL808" s="59"/>
      <c r="AM808" s="59"/>
      <c r="AN808" s="59"/>
    </row>
    <row r="809" spans="2:40" ht="16.5" customHeight="1">
      <c r="B809" s="59"/>
      <c r="C809" s="59" t="s">
        <v>628</v>
      </c>
      <c r="D809" s="59"/>
      <c r="E809" s="59"/>
      <c r="F809" s="59"/>
      <c r="G809" s="59"/>
      <c r="H809" s="59"/>
      <c r="I809" s="59"/>
      <c r="J809" s="59"/>
      <c r="K809" s="59"/>
      <c r="L809" s="59"/>
      <c r="M809" s="59"/>
      <c r="N809" s="59"/>
      <c r="O809" s="59"/>
      <c r="P809" s="59"/>
      <c r="Q809" s="59"/>
      <c r="R809" s="59"/>
      <c r="S809" s="59"/>
      <c r="T809" s="59"/>
      <c r="U809" s="59"/>
      <c r="V809" s="59"/>
      <c r="W809" s="59"/>
      <c r="X809" s="256"/>
      <c r="Y809" s="235"/>
      <c r="Z809" s="235"/>
      <c r="AA809" s="235"/>
      <c r="AB809" s="235"/>
      <c r="AC809" s="236"/>
      <c r="AD809" s="59"/>
      <c r="AE809" s="59"/>
      <c r="AF809" s="59"/>
      <c r="AG809" s="59"/>
      <c r="AH809" s="59"/>
      <c r="AI809" s="59"/>
      <c r="AJ809" s="59"/>
      <c r="AK809" s="59"/>
      <c r="AL809" s="59"/>
      <c r="AM809" s="59"/>
      <c r="AN809" s="59"/>
    </row>
    <row r="810" spans="2:40" ht="30.75" customHeight="1">
      <c r="B810" s="59"/>
      <c r="C810" s="285" t="s">
        <v>499</v>
      </c>
      <c r="D810" s="285"/>
      <c r="E810" s="285"/>
      <c r="F810" s="285"/>
      <c r="G810" s="285"/>
      <c r="H810" s="285"/>
      <c r="I810" s="285"/>
      <c r="J810" s="285"/>
      <c r="K810" s="285"/>
      <c r="L810" s="285"/>
      <c r="M810" s="285"/>
      <c r="N810" s="285"/>
      <c r="O810" s="285"/>
      <c r="P810" s="285"/>
      <c r="Q810" s="285"/>
      <c r="R810" s="285"/>
      <c r="S810" s="285"/>
      <c r="T810" s="285"/>
      <c r="U810" s="285"/>
      <c r="V810" s="285"/>
      <c r="W810" s="292"/>
      <c r="X810" s="256" t="s">
        <v>113</v>
      </c>
      <c r="Y810" s="235"/>
      <c r="Z810" s="235"/>
      <c r="AA810" s="235"/>
      <c r="AB810" s="235"/>
      <c r="AC810" s="235"/>
      <c r="AD810" s="235"/>
      <c r="AE810" s="235"/>
      <c r="AF810" s="235"/>
      <c r="AG810" s="235"/>
      <c r="AH810" s="235"/>
      <c r="AI810" s="235"/>
      <c r="AJ810" s="235"/>
      <c r="AK810" s="235"/>
      <c r="AL810" s="235"/>
      <c r="AM810" s="235"/>
      <c r="AN810" s="236"/>
    </row>
    <row r="811" spans="2:40" ht="14.25">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59"/>
      <c r="AJ811" s="59"/>
      <c r="AK811" s="59"/>
      <c r="AL811" s="59"/>
      <c r="AM811" s="59"/>
      <c r="AN811" s="59"/>
    </row>
    <row r="812" spans="2:40" ht="30" customHeight="1">
      <c r="B812" s="59"/>
      <c r="C812" s="285" t="s">
        <v>500</v>
      </c>
      <c r="D812" s="285"/>
      <c r="E812" s="285"/>
      <c r="F812" s="285"/>
      <c r="G812" s="285"/>
      <c r="H812" s="285"/>
      <c r="I812" s="285"/>
      <c r="J812" s="285"/>
      <c r="K812" s="285"/>
      <c r="L812" s="285"/>
      <c r="M812" s="285"/>
      <c r="N812" s="285"/>
      <c r="O812" s="285"/>
      <c r="P812" s="285"/>
      <c r="Q812" s="285"/>
      <c r="R812" s="285"/>
      <c r="S812" s="285"/>
      <c r="T812" s="285"/>
      <c r="U812" s="285"/>
      <c r="V812" s="285"/>
      <c r="W812" s="285"/>
      <c r="X812" s="256" t="s">
        <v>15</v>
      </c>
      <c r="Y812" s="235"/>
      <c r="Z812" s="235"/>
      <c r="AA812" s="235"/>
      <c r="AB812" s="235"/>
      <c r="AC812" s="236"/>
      <c r="AD812" s="59"/>
      <c r="AE812" s="59"/>
      <c r="AF812" s="59"/>
      <c r="AG812" s="59"/>
      <c r="AH812" s="59"/>
      <c r="AI812" s="59"/>
      <c r="AJ812" s="59"/>
      <c r="AK812" s="59"/>
      <c r="AL812" s="59"/>
      <c r="AM812" s="59"/>
      <c r="AN812" s="59"/>
    </row>
    <row r="813" spans="2:40" ht="14.25">
      <c r="B813" s="59"/>
      <c r="C813" s="106" t="s">
        <v>501</v>
      </c>
      <c r="D813" s="59"/>
      <c r="E813" s="59"/>
      <c r="F813" s="59"/>
      <c r="G813" s="59"/>
      <c r="H813" s="59"/>
      <c r="I813" s="59"/>
      <c r="J813" s="59"/>
      <c r="K813" s="59"/>
      <c r="L813" s="59"/>
      <c r="M813" s="59"/>
      <c r="N813" s="59"/>
      <c r="O813" s="59"/>
      <c r="P813" s="59"/>
      <c r="Q813" s="59"/>
      <c r="R813" s="59"/>
      <c r="S813" s="59"/>
      <c r="T813" s="59"/>
      <c r="U813" s="59"/>
      <c r="V813" s="59"/>
      <c r="W813" s="59"/>
      <c r="X813" s="256"/>
      <c r="Y813" s="235"/>
      <c r="Z813" s="235"/>
      <c r="AA813" s="235"/>
      <c r="AB813" s="235"/>
      <c r="AC813" s="235"/>
      <c r="AD813" s="235"/>
      <c r="AE813" s="235"/>
      <c r="AF813" s="235"/>
      <c r="AG813" s="235"/>
      <c r="AH813" s="235"/>
      <c r="AI813" s="235"/>
      <c r="AJ813" s="235"/>
      <c r="AK813" s="235"/>
      <c r="AL813" s="235"/>
      <c r="AM813" s="235"/>
      <c r="AN813" s="236"/>
    </row>
    <row r="814" spans="2:40" ht="14.25">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59"/>
      <c r="AJ814" s="59"/>
      <c r="AK814" s="59"/>
      <c r="AL814" s="59"/>
      <c r="AM814" s="59"/>
      <c r="AN814" s="59"/>
    </row>
    <row r="815" spans="2:40" ht="30" customHeight="1">
      <c r="B815" s="59"/>
      <c r="C815" s="285" t="s">
        <v>487</v>
      </c>
      <c r="D815" s="285"/>
      <c r="E815" s="285"/>
      <c r="F815" s="285"/>
      <c r="G815" s="285"/>
      <c r="H815" s="285"/>
      <c r="I815" s="285"/>
      <c r="J815" s="285"/>
      <c r="K815" s="285"/>
      <c r="L815" s="285"/>
      <c r="M815" s="285"/>
      <c r="N815" s="285"/>
      <c r="O815" s="285"/>
      <c r="P815" s="285"/>
      <c r="Q815" s="285"/>
      <c r="R815" s="285"/>
      <c r="S815" s="285"/>
      <c r="T815" s="285"/>
      <c r="U815" s="285"/>
      <c r="V815" s="285"/>
      <c r="W815" s="285"/>
      <c r="X815" s="256" t="s">
        <v>15</v>
      </c>
      <c r="Y815" s="235"/>
      <c r="Z815" s="235"/>
      <c r="AA815" s="235"/>
      <c r="AB815" s="235"/>
      <c r="AC815" s="236"/>
      <c r="AD815" s="59"/>
      <c r="AE815" s="59"/>
      <c r="AF815" s="59"/>
      <c r="AG815" s="59"/>
      <c r="AH815" s="59"/>
      <c r="AI815" s="59"/>
      <c r="AJ815" s="59"/>
      <c r="AK815" s="59"/>
      <c r="AL815" s="59"/>
      <c r="AM815" s="59"/>
      <c r="AN815" s="59"/>
    </row>
    <row r="816" spans="2:40" ht="51.75" customHeight="1">
      <c r="B816" s="59"/>
      <c r="C816" s="59" t="s">
        <v>488</v>
      </c>
      <c r="D816" s="59"/>
      <c r="E816" s="59"/>
      <c r="F816" s="59"/>
      <c r="G816" s="59"/>
      <c r="H816" s="59"/>
      <c r="I816" s="59"/>
      <c r="J816" s="59"/>
      <c r="K816" s="59"/>
      <c r="L816" s="59"/>
      <c r="M816" s="59"/>
      <c r="N816" s="59"/>
      <c r="O816" s="59"/>
      <c r="P816" s="59"/>
      <c r="Q816" s="59"/>
      <c r="R816" s="59"/>
      <c r="S816" s="59"/>
      <c r="T816" s="59"/>
      <c r="U816" s="59"/>
      <c r="V816" s="59"/>
      <c r="W816" s="59"/>
      <c r="X816" s="266"/>
      <c r="Y816" s="286"/>
      <c r="Z816" s="286"/>
      <c r="AA816" s="286"/>
      <c r="AB816" s="286"/>
      <c r="AC816" s="286"/>
      <c r="AD816" s="286"/>
      <c r="AE816" s="286"/>
      <c r="AF816" s="286"/>
      <c r="AG816" s="286"/>
      <c r="AH816" s="286"/>
      <c r="AI816" s="286"/>
      <c r="AJ816" s="286"/>
      <c r="AK816" s="286"/>
      <c r="AL816" s="286"/>
      <c r="AM816" s="286"/>
      <c r="AN816" s="287"/>
    </row>
    <row r="817" spans="2:40" ht="14.25">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59"/>
      <c r="AJ817" s="59"/>
      <c r="AK817" s="59"/>
      <c r="AL817" s="59"/>
      <c r="AM817" s="59"/>
      <c r="AN817" s="59"/>
    </row>
    <row r="818" spans="2:40" ht="16.5" customHeight="1">
      <c r="B818" s="59" t="s">
        <v>490</v>
      </c>
      <c r="C818" s="59"/>
      <c r="D818" s="59"/>
      <c r="E818" s="59"/>
      <c r="F818" s="59"/>
      <c r="G818" s="59"/>
      <c r="H818" s="59"/>
      <c r="I818" s="59"/>
      <c r="J818" s="59"/>
      <c r="K818" s="59"/>
      <c r="L818" s="59"/>
      <c r="M818" s="59"/>
      <c r="N818" s="59"/>
      <c r="O818" s="59"/>
      <c r="P818" s="59"/>
      <c r="Q818" s="59"/>
      <c r="R818" s="59"/>
      <c r="S818" s="59"/>
      <c r="T818" s="59"/>
      <c r="U818" s="59"/>
      <c r="V818" s="59"/>
      <c r="W818" s="59"/>
      <c r="X818" s="256" t="s">
        <v>114</v>
      </c>
      <c r="Y818" s="235"/>
      <c r="Z818" s="235"/>
      <c r="AA818" s="235"/>
      <c r="AB818" s="235"/>
      <c r="AC818" s="235"/>
      <c r="AD818" s="235"/>
      <c r="AE818" s="235"/>
      <c r="AF818" s="235"/>
      <c r="AG818" s="235"/>
      <c r="AH818" s="235"/>
      <c r="AI818" s="235"/>
      <c r="AJ818" s="235"/>
      <c r="AK818" s="235"/>
      <c r="AL818" s="235"/>
      <c r="AM818" s="235"/>
      <c r="AN818" s="236"/>
    </row>
    <row r="819" spans="2:40" ht="31.5" customHeight="1">
      <c r="B819" s="288" t="s">
        <v>491</v>
      </c>
      <c r="C819" s="288"/>
      <c r="D819" s="288"/>
      <c r="E819" s="288"/>
      <c r="F819" s="288"/>
      <c r="G819" s="288"/>
      <c r="H819" s="288"/>
      <c r="I819" s="288"/>
      <c r="J819" s="288"/>
      <c r="K819" s="288"/>
      <c r="L819" s="288"/>
      <c r="M819" s="288"/>
      <c r="N819" s="288"/>
      <c r="O819" s="288"/>
      <c r="P819" s="288"/>
      <c r="Q819" s="288"/>
      <c r="R819" s="288"/>
      <c r="S819" s="288"/>
      <c r="T819" s="288"/>
      <c r="U819" s="288"/>
      <c r="V819" s="288"/>
      <c r="W819" s="288"/>
      <c r="X819" s="256" t="s">
        <v>15</v>
      </c>
      <c r="Y819" s="235"/>
      <c r="Z819" s="235"/>
      <c r="AA819" s="235"/>
      <c r="AB819" s="235"/>
      <c r="AC819" s="236"/>
      <c r="AD819" s="59"/>
      <c r="AE819" s="59"/>
      <c r="AF819" s="59"/>
      <c r="AG819" s="59"/>
      <c r="AH819" s="59"/>
      <c r="AI819" s="59"/>
      <c r="AJ819" s="59"/>
      <c r="AK819" s="59"/>
      <c r="AL819" s="59"/>
      <c r="AM819" s="59"/>
      <c r="AN819" s="59"/>
    </row>
    <row r="820" spans="2:40" ht="14.25">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59"/>
      <c r="AJ820" s="59"/>
      <c r="AK820" s="59"/>
      <c r="AL820" s="59"/>
      <c r="AM820" s="59"/>
      <c r="AN820" s="59"/>
    </row>
    <row r="821" spans="2:40" ht="10.5" customHeight="1">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59"/>
      <c r="AJ821" s="59"/>
      <c r="AK821" s="59"/>
      <c r="AL821" s="59"/>
      <c r="AM821" s="59"/>
      <c r="AN821" s="59"/>
    </row>
    <row r="822" spans="1:40" ht="21.75" customHeight="1">
      <c r="A822" s="72">
        <v>1</v>
      </c>
      <c r="B822" s="302" t="s">
        <v>585</v>
      </c>
      <c r="C822" s="302"/>
      <c r="D822" s="302"/>
      <c r="E822" s="302"/>
      <c r="F822" s="302"/>
      <c r="G822" s="302"/>
      <c r="H822" s="302"/>
      <c r="I822" s="302"/>
      <c r="J822" s="302"/>
      <c r="K822" s="302"/>
      <c r="L822" s="302"/>
      <c r="M822" s="302"/>
      <c r="N822" s="302"/>
      <c r="O822" s="302"/>
      <c r="P822" s="302"/>
      <c r="Q822" s="302"/>
      <c r="R822" s="302"/>
      <c r="S822" s="302"/>
      <c r="T822" s="302"/>
      <c r="U822" s="302"/>
      <c r="V822" s="302"/>
      <c r="W822" s="302"/>
      <c r="X822" s="302"/>
      <c r="Y822" s="302"/>
      <c r="Z822" s="302"/>
      <c r="AA822" s="302"/>
      <c r="AB822" s="302"/>
      <c r="AC822" s="302"/>
      <c r="AD822" s="302"/>
      <c r="AE822" s="302"/>
      <c r="AF822" s="302"/>
      <c r="AG822" s="302"/>
      <c r="AH822" s="302"/>
      <c r="AI822" s="302"/>
      <c r="AJ822" s="302"/>
      <c r="AK822" s="302"/>
      <c r="AL822" s="302"/>
      <c r="AM822" s="302"/>
      <c r="AN822" s="302"/>
    </row>
    <row r="823" spans="2:40" ht="14.25">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c r="AJ823" s="59"/>
      <c r="AK823" s="59"/>
      <c r="AL823" s="59"/>
      <c r="AM823" s="59"/>
      <c r="AN823" s="59"/>
    </row>
    <row r="824" spans="2:40" ht="14.25">
      <c r="B824" s="59" t="s">
        <v>486</v>
      </c>
      <c r="C824" s="59"/>
      <c r="D824" s="59"/>
      <c r="E824" s="59"/>
      <c r="F824" s="59"/>
      <c r="G824" s="59"/>
      <c r="H824" s="59"/>
      <c r="I824" s="59"/>
      <c r="J824" s="59"/>
      <c r="K824" s="59"/>
      <c r="L824" s="59"/>
      <c r="M824" s="59"/>
      <c r="N824" s="59"/>
      <c r="O824" s="59"/>
      <c r="P824" s="59"/>
      <c r="Q824" s="59"/>
      <c r="R824" s="59"/>
      <c r="S824" s="59"/>
      <c r="T824" s="59"/>
      <c r="U824" s="59"/>
      <c r="V824" s="59"/>
      <c r="W824" s="59"/>
      <c r="X824" s="256"/>
      <c r="Y824" s="235"/>
      <c r="Z824" s="235"/>
      <c r="AA824" s="235"/>
      <c r="AB824" s="235"/>
      <c r="AC824" s="235"/>
      <c r="AD824" s="235"/>
      <c r="AE824" s="235"/>
      <c r="AF824" s="235"/>
      <c r="AG824" s="235"/>
      <c r="AH824" s="235"/>
      <c r="AI824" s="235"/>
      <c r="AJ824" s="235"/>
      <c r="AK824" s="235"/>
      <c r="AL824" s="235"/>
      <c r="AM824" s="235"/>
      <c r="AN824" s="236"/>
    </row>
    <row r="825" spans="2:40" ht="15" customHeight="1">
      <c r="B825" s="59" t="s">
        <v>489</v>
      </c>
      <c r="C825" s="59"/>
      <c r="D825" s="59"/>
      <c r="E825" s="59"/>
      <c r="F825" s="59"/>
      <c r="G825" s="59"/>
      <c r="H825" s="59"/>
      <c r="I825" s="59"/>
      <c r="J825" s="59"/>
      <c r="K825" s="59"/>
      <c r="L825" s="59"/>
      <c r="M825" s="59"/>
      <c r="N825" s="59"/>
      <c r="O825" s="59"/>
      <c r="P825" s="59"/>
      <c r="Q825" s="59"/>
      <c r="R825" s="59"/>
      <c r="S825" s="59"/>
      <c r="T825" s="59"/>
      <c r="U825" s="59"/>
      <c r="V825" s="59"/>
      <c r="W825" s="59"/>
      <c r="X825" s="256" t="s">
        <v>13</v>
      </c>
      <c r="Y825" s="235"/>
      <c r="Z825" s="235"/>
      <c r="AA825" s="235"/>
      <c r="AB825" s="235"/>
      <c r="AC825" s="235"/>
      <c r="AD825" s="235"/>
      <c r="AE825" s="235"/>
      <c r="AF825" s="235"/>
      <c r="AG825" s="235"/>
      <c r="AH825" s="235"/>
      <c r="AI825" s="235"/>
      <c r="AJ825" s="235"/>
      <c r="AK825" s="235"/>
      <c r="AL825" s="235"/>
      <c r="AM825" s="235"/>
      <c r="AN825" s="236"/>
    </row>
    <row r="826" spans="2:40" ht="30" customHeight="1">
      <c r="B826" s="285" t="s">
        <v>492</v>
      </c>
      <c r="C826" s="285"/>
      <c r="D826" s="285"/>
      <c r="E826" s="285"/>
      <c r="F826" s="285"/>
      <c r="G826" s="285"/>
      <c r="H826" s="285"/>
      <c r="I826" s="285"/>
      <c r="J826" s="285"/>
      <c r="K826" s="285"/>
      <c r="L826" s="285"/>
      <c r="M826" s="285"/>
      <c r="N826" s="285"/>
      <c r="O826" s="285"/>
      <c r="P826" s="285"/>
      <c r="Q826" s="285"/>
      <c r="R826" s="285"/>
      <c r="S826" s="285"/>
      <c r="T826" s="285"/>
      <c r="U826" s="285"/>
      <c r="V826" s="285"/>
      <c r="W826" s="292"/>
      <c r="X826" s="257" t="s">
        <v>15</v>
      </c>
      <c r="Y826" s="258"/>
      <c r="Z826" s="258"/>
      <c r="AA826" s="258"/>
      <c r="AB826" s="258"/>
      <c r="AC826" s="259"/>
      <c r="AD826" s="59"/>
      <c r="AE826" s="59"/>
      <c r="AF826" s="59"/>
      <c r="AG826" s="59"/>
      <c r="AH826" s="59"/>
      <c r="AI826" s="59"/>
      <c r="AJ826" s="59"/>
      <c r="AK826" s="59"/>
      <c r="AL826" s="59"/>
      <c r="AM826" s="59"/>
      <c r="AN826" s="59"/>
    </row>
    <row r="827" spans="2:40" ht="14.25">
      <c r="B827" s="59" t="s">
        <v>493</v>
      </c>
      <c r="C827" s="59"/>
      <c r="D827" s="59"/>
      <c r="E827" s="59"/>
      <c r="F827" s="59"/>
      <c r="G827" s="59"/>
      <c r="H827" s="59"/>
      <c r="I827" s="59"/>
      <c r="J827" s="59"/>
      <c r="K827" s="59"/>
      <c r="L827" s="59"/>
      <c r="M827" s="59"/>
      <c r="N827" s="59"/>
      <c r="O827" s="59"/>
      <c r="P827" s="59"/>
      <c r="Q827" s="59"/>
      <c r="R827" s="59"/>
      <c r="S827" s="59"/>
      <c r="T827" s="59"/>
      <c r="U827" s="59"/>
      <c r="V827" s="59"/>
      <c r="W827" s="59"/>
      <c r="X827" s="256" t="s">
        <v>16</v>
      </c>
      <c r="Y827" s="235"/>
      <c r="Z827" s="235"/>
      <c r="AA827" s="235"/>
      <c r="AB827" s="235"/>
      <c r="AC827" s="235"/>
      <c r="AD827" s="235"/>
      <c r="AE827" s="235"/>
      <c r="AF827" s="235"/>
      <c r="AG827" s="235"/>
      <c r="AH827" s="235"/>
      <c r="AI827" s="235"/>
      <c r="AJ827" s="235"/>
      <c r="AK827" s="235"/>
      <c r="AL827" s="235"/>
      <c r="AM827" s="235"/>
      <c r="AN827" s="236"/>
    </row>
    <row r="828" spans="2:40" ht="14.25">
      <c r="B828" s="59" t="s">
        <v>494</v>
      </c>
      <c r="C828" s="59"/>
      <c r="D828" s="59"/>
      <c r="E828" s="59"/>
      <c r="F828" s="59"/>
      <c r="G828" s="59"/>
      <c r="H828" s="59"/>
      <c r="I828" s="59"/>
      <c r="J828" s="59"/>
      <c r="K828" s="59"/>
      <c r="L828" s="59"/>
      <c r="M828" s="59"/>
      <c r="N828" s="59"/>
      <c r="O828" s="59"/>
      <c r="P828" s="59"/>
      <c r="Q828" s="59"/>
      <c r="R828" s="59"/>
      <c r="S828" s="59"/>
      <c r="T828" s="59"/>
      <c r="U828" s="59"/>
      <c r="V828" s="59"/>
      <c r="W828" s="59"/>
      <c r="X828" s="289"/>
      <c r="Y828" s="290"/>
      <c r="Z828" s="290"/>
      <c r="AA828" s="290"/>
      <c r="AB828" s="290"/>
      <c r="AC828" s="291"/>
      <c r="AD828" s="59"/>
      <c r="AE828" s="59"/>
      <c r="AF828" s="59"/>
      <c r="AG828" s="59"/>
      <c r="AH828" s="59"/>
      <c r="AI828" s="59"/>
      <c r="AJ828" s="59"/>
      <c r="AK828" s="59"/>
      <c r="AL828" s="59"/>
      <c r="AM828" s="59"/>
      <c r="AN828" s="59"/>
    </row>
    <row r="829" spans="2:40" ht="14.25">
      <c r="B829" s="59" t="s">
        <v>495</v>
      </c>
      <c r="C829" s="59"/>
      <c r="D829" s="59"/>
      <c r="E829" s="59"/>
      <c r="F829" s="59"/>
      <c r="G829" s="59"/>
      <c r="H829" s="59"/>
      <c r="I829" s="59"/>
      <c r="J829" s="59"/>
      <c r="K829" s="59"/>
      <c r="L829" s="59"/>
      <c r="M829" s="59"/>
      <c r="N829" s="59"/>
      <c r="O829" s="59"/>
      <c r="P829" s="59"/>
      <c r="Q829" s="59"/>
      <c r="R829" s="59"/>
      <c r="S829" s="59"/>
      <c r="T829" s="59"/>
      <c r="U829" s="59"/>
      <c r="V829" s="59"/>
      <c r="W829" s="59"/>
      <c r="X829" s="293" t="s">
        <v>295</v>
      </c>
      <c r="Y829" s="294"/>
      <c r="Z829" s="294"/>
      <c r="AA829" s="295"/>
      <c r="AB829" s="296" t="s">
        <v>339</v>
      </c>
      <c r="AC829" s="297"/>
      <c r="AD829" s="297"/>
      <c r="AE829" s="297"/>
      <c r="AF829" s="298"/>
      <c r="AG829" s="293" t="s">
        <v>310</v>
      </c>
      <c r="AH829" s="294"/>
      <c r="AI829" s="294"/>
      <c r="AJ829" s="295"/>
      <c r="AK829" s="299" t="s">
        <v>340</v>
      </c>
      <c r="AL829" s="300"/>
      <c r="AM829" s="300"/>
      <c r="AN829" s="301"/>
    </row>
    <row r="830" spans="2:40" ht="14.25">
      <c r="B830" s="59" t="s">
        <v>496</v>
      </c>
      <c r="C830" s="59"/>
      <c r="D830" s="59"/>
      <c r="E830" s="59"/>
      <c r="F830" s="59"/>
      <c r="G830" s="59"/>
      <c r="H830" s="59"/>
      <c r="I830" s="59"/>
      <c r="J830" s="59"/>
      <c r="K830" s="59"/>
      <c r="L830" s="59"/>
      <c r="M830" s="59"/>
      <c r="N830" s="59"/>
      <c r="O830" s="59"/>
      <c r="P830" s="59"/>
      <c r="Q830" s="59"/>
      <c r="R830" s="59"/>
      <c r="S830" s="59"/>
      <c r="T830" s="59"/>
      <c r="U830" s="59"/>
      <c r="V830" s="59"/>
      <c r="W830" s="59"/>
      <c r="X830" s="256" t="s">
        <v>79</v>
      </c>
      <c r="Y830" s="235"/>
      <c r="Z830" s="235"/>
      <c r="AA830" s="235"/>
      <c r="AB830" s="235"/>
      <c r="AC830" s="235"/>
      <c r="AD830" s="235"/>
      <c r="AE830" s="235"/>
      <c r="AF830" s="235"/>
      <c r="AG830" s="235"/>
      <c r="AH830" s="235"/>
      <c r="AI830" s="235"/>
      <c r="AJ830" s="235"/>
      <c r="AK830" s="235"/>
      <c r="AL830" s="235"/>
      <c r="AM830" s="235"/>
      <c r="AN830" s="236"/>
    </row>
    <row r="831" spans="2:40" ht="14.25">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59"/>
      <c r="AM831" s="59"/>
      <c r="AN831" s="59"/>
    </row>
    <row r="832" spans="2:40" ht="14.25">
      <c r="B832" s="59"/>
      <c r="C832" s="59" t="s">
        <v>497</v>
      </c>
      <c r="D832" s="59"/>
      <c r="E832" s="59"/>
      <c r="F832" s="59"/>
      <c r="G832" s="59"/>
      <c r="H832" s="59"/>
      <c r="I832" s="59"/>
      <c r="J832" s="59"/>
      <c r="K832" s="59"/>
      <c r="L832" s="59"/>
      <c r="M832" s="59"/>
      <c r="N832" s="59"/>
      <c r="O832" s="59"/>
      <c r="P832" s="59"/>
      <c r="Q832" s="59"/>
      <c r="R832" s="59"/>
      <c r="S832" s="59"/>
      <c r="T832" s="59"/>
      <c r="U832" s="59"/>
      <c r="V832" s="59"/>
      <c r="W832" s="59"/>
      <c r="X832" s="289"/>
      <c r="Y832" s="290"/>
      <c r="Z832" s="290"/>
      <c r="AA832" s="290"/>
      <c r="AB832" s="290"/>
      <c r="AC832" s="291"/>
      <c r="AD832" s="59"/>
      <c r="AE832" s="59"/>
      <c r="AF832" s="59"/>
      <c r="AG832" s="59"/>
      <c r="AH832" s="59"/>
      <c r="AI832" s="59"/>
      <c r="AJ832" s="59"/>
      <c r="AK832" s="59"/>
      <c r="AL832" s="59"/>
      <c r="AM832" s="59"/>
      <c r="AN832" s="59"/>
    </row>
    <row r="833" spans="2:40" ht="14.25">
      <c r="B833" s="59"/>
      <c r="C833" s="59" t="s">
        <v>498</v>
      </c>
      <c r="D833" s="59"/>
      <c r="E833" s="59"/>
      <c r="F833" s="59"/>
      <c r="G833" s="59"/>
      <c r="H833" s="59"/>
      <c r="I833" s="59"/>
      <c r="J833" s="59"/>
      <c r="K833" s="59"/>
      <c r="L833" s="59"/>
      <c r="M833" s="59"/>
      <c r="N833" s="59"/>
      <c r="O833" s="59"/>
      <c r="P833" s="59"/>
      <c r="Q833" s="59"/>
      <c r="R833" s="59"/>
      <c r="S833" s="59"/>
      <c r="T833" s="59"/>
      <c r="U833" s="59"/>
      <c r="V833" s="59"/>
      <c r="W833" s="59"/>
      <c r="X833" s="256" t="s">
        <v>80</v>
      </c>
      <c r="Y833" s="235"/>
      <c r="Z833" s="235"/>
      <c r="AA833" s="235"/>
      <c r="AB833" s="235"/>
      <c r="AC833" s="235"/>
      <c r="AD833" s="235"/>
      <c r="AE833" s="235"/>
      <c r="AF833" s="235"/>
      <c r="AG833" s="235"/>
      <c r="AH833" s="235"/>
      <c r="AI833" s="235"/>
      <c r="AJ833" s="235"/>
      <c r="AK833" s="235"/>
      <c r="AL833" s="235"/>
      <c r="AM833" s="235"/>
      <c r="AN833" s="236"/>
    </row>
    <row r="834" spans="2:40" ht="14.25">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59"/>
      <c r="AJ834" s="59"/>
      <c r="AK834" s="59"/>
      <c r="AL834" s="59"/>
      <c r="AM834" s="59"/>
      <c r="AN834" s="59"/>
    </row>
    <row r="835" spans="2:40" ht="16.5" customHeight="1">
      <c r="B835" s="59"/>
      <c r="C835" s="59" t="s">
        <v>628</v>
      </c>
      <c r="D835" s="59"/>
      <c r="E835" s="59"/>
      <c r="F835" s="59"/>
      <c r="G835" s="59"/>
      <c r="H835" s="59"/>
      <c r="I835" s="59"/>
      <c r="J835" s="59"/>
      <c r="K835" s="59"/>
      <c r="L835" s="59"/>
      <c r="M835" s="59"/>
      <c r="N835" s="59"/>
      <c r="O835" s="59"/>
      <c r="P835" s="59"/>
      <c r="Q835" s="59"/>
      <c r="R835" s="59"/>
      <c r="S835" s="59"/>
      <c r="T835" s="59"/>
      <c r="U835" s="59"/>
      <c r="V835" s="59"/>
      <c r="W835" s="59"/>
      <c r="X835" s="256"/>
      <c r="Y835" s="235"/>
      <c r="Z835" s="235"/>
      <c r="AA835" s="235"/>
      <c r="AB835" s="235"/>
      <c r="AC835" s="236"/>
      <c r="AD835" s="59"/>
      <c r="AE835" s="59"/>
      <c r="AF835" s="59"/>
      <c r="AG835" s="59"/>
      <c r="AH835" s="59"/>
      <c r="AI835" s="59"/>
      <c r="AJ835" s="59"/>
      <c r="AK835" s="59"/>
      <c r="AL835" s="59"/>
      <c r="AM835" s="59"/>
      <c r="AN835" s="59"/>
    </row>
    <row r="836" spans="2:40" ht="30.75" customHeight="1">
      <c r="B836" s="59"/>
      <c r="C836" s="285" t="s">
        <v>499</v>
      </c>
      <c r="D836" s="285"/>
      <c r="E836" s="285"/>
      <c r="F836" s="285"/>
      <c r="G836" s="285"/>
      <c r="H836" s="285"/>
      <c r="I836" s="285"/>
      <c r="J836" s="285"/>
      <c r="K836" s="285"/>
      <c r="L836" s="285"/>
      <c r="M836" s="285"/>
      <c r="N836" s="285"/>
      <c r="O836" s="285"/>
      <c r="P836" s="285"/>
      <c r="Q836" s="285"/>
      <c r="R836" s="285"/>
      <c r="S836" s="285"/>
      <c r="T836" s="285"/>
      <c r="U836" s="285"/>
      <c r="V836" s="285"/>
      <c r="W836" s="292"/>
      <c r="X836" s="256" t="s">
        <v>113</v>
      </c>
      <c r="Y836" s="235"/>
      <c r="Z836" s="235"/>
      <c r="AA836" s="235"/>
      <c r="AB836" s="235"/>
      <c r="AC836" s="235"/>
      <c r="AD836" s="235"/>
      <c r="AE836" s="235"/>
      <c r="AF836" s="235"/>
      <c r="AG836" s="235"/>
      <c r="AH836" s="235"/>
      <c r="AI836" s="235"/>
      <c r="AJ836" s="235"/>
      <c r="AK836" s="235"/>
      <c r="AL836" s="235"/>
      <c r="AM836" s="235"/>
      <c r="AN836" s="236"/>
    </row>
    <row r="837" spans="2:40" ht="14.25">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59"/>
      <c r="AJ837" s="59"/>
      <c r="AK837" s="59"/>
      <c r="AL837" s="59"/>
      <c r="AM837" s="59"/>
      <c r="AN837" s="59"/>
    </row>
    <row r="838" spans="2:40" ht="30" customHeight="1">
      <c r="B838" s="59"/>
      <c r="C838" s="285" t="s">
        <v>500</v>
      </c>
      <c r="D838" s="285"/>
      <c r="E838" s="285"/>
      <c r="F838" s="285"/>
      <c r="G838" s="285"/>
      <c r="H838" s="285"/>
      <c r="I838" s="285"/>
      <c r="J838" s="285"/>
      <c r="K838" s="285"/>
      <c r="L838" s="285"/>
      <c r="M838" s="285"/>
      <c r="N838" s="285"/>
      <c r="O838" s="285"/>
      <c r="P838" s="285"/>
      <c r="Q838" s="285"/>
      <c r="R838" s="285"/>
      <c r="S838" s="285"/>
      <c r="T838" s="285"/>
      <c r="U838" s="285"/>
      <c r="V838" s="285"/>
      <c r="W838" s="285"/>
      <c r="X838" s="256" t="s">
        <v>15</v>
      </c>
      <c r="Y838" s="235"/>
      <c r="Z838" s="235"/>
      <c r="AA838" s="235"/>
      <c r="AB838" s="235"/>
      <c r="AC838" s="236"/>
      <c r="AD838" s="59"/>
      <c r="AE838" s="59"/>
      <c r="AF838" s="59"/>
      <c r="AG838" s="59"/>
      <c r="AH838" s="59"/>
      <c r="AI838" s="59"/>
      <c r="AJ838" s="59"/>
      <c r="AK838" s="59"/>
      <c r="AL838" s="59"/>
      <c r="AM838" s="59"/>
      <c r="AN838" s="59"/>
    </row>
    <row r="839" spans="2:40" ht="14.25">
      <c r="B839" s="59"/>
      <c r="C839" s="106" t="s">
        <v>501</v>
      </c>
      <c r="D839" s="59"/>
      <c r="E839" s="59"/>
      <c r="F839" s="59"/>
      <c r="G839" s="59"/>
      <c r="H839" s="59"/>
      <c r="I839" s="59"/>
      <c r="J839" s="59"/>
      <c r="K839" s="59"/>
      <c r="L839" s="59"/>
      <c r="M839" s="59"/>
      <c r="N839" s="59"/>
      <c r="O839" s="59"/>
      <c r="P839" s="59"/>
      <c r="Q839" s="59"/>
      <c r="R839" s="59"/>
      <c r="S839" s="59"/>
      <c r="T839" s="59"/>
      <c r="U839" s="59"/>
      <c r="V839" s="59"/>
      <c r="W839" s="59"/>
      <c r="X839" s="256"/>
      <c r="Y839" s="235"/>
      <c r="Z839" s="235"/>
      <c r="AA839" s="235"/>
      <c r="AB839" s="235"/>
      <c r="AC839" s="235"/>
      <c r="AD839" s="235"/>
      <c r="AE839" s="235"/>
      <c r="AF839" s="235"/>
      <c r="AG839" s="235"/>
      <c r="AH839" s="235"/>
      <c r="AI839" s="235"/>
      <c r="AJ839" s="235"/>
      <c r="AK839" s="235"/>
      <c r="AL839" s="235"/>
      <c r="AM839" s="235"/>
      <c r="AN839" s="236"/>
    </row>
    <row r="840" spans="2:40" ht="14.25">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59"/>
      <c r="AM840" s="59"/>
      <c r="AN840" s="59"/>
    </row>
    <row r="841" spans="2:40" ht="30" customHeight="1">
      <c r="B841" s="59"/>
      <c r="C841" s="285" t="s">
        <v>487</v>
      </c>
      <c r="D841" s="285"/>
      <c r="E841" s="285"/>
      <c r="F841" s="285"/>
      <c r="G841" s="285"/>
      <c r="H841" s="285"/>
      <c r="I841" s="285"/>
      <c r="J841" s="285"/>
      <c r="K841" s="285"/>
      <c r="L841" s="285"/>
      <c r="M841" s="285"/>
      <c r="N841" s="285"/>
      <c r="O841" s="285"/>
      <c r="P841" s="285"/>
      <c r="Q841" s="285"/>
      <c r="R841" s="285"/>
      <c r="S841" s="285"/>
      <c r="T841" s="285"/>
      <c r="U841" s="285"/>
      <c r="V841" s="285"/>
      <c r="W841" s="285"/>
      <c r="X841" s="256" t="s">
        <v>15</v>
      </c>
      <c r="Y841" s="235"/>
      <c r="Z841" s="235"/>
      <c r="AA841" s="235"/>
      <c r="AB841" s="235"/>
      <c r="AC841" s="236"/>
      <c r="AD841" s="59"/>
      <c r="AE841" s="59"/>
      <c r="AF841" s="59"/>
      <c r="AG841" s="59"/>
      <c r="AH841" s="59"/>
      <c r="AI841" s="59"/>
      <c r="AJ841" s="59"/>
      <c r="AK841" s="59"/>
      <c r="AL841" s="59"/>
      <c r="AM841" s="59"/>
      <c r="AN841" s="59"/>
    </row>
    <row r="842" spans="2:40" ht="51.75" customHeight="1">
      <c r="B842" s="59"/>
      <c r="C842" s="59" t="s">
        <v>488</v>
      </c>
      <c r="D842" s="59"/>
      <c r="E842" s="59"/>
      <c r="F842" s="59"/>
      <c r="G842" s="59"/>
      <c r="H842" s="59"/>
      <c r="I842" s="59"/>
      <c r="J842" s="59"/>
      <c r="K842" s="59"/>
      <c r="L842" s="59"/>
      <c r="M842" s="59"/>
      <c r="N842" s="59"/>
      <c r="O842" s="59"/>
      <c r="P842" s="59"/>
      <c r="Q842" s="59"/>
      <c r="R842" s="59"/>
      <c r="S842" s="59"/>
      <c r="T842" s="59"/>
      <c r="U842" s="59"/>
      <c r="V842" s="59"/>
      <c r="W842" s="59"/>
      <c r="X842" s="266"/>
      <c r="Y842" s="286"/>
      <c r="Z842" s="286"/>
      <c r="AA842" s="286"/>
      <c r="AB842" s="286"/>
      <c r="AC842" s="286"/>
      <c r="AD842" s="286"/>
      <c r="AE842" s="286"/>
      <c r="AF842" s="286"/>
      <c r="AG842" s="286"/>
      <c r="AH842" s="286"/>
      <c r="AI842" s="286"/>
      <c r="AJ842" s="286"/>
      <c r="AK842" s="286"/>
      <c r="AL842" s="286"/>
      <c r="AM842" s="286"/>
      <c r="AN842" s="287"/>
    </row>
    <row r="843" spans="2:40" ht="14.25">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c r="AJ843" s="59"/>
      <c r="AK843" s="59"/>
      <c r="AL843" s="59"/>
      <c r="AM843" s="59"/>
      <c r="AN843" s="59"/>
    </row>
    <row r="844" spans="2:40" ht="16.5" customHeight="1">
      <c r="B844" s="59" t="s">
        <v>490</v>
      </c>
      <c r="C844" s="59"/>
      <c r="D844" s="59"/>
      <c r="E844" s="59"/>
      <c r="F844" s="59"/>
      <c r="G844" s="59"/>
      <c r="H844" s="59"/>
      <c r="I844" s="59"/>
      <c r="J844" s="59"/>
      <c r="K844" s="59"/>
      <c r="L844" s="59"/>
      <c r="M844" s="59"/>
      <c r="N844" s="59"/>
      <c r="O844" s="59"/>
      <c r="P844" s="59"/>
      <c r="Q844" s="59"/>
      <c r="R844" s="59"/>
      <c r="S844" s="59"/>
      <c r="T844" s="59"/>
      <c r="U844" s="59"/>
      <c r="V844" s="59"/>
      <c r="W844" s="59"/>
      <c r="X844" s="256" t="s">
        <v>114</v>
      </c>
      <c r="Y844" s="235"/>
      <c r="Z844" s="235"/>
      <c r="AA844" s="235"/>
      <c r="AB844" s="235"/>
      <c r="AC844" s="235"/>
      <c r="AD844" s="235"/>
      <c r="AE844" s="235"/>
      <c r="AF844" s="235"/>
      <c r="AG844" s="235"/>
      <c r="AH844" s="235"/>
      <c r="AI844" s="235"/>
      <c r="AJ844" s="235"/>
      <c r="AK844" s="235"/>
      <c r="AL844" s="235"/>
      <c r="AM844" s="235"/>
      <c r="AN844" s="236"/>
    </row>
    <row r="845" spans="2:40" ht="31.5" customHeight="1">
      <c r="B845" s="288" t="s">
        <v>491</v>
      </c>
      <c r="C845" s="288"/>
      <c r="D845" s="288"/>
      <c r="E845" s="288"/>
      <c r="F845" s="288"/>
      <c r="G845" s="288"/>
      <c r="H845" s="288"/>
      <c r="I845" s="288"/>
      <c r="J845" s="288"/>
      <c r="K845" s="288"/>
      <c r="L845" s="288"/>
      <c r="M845" s="288"/>
      <c r="N845" s="288"/>
      <c r="O845" s="288"/>
      <c r="P845" s="288"/>
      <c r="Q845" s="288"/>
      <c r="R845" s="288"/>
      <c r="S845" s="288"/>
      <c r="T845" s="288"/>
      <c r="U845" s="288"/>
      <c r="V845" s="288"/>
      <c r="W845" s="288"/>
      <c r="X845" s="256" t="s">
        <v>15</v>
      </c>
      <c r="Y845" s="235"/>
      <c r="Z845" s="235"/>
      <c r="AA845" s="235"/>
      <c r="AB845" s="235"/>
      <c r="AC845" s="236"/>
      <c r="AD845" s="59"/>
      <c r="AE845" s="59"/>
      <c r="AF845" s="59"/>
      <c r="AG845" s="59"/>
      <c r="AH845" s="59"/>
      <c r="AI845" s="59"/>
      <c r="AJ845" s="59"/>
      <c r="AK845" s="59"/>
      <c r="AL845" s="59"/>
      <c r="AM845" s="59"/>
      <c r="AN845" s="59"/>
    </row>
    <row r="846" spans="2:40" ht="14.25">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row>
    <row r="847" spans="2:40" ht="10.5" customHeight="1">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59"/>
      <c r="AM847" s="59"/>
      <c r="AN847" s="59"/>
    </row>
    <row r="848" spans="1:40" ht="21.75" customHeight="1">
      <c r="A848" s="72">
        <v>1</v>
      </c>
      <c r="B848" s="302" t="s">
        <v>586</v>
      </c>
      <c r="C848" s="302"/>
      <c r="D848" s="302"/>
      <c r="E848" s="302"/>
      <c r="F848" s="302"/>
      <c r="G848" s="302"/>
      <c r="H848" s="302"/>
      <c r="I848" s="302"/>
      <c r="J848" s="302"/>
      <c r="K848" s="302"/>
      <c r="L848" s="302"/>
      <c r="M848" s="302"/>
      <c r="N848" s="302"/>
      <c r="O848" s="302"/>
      <c r="P848" s="302"/>
      <c r="Q848" s="302"/>
      <c r="R848" s="302"/>
      <c r="S848" s="302"/>
      <c r="T848" s="302"/>
      <c r="U848" s="302"/>
      <c r="V848" s="302"/>
      <c r="W848" s="302"/>
      <c r="X848" s="302"/>
      <c r="Y848" s="302"/>
      <c r="Z848" s="302"/>
      <c r="AA848" s="302"/>
      <c r="AB848" s="302"/>
      <c r="AC848" s="302"/>
      <c r="AD848" s="302"/>
      <c r="AE848" s="302"/>
      <c r="AF848" s="302"/>
      <c r="AG848" s="302"/>
      <c r="AH848" s="302"/>
      <c r="AI848" s="302"/>
      <c r="AJ848" s="302"/>
      <c r="AK848" s="302"/>
      <c r="AL848" s="302"/>
      <c r="AM848" s="302"/>
      <c r="AN848" s="302"/>
    </row>
    <row r="849" spans="2:40" ht="14.25">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c r="AJ849" s="59"/>
      <c r="AK849" s="59"/>
      <c r="AL849" s="59"/>
      <c r="AM849" s="59"/>
      <c r="AN849" s="59"/>
    </row>
    <row r="850" spans="2:40" ht="14.25">
      <c r="B850" s="59" t="s">
        <v>486</v>
      </c>
      <c r="C850" s="59"/>
      <c r="D850" s="59"/>
      <c r="E850" s="59"/>
      <c r="F850" s="59"/>
      <c r="G850" s="59"/>
      <c r="H850" s="59"/>
      <c r="I850" s="59"/>
      <c r="J850" s="59"/>
      <c r="K850" s="59"/>
      <c r="L850" s="59"/>
      <c r="M850" s="59"/>
      <c r="N850" s="59"/>
      <c r="O850" s="59"/>
      <c r="P850" s="59"/>
      <c r="Q850" s="59"/>
      <c r="R850" s="59"/>
      <c r="S850" s="59"/>
      <c r="T850" s="59"/>
      <c r="U850" s="59"/>
      <c r="V850" s="59"/>
      <c r="W850" s="59"/>
      <c r="X850" s="256"/>
      <c r="Y850" s="235"/>
      <c r="Z850" s="235"/>
      <c r="AA850" s="235"/>
      <c r="AB850" s="235"/>
      <c r="AC850" s="235"/>
      <c r="AD850" s="235"/>
      <c r="AE850" s="235"/>
      <c r="AF850" s="235"/>
      <c r="AG850" s="235"/>
      <c r="AH850" s="235"/>
      <c r="AI850" s="235"/>
      <c r="AJ850" s="235"/>
      <c r="AK850" s="235"/>
      <c r="AL850" s="235"/>
      <c r="AM850" s="235"/>
      <c r="AN850" s="236"/>
    </row>
    <row r="851" spans="2:40" ht="15" customHeight="1">
      <c r="B851" s="59" t="s">
        <v>489</v>
      </c>
      <c r="C851" s="59"/>
      <c r="D851" s="59"/>
      <c r="E851" s="59"/>
      <c r="F851" s="59"/>
      <c r="G851" s="59"/>
      <c r="H851" s="59"/>
      <c r="I851" s="59"/>
      <c r="J851" s="59"/>
      <c r="K851" s="59"/>
      <c r="L851" s="59"/>
      <c r="M851" s="59"/>
      <c r="N851" s="59"/>
      <c r="O851" s="59"/>
      <c r="P851" s="59"/>
      <c r="Q851" s="59"/>
      <c r="R851" s="59"/>
      <c r="S851" s="59"/>
      <c r="T851" s="59"/>
      <c r="U851" s="59"/>
      <c r="V851" s="59"/>
      <c r="W851" s="59"/>
      <c r="X851" s="256" t="s">
        <v>13</v>
      </c>
      <c r="Y851" s="235"/>
      <c r="Z851" s="235"/>
      <c r="AA851" s="235"/>
      <c r="AB851" s="235"/>
      <c r="AC851" s="235"/>
      <c r="AD851" s="235"/>
      <c r="AE851" s="235"/>
      <c r="AF851" s="235"/>
      <c r="AG851" s="235"/>
      <c r="AH851" s="235"/>
      <c r="AI851" s="235"/>
      <c r="AJ851" s="235"/>
      <c r="AK851" s="235"/>
      <c r="AL851" s="235"/>
      <c r="AM851" s="235"/>
      <c r="AN851" s="236"/>
    </row>
    <row r="852" spans="2:40" ht="30" customHeight="1">
      <c r="B852" s="285" t="s">
        <v>492</v>
      </c>
      <c r="C852" s="285"/>
      <c r="D852" s="285"/>
      <c r="E852" s="285"/>
      <c r="F852" s="285"/>
      <c r="G852" s="285"/>
      <c r="H852" s="285"/>
      <c r="I852" s="285"/>
      <c r="J852" s="285"/>
      <c r="K852" s="285"/>
      <c r="L852" s="285"/>
      <c r="M852" s="285"/>
      <c r="N852" s="285"/>
      <c r="O852" s="285"/>
      <c r="P852" s="285"/>
      <c r="Q852" s="285"/>
      <c r="R852" s="285"/>
      <c r="S852" s="285"/>
      <c r="T852" s="285"/>
      <c r="U852" s="285"/>
      <c r="V852" s="285"/>
      <c r="W852" s="292"/>
      <c r="X852" s="257" t="s">
        <v>15</v>
      </c>
      <c r="Y852" s="258"/>
      <c r="Z852" s="258"/>
      <c r="AA852" s="258"/>
      <c r="AB852" s="258"/>
      <c r="AC852" s="259"/>
      <c r="AD852" s="59"/>
      <c r="AE852" s="59"/>
      <c r="AF852" s="59"/>
      <c r="AG852" s="59"/>
      <c r="AH852" s="59"/>
      <c r="AI852" s="59"/>
      <c r="AJ852" s="59"/>
      <c r="AK852" s="59"/>
      <c r="AL852" s="59"/>
      <c r="AM852" s="59"/>
      <c r="AN852" s="59"/>
    </row>
    <row r="853" spans="2:40" ht="14.25">
      <c r="B853" s="59" t="s">
        <v>493</v>
      </c>
      <c r="C853" s="59"/>
      <c r="D853" s="59"/>
      <c r="E853" s="59"/>
      <c r="F853" s="59"/>
      <c r="G853" s="59"/>
      <c r="H853" s="59"/>
      <c r="I853" s="59"/>
      <c r="J853" s="59"/>
      <c r="K853" s="59"/>
      <c r="L853" s="59"/>
      <c r="M853" s="59"/>
      <c r="N853" s="59"/>
      <c r="O853" s="59"/>
      <c r="P853" s="59"/>
      <c r="Q853" s="59"/>
      <c r="R853" s="59"/>
      <c r="S853" s="59"/>
      <c r="T853" s="59"/>
      <c r="U853" s="59"/>
      <c r="V853" s="59"/>
      <c r="W853" s="59"/>
      <c r="X853" s="256" t="s">
        <v>16</v>
      </c>
      <c r="Y853" s="235"/>
      <c r="Z853" s="235"/>
      <c r="AA853" s="235"/>
      <c r="AB853" s="235"/>
      <c r="AC853" s="235"/>
      <c r="AD853" s="235"/>
      <c r="AE853" s="235"/>
      <c r="AF853" s="235"/>
      <c r="AG853" s="235"/>
      <c r="AH853" s="235"/>
      <c r="AI853" s="235"/>
      <c r="AJ853" s="235"/>
      <c r="AK853" s="235"/>
      <c r="AL853" s="235"/>
      <c r="AM853" s="235"/>
      <c r="AN853" s="236"/>
    </row>
    <row r="854" spans="2:40" ht="14.25">
      <c r="B854" s="59" t="s">
        <v>494</v>
      </c>
      <c r="C854" s="59"/>
      <c r="D854" s="59"/>
      <c r="E854" s="59"/>
      <c r="F854" s="59"/>
      <c r="G854" s="59"/>
      <c r="H854" s="59"/>
      <c r="I854" s="59"/>
      <c r="J854" s="59"/>
      <c r="K854" s="59"/>
      <c r="L854" s="59"/>
      <c r="M854" s="59"/>
      <c r="N854" s="59"/>
      <c r="O854" s="59"/>
      <c r="P854" s="59"/>
      <c r="Q854" s="59"/>
      <c r="R854" s="59"/>
      <c r="S854" s="59"/>
      <c r="T854" s="59"/>
      <c r="U854" s="59"/>
      <c r="V854" s="59"/>
      <c r="W854" s="59"/>
      <c r="X854" s="289"/>
      <c r="Y854" s="290"/>
      <c r="Z854" s="290"/>
      <c r="AA854" s="290"/>
      <c r="AB854" s="290"/>
      <c r="AC854" s="291"/>
      <c r="AD854" s="59"/>
      <c r="AE854" s="59"/>
      <c r="AF854" s="59"/>
      <c r="AG854" s="59"/>
      <c r="AH854" s="59"/>
      <c r="AI854" s="59"/>
      <c r="AJ854" s="59"/>
      <c r="AK854" s="59"/>
      <c r="AL854" s="59"/>
      <c r="AM854" s="59"/>
      <c r="AN854" s="59"/>
    </row>
    <row r="855" spans="2:40" ht="14.25">
      <c r="B855" s="59" t="s">
        <v>495</v>
      </c>
      <c r="C855" s="59"/>
      <c r="D855" s="59"/>
      <c r="E855" s="59"/>
      <c r="F855" s="59"/>
      <c r="G855" s="59"/>
      <c r="H855" s="59"/>
      <c r="I855" s="59"/>
      <c r="J855" s="59"/>
      <c r="K855" s="59"/>
      <c r="L855" s="59"/>
      <c r="M855" s="59"/>
      <c r="N855" s="59"/>
      <c r="O855" s="59"/>
      <c r="P855" s="59"/>
      <c r="Q855" s="59"/>
      <c r="R855" s="59"/>
      <c r="S855" s="59"/>
      <c r="T855" s="59"/>
      <c r="U855" s="59"/>
      <c r="V855" s="59"/>
      <c r="W855" s="59"/>
      <c r="X855" s="293" t="s">
        <v>295</v>
      </c>
      <c r="Y855" s="294"/>
      <c r="Z855" s="294"/>
      <c r="AA855" s="295"/>
      <c r="AB855" s="296" t="s">
        <v>339</v>
      </c>
      <c r="AC855" s="297"/>
      <c r="AD855" s="297"/>
      <c r="AE855" s="297"/>
      <c r="AF855" s="298"/>
      <c r="AG855" s="293" t="s">
        <v>310</v>
      </c>
      <c r="AH855" s="294"/>
      <c r="AI855" s="294"/>
      <c r="AJ855" s="295"/>
      <c r="AK855" s="299" t="s">
        <v>340</v>
      </c>
      <c r="AL855" s="300"/>
      <c r="AM855" s="300"/>
      <c r="AN855" s="301"/>
    </row>
    <row r="856" spans="2:40" ht="14.25">
      <c r="B856" s="59" t="s">
        <v>496</v>
      </c>
      <c r="C856" s="59"/>
      <c r="D856" s="59"/>
      <c r="E856" s="59"/>
      <c r="F856" s="59"/>
      <c r="G856" s="59"/>
      <c r="H856" s="59"/>
      <c r="I856" s="59"/>
      <c r="J856" s="59"/>
      <c r="K856" s="59"/>
      <c r="L856" s="59"/>
      <c r="M856" s="59"/>
      <c r="N856" s="59"/>
      <c r="O856" s="59"/>
      <c r="P856" s="59"/>
      <c r="Q856" s="59"/>
      <c r="R856" s="59"/>
      <c r="S856" s="59"/>
      <c r="T856" s="59"/>
      <c r="U856" s="59"/>
      <c r="V856" s="59"/>
      <c r="W856" s="59"/>
      <c r="X856" s="256" t="s">
        <v>79</v>
      </c>
      <c r="Y856" s="235"/>
      <c r="Z856" s="235"/>
      <c r="AA856" s="235"/>
      <c r="AB856" s="235"/>
      <c r="AC856" s="235"/>
      <c r="AD856" s="235"/>
      <c r="AE856" s="235"/>
      <c r="AF856" s="235"/>
      <c r="AG856" s="235"/>
      <c r="AH856" s="235"/>
      <c r="AI856" s="235"/>
      <c r="AJ856" s="235"/>
      <c r="AK856" s="235"/>
      <c r="AL856" s="235"/>
      <c r="AM856" s="235"/>
      <c r="AN856" s="236"/>
    </row>
    <row r="857" spans="2:40" ht="14.25">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59"/>
      <c r="AM857" s="59"/>
      <c r="AN857" s="59"/>
    </row>
    <row r="858" spans="2:40" ht="14.25">
      <c r="B858" s="59"/>
      <c r="C858" s="59" t="s">
        <v>497</v>
      </c>
      <c r="D858" s="59"/>
      <c r="E858" s="59"/>
      <c r="F858" s="59"/>
      <c r="G858" s="59"/>
      <c r="H858" s="59"/>
      <c r="I858" s="59"/>
      <c r="J858" s="59"/>
      <c r="K858" s="59"/>
      <c r="L858" s="59"/>
      <c r="M858" s="59"/>
      <c r="N858" s="59"/>
      <c r="O858" s="59"/>
      <c r="P858" s="59"/>
      <c r="Q858" s="59"/>
      <c r="R858" s="59"/>
      <c r="S858" s="59"/>
      <c r="T858" s="59"/>
      <c r="U858" s="59"/>
      <c r="V858" s="59"/>
      <c r="W858" s="59"/>
      <c r="X858" s="289"/>
      <c r="Y858" s="290"/>
      <c r="Z858" s="290"/>
      <c r="AA858" s="290"/>
      <c r="AB858" s="290"/>
      <c r="AC858" s="291"/>
      <c r="AD858" s="59"/>
      <c r="AE858" s="59"/>
      <c r="AF858" s="59"/>
      <c r="AG858" s="59"/>
      <c r="AH858" s="59"/>
      <c r="AI858" s="59"/>
      <c r="AJ858" s="59"/>
      <c r="AK858" s="59"/>
      <c r="AL858" s="59"/>
      <c r="AM858" s="59"/>
      <c r="AN858" s="59"/>
    </row>
    <row r="859" spans="2:40" ht="14.25">
      <c r="B859" s="59"/>
      <c r="C859" s="59" t="s">
        <v>498</v>
      </c>
      <c r="D859" s="59"/>
      <c r="E859" s="59"/>
      <c r="F859" s="59"/>
      <c r="G859" s="59"/>
      <c r="H859" s="59"/>
      <c r="I859" s="59"/>
      <c r="J859" s="59"/>
      <c r="K859" s="59"/>
      <c r="L859" s="59"/>
      <c r="M859" s="59"/>
      <c r="N859" s="59"/>
      <c r="O859" s="59"/>
      <c r="P859" s="59"/>
      <c r="Q859" s="59"/>
      <c r="R859" s="59"/>
      <c r="S859" s="59"/>
      <c r="T859" s="59"/>
      <c r="U859" s="59"/>
      <c r="V859" s="59"/>
      <c r="W859" s="59"/>
      <c r="X859" s="256" t="s">
        <v>80</v>
      </c>
      <c r="Y859" s="235"/>
      <c r="Z859" s="235"/>
      <c r="AA859" s="235"/>
      <c r="AB859" s="235"/>
      <c r="AC859" s="235"/>
      <c r="AD859" s="235"/>
      <c r="AE859" s="235"/>
      <c r="AF859" s="235"/>
      <c r="AG859" s="235"/>
      <c r="AH859" s="235"/>
      <c r="AI859" s="235"/>
      <c r="AJ859" s="235"/>
      <c r="AK859" s="235"/>
      <c r="AL859" s="235"/>
      <c r="AM859" s="235"/>
      <c r="AN859" s="236"/>
    </row>
    <row r="860" spans="2:40" ht="14.25">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59"/>
      <c r="AM860" s="59"/>
      <c r="AN860" s="59"/>
    </row>
    <row r="861" spans="2:40" ht="16.5" customHeight="1">
      <c r="B861" s="59"/>
      <c r="C861" s="59" t="s">
        <v>628</v>
      </c>
      <c r="D861" s="59"/>
      <c r="E861" s="59"/>
      <c r="F861" s="59"/>
      <c r="G861" s="59"/>
      <c r="H861" s="59"/>
      <c r="I861" s="59"/>
      <c r="J861" s="59"/>
      <c r="K861" s="59"/>
      <c r="L861" s="59"/>
      <c r="M861" s="59"/>
      <c r="N861" s="59"/>
      <c r="O861" s="59"/>
      <c r="P861" s="59"/>
      <c r="Q861" s="59"/>
      <c r="R861" s="59"/>
      <c r="S861" s="59"/>
      <c r="T861" s="59"/>
      <c r="U861" s="59"/>
      <c r="V861" s="59"/>
      <c r="W861" s="59"/>
      <c r="X861" s="256"/>
      <c r="Y861" s="235"/>
      <c r="Z861" s="235"/>
      <c r="AA861" s="235"/>
      <c r="AB861" s="235"/>
      <c r="AC861" s="236"/>
      <c r="AD861" s="59"/>
      <c r="AE861" s="59"/>
      <c r="AF861" s="59"/>
      <c r="AG861" s="59"/>
      <c r="AH861" s="59"/>
      <c r="AI861" s="59"/>
      <c r="AJ861" s="59"/>
      <c r="AK861" s="59"/>
      <c r="AL861" s="59"/>
      <c r="AM861" s="59"/>
      <c r="AN861" s="59"/>
    </row>
    <row r="862" spans="2:40" ht="30.75" customHeight="1">
      <c r="B862" s="59"/>
      <c r="C862" s="285" t="s">
        <v>499</v>
      </c>
      <c r="D862" s="285"/>
      <c r="E862" s="285"/>
      <c r="F862" s="285"/>
      <c r="G862" s="285"/>
      <c r="H862" s="285"/>
      <c r="I862" s="285"/>
      <c r="J862" s="285"/>
      <c r="K862" s="285"/>
      <c r="L862" s="285"/>
      <c r="M862" s="285"/>
      <c r="N862" s="285"/>
      <c r="O862" s="285"/>
      <c r="P862" s="285"/>
      <c r="Q862" s="285"/>
      <c r="R862" s="285"/>
      <c r="S862" s="285"/>
      <c r="T862" s="285"/>
      <c r="U862" s="285"/>
      <c r="V862" s="285"/>
      <c r="W862" s="292"/>
      <c r="X862" s="256" t="s">
        <v>113</v>
      </c>
      <c r="Y862" s="235"/>
      <c r="Z862" s="235"/>
      <c r="AA862" s="235"/>
      <c r="AB862" s="235"/>
      <c r="AC862" s="235"/>
      <c r="AD862" s="235"/>
      <c r="AE862" s="235"/>
      <c r="AF862" s="235"/>
      <c r="AG862" s="235"/>
      <c r="AH862" s="235"/>
      <c r="AI862" s="235"/>
      <c r="AJ862" s="235"/>
      <c r="AK862" s="235"/>
      <c r="AL862" s="235"/>
      <c r="AM862" s="235"/>
      <c r="AN862" s="236"/>
    </row>
    <row r="863" spans="2:40" ht="14.25">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59"/>
      <c r="AM863" s="59"/>
      <c r="AN863" s="59"/>
    </row>
    <row r="864" spans="2:40" ht="30" customHeight="1">
      <c r="B864" s="59"/>
      <c r="C864" s="285" t="s">
        <v>500</v>
      </c>
      <c r="D864" s="285"/>
      <c r="E864" s="285"/>
      <c r="F864" s="285"/>
      <c r="G864" s="285"/>
      <c r="H864" s="285"/>
      <c r="I864" s="285"/>
      <c r="J864" s="285"/>
      <c r="K864" s="285"/>
      <c r="L864" s="285"/>
      <c r="M864" s="285"/>
      <c r="N864" s="285"/>
      <c r="O864" s="285"/>
      <c r="P864" s="285"/>
      <c r="Q864" s="285"/>
      <c r="R864" s="285"/>
      <c r="S864" s="285"/>
      <c r="T864" s="285"/>
      <c r="U864" s="285"/>
      <c r="V864" s="285"/>
      <c r="W864" s="285"/>
      <c r="X864" s="256" t="s">
        <v>15</v>
      </c>
      <c r="Y864" s="235"/>
      <c r="Z864" s="235"/>
      <c r="AA864" s="235"/>
      <c r="AB864" s="235"/>
      <c r="AC864" s="236"/>
      <c r="AD864" s="59"/>
      <c r="AE864" s="59"/>
      <c r="AF864" s="59"/>
      <c r="AG864" s="59"/>
      <c r="AH864" s="59"/>
      <c r="AI864" s="59"/>
      <c r="AJ864" s="59"/>
      <c r="AK864" s="59"/>
      <c r="AL864" s="59"/>
      <c r="AM864" s="59"/>
      <c r="AN864" s="59"/>
    </row>
    <row r="865" spans="2:40" ht="14.25">
      <c r="B865" s="59"/>
      <c r="C865" s="106" t="s">
        <v>501</v>
      </c>
      <c r="D865" s="59"/>
      <c r="E865" s="59"/>
      <c r="F865" s="59"/>
      <c r="G865" s="59"/>
      <c r="H865" s="59"/>
      <c r="I865" s="59"/>
      <c r="J865" s="59"/>
      <c r="K865" s="59"/>
      <c r="L865" s="59"/>
      <c r="M865" s="59"/>
      <c r="N865" s="59"/>
      <c r="O865" s="59"/>
      <c r="P865" s="59"/>
      <c r="Q865" s="59"/>
      <c r="R865" s="59"/>
      <c r="S865" s="59"/>
      <c r="T865" s="59"/>
      <c r="U865" s="59"/>
      <c r="V865" s="59"/>
      <c r="W865" s="59"/>
      <c r="X865" s="256"/>
      <c r="Y865" s="235"/>
      <c r="Z865" s="235"/>
      <c r="AA865" s="235"/>
      <c r="AB865" s="235"/>
      <c r="AC865" s="235"/>
      <c r="AD865" s="235"/>
      <c r="AE865" s="235"/>
      <c r="AF865" s="235"/>
      <c r="AG865" s="235"/>
      <c r="AH865" s="235"/>
      <c r="AI865" s="235"/>
      <c r="AJ865" s="235"/>
      <c r="AK865" s="235"/>
      <c r="AL865" s="235"/>
      <c r="AM865" s="235"/>
      <c r="AN865" s="236"/>
    </row>
    <row r="866" spans="2:40" ht="14.25">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59"/>
      <c r="AJ866" s="59"/>
      <c r="AK866" s="59"/>
      <c r="AL866" s="59"/>
      <c r="AM866" s="59"/>
      <c r="AN866" s="59"/>
    </row>
    <row r="867" spans="2:40" ht="30" customHeight="1">
      <c r="B867" s="59"/>
      <c r="C867" s="285" t="s">
        <v>487</v>
      </c>
      <c r="D867" s="285"/>
      <c r="E867" s="285"/>
      <c r="F867" s="285"/>
      <c r="G867" s="285"/>
      <c r="H867" s="285"/>
      <c r="I867" s="285"/>
      <c r="J867" s="285"/>
      <c r="K867" s="285"/>
      <c r="L867" s="285"/>
      <c r="M867" s="285"/>
      <c r="N867" s="285"/>
      <c r="O867" s="285"/>
      <c r="P867" s="285"/>
      <c r="Q867" s="285"/>
      <c r="R867" s="285"/>
      <c r="S867" s="285"/>
      <c r="T867" s="285"/>
      <c r="U867" s="285"/>
      <c r="V867" s="285"/>
      <c r="W867" s="285"/>
      <c r="X867" s="256" t="s">
        <v>15</v>
      </c>
      <c r="Y867" s="235"/>
      <c r="Z867" s="235"/>
      <c r="AA867" s="235"/>
      <c r="AB867" s="235"/>
      <c r="AC867" s="236"/>
      <c r="AD867" s="59"/>
      <c r="AE867" s="59"/>
      <c r="AF867" s="59"/>
      <c r="AG867" s="59"/>
      <c r="AH867" s="59"/>
      <c r="AI867" s="59"/>
      <c r="AJ867" s="59"/>
      <c r="AK867" s="59"/>
      <c r="AL867" s="59"/>
      <c r="AM867" s="59"/>
      <c r="AN867" s="59"/>
    </row>
    <row r="868" spans="2:40" ht="51.75" customHeight="1">
      <c r="B868" s="59"/>
      <c r="C868" s="59" t="s">
        <v>488</v>
      </c>
      <c r="D868" s="59"/>
      <c r="E868" s="59"/>
      <c r="F868" s="59"/>
      <c r="G868" s="59"/>
      <c r="H868" s="59"/>
      <c r="I868" s="59"/>
      <c r="J868" s="59"/>
      <c r="K868" s="59"/>
      <c r="L868" s="59"/>
      <c r="M868" s="59"/>
      <c r="N868" s="59"/>
      <c r="O868" s="59"/>
      <c r="P868" s="59"/>
      <c r="Q868" s="59"/>
      <c r="R868" s="59"/>
      <c r="S868" s="59"/>
      <c r="T868" s="59"/>
      <c r="U868" s="59"/>
      <c r="V868" s="59"/>
      <c r="W868" s="59"/>
      <c r="X868" s="266"/>
      <c r="Y868" s="286"/>
      <c r="Z868" s="286"/>
      <c r="AA868" s="286"/>
      <c r="AB868" s="286"/>
      <c r="AC868" s="286"/>
      <c r="AD868" s="286"/>
      <c r="AE868" s="286"/>
      <c r="AF868" s="286"/>
      <c r="AG868" s="286"/>
      <c r="AH868" s="286"/>
      <c r="AI868" s="286"/>
      <c r="AJ868" s="286"/>
      <c r="AK868" s="286"/>
      <c r="AL868" s="286"/>
      <c r="AM868" s="286"/>
      <c r="AN868" s="287"/>
    </row>
    <row r="869" spans="2:40" ht="14.25">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59"/>
      <c r="AJ869" s="59"/>
      <c r="AK869" s="59"/>
      <c r="AL869" s="59"/>
      <c r="AM869" s="59"/>
      <c r="AN869" s="59"/>
    </row>
    <row r="870" spans="2:40" ht="16.5" customHeight="1">
      <c r="B870" s="59" t="s">
        <v>490</v>
      </c>
      <c r="C870" s="59"/>
      <c r="D870" s="59"/>
      <c r="E870" s="59"/>
      <c r="F870" s="59"/>
      <c r="G870" s="59"/>
      <c r="H870" s="59"/>
      <c r="I870" s="59"/>
      <c r="J870" s="59"/>
      <c r="K870" s="59"/>
      <c r="L870" s="59"/>
      <c r="M870" s="59"/>
      <c r="N870" s="59"/>
      <c r="O870" s="59"/>
      <c r="P870" s="59"/>
      <c r="Q870" s="59"/>
      <c r="R870" s="59"/>
      <c r="S870" s="59"/>
      <c r="T870" s="59"/>
      <c r="U870" s="59"/>
      <c r="V870" s="59"/>
      <c r="W870" s="59"/>
      <c r="X870" s="256" t="s">
        <v>114</v>
      </c>
      <c r="Y870" s="235"/>
      <c r="Z870" s="235"/>
      <c r="AA870" s="235"/>
      <c r="AB870" s="235"/>
      <c r="AC870" s="235"/>
      <c r="AD870" s="235"/>
      <c r="AE870" s="235"/>
      <c r="AF870" s="235"/>
      <c r="AG870" s="235"/>
      <c r="AH870" s="235"/>
      <c r="AI870" s="235"/>
      <c r="AJ870" s="235"/>
      <c r="AK870" s="235"/>
      <c r="AL870" s="235"/>
      <c r="AM870" s="235"/>
      <c r="AN870" s="236"/>
    </row>
    <row r="871" spans="2:40" ht="31.5" customHeight="1">
      <c r="B871" s="288" t="s">
        <v>491</v>
      </c>
      <c r="C871" s="288"/>
      <c r="D871" s="288"/>
      <c r="E871" s="288"/>
      <c r="F871" s="288"/>
      <c r="G871" s="288"/>
      <c r="H871" s="288"/>
      <c r="I871" s="288"/>
      <c r="J871" s="288"/>
      <c r="K871" s="288"/>
      <c r="L871" s="288"/>
      <c r="M871" s="288"/>
      <c r="N871" s="288"/>
      <c r="O871" s="288"/>
      <c r="P871" s="288"/>
      <c r="Q871" s="288"/>
      <c r="R871" s="288"/>
      <c r="S871" s="288"/>
      <c r="T871" s="288"/>
      <c r="U871" s="288"/>
      <c r="V871" s="288"/>
      <c r="W871" s="288"/>
      <c r="X871" s="256" t="s">
        <v>15</v>
      </c>
      <c r="Y871" s="235"/>
      <c r="Z871" s="235"/>
      <c r="AA871" s="235"/>
      <c r="AB871" s="235"/>
      <c r="AC871" s="236"/>
      <c r="AD871" s="59"/>
      <c r="AE871" s="59"/>
      <c r="AF871" s="59"/>
      <c r="AG871" s="59"/>
      <c r="AH871" s="59"/>
      <c r="AI871" s="59"/>
      <c r="AJ871" s="59"/>
      <c r="AK871" s="59"/>
      <c r="AL871" s="59"/>
      <c r="AM871" s="59"/>
      <c r="AN871" s="59"/>
    </row>
    <row r="872" spans="2:40" ht="14.25">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59"/>
      <c r="AJ872" s="59"/>
      <c r="AK872" s="59"/>
      <c r="AL872" s="59"/>
      <c r="AM872" s="59"/>
      <c r="AN872" s="59"/>
    </row>
    <row r="873" spans="2:40" ht="10.5" customHeight="1">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59"/>
      <c r="AJ873" s="59"/>
      <c r="AK873" s="59"/>
      <c r="AL873" s="59"/>
      <c r="AM873" s="59"/>
      <c r="AN873" s="59"/>
    </row>
    <row r="874" spans="1:40" ht="21.75" customHeight="1">
      <c r="A874" s="72">
        <v>1</v>
      </c>
      <c r="B874" s="302" t="s">
        <v>587</v>
      </c>
      <c r="C874" s="302"/>
      <c r="D874" s="302"/>
      <c r="E874" s="302"/>
      <c r="F874" s="302"/>
      <c r="G874" s="302"/>
      <c r="H874" s="302"/>
      <c r="I874" s="302"/>
      <c r="J874" s="302"/>
      <c r="K874" s="302"/>
      <c r="L874" s="302"/>
      <c r="M874" s="302"/>
      <c r="N874" s="302"/>
      <c r="O874" s="302"/>
      <c r="P874" s="302"/>
      <c r="Q874" s="302"/>
      <c r="R874" s="302"/>
      <c r="S874" s="302"/>
      <c r="T874" s="302"/>
      <c r="U874" s="302"/>
      <c r="V874" s="302"/>
      <c r="W874" s="302"/>
      <c r="X874" s="302"/>
      <c r="Y874" s="302"/>
      <c r="Z874" s="302"/>
      <c r="AA874" s="302"/>
      <c r="AB874" s="302"/>
      <c r="AC874" s="302"/>
      <c r="AD874" s="302"/>
      <c r="AE874" s="302"/>
      <c r="AF874" s="302"/>
      <c r="AG874" s="302"/>
      <c r="AH874" s="302"/>
      <c r="AI874" s="302"/>
      <c r="AJ874" s="302"/>
      <c r="AK874" s="302"/>
      <c r="AL874" s="302"/>
      <c r="AM874" s="302"/>
      <c r="AN874" s="302"/>
    </row>
    <row r="875" spans="2:40" ht="14.25">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59"/>
      <c r="AJ875" s="59"/>
      <c r="AK875" s="59"/>
      <c r="AL875" s="59"/>
      <c r="AM875" s="59"/>
      <c r="AN875" s="59"/>
    </row>
    <row r="876" spans="2:40" ht="14.25">
      <c r="B876" s="59" t="s">
        <v>486</v>
      </c>
      <c r="C876" s="59"/>
      <c r="D876" s="59"/>
      <c r="E876" s="59"/>
      <c r="F876" s="59"/>
      <c r="G876" s="59"/>
      <c r="H876" s="59"/>
      <c r="I876" s="59"/>
      <c r="J876" s="59"/>
      <c r="K876" s="59"/>
      <c r="L876" s="59"/>
      <c r="M876" s="59"/>
      <c r="N876" s="59"/>
      <c r="O876" s="59"/>
      <c r="P876" s="59"/>
      <c r="Q876" s="59"/>
      <c r="R876" s="59"/>
      <c r="S876" s="59"/>
      <c r="T876" s="59"/>
      <c r="U876" s="59"/>
      <c r="V876" s="59"/>
      <c r="W876" s="59"/>
      <c r="X876" s="256"/>
      <c r="Y876" s="235"/>
      <c r="Z876" s="235"/>
      <c r="AA876" s="235"/>
      <c r="AB876" s="235"/>
      <c r="AC876" s="235"/>
      <c r="AD876" s="235"/>
      <c r="AE876" s="235"/>
      <c r="AF876" s="235"/>
      <c r="AG876" s="235"/>
      <c r="AH876" s="235"/>
      <c r="AI876" s="235"/>
      <c r="AJ876" s="235"/>
      <c r="AK876" s="235"/>
      <c r="AL876" s="235"/>
      <c r="AM876" s="235"/>
      <c r="AN876" s="236"/>
    </row>
    <row r="877" spans="2:40" ht="15" customHeight="1">
      <c r="B877" s="59" t="s">
        <v>489</v>
      </c>
      <c r="C877" s="59"/>
      <c r="D877" s="59"/>
      <c r="E877" s="59"/>
      <c r="F877" s="59"/>
      <c r="G877" s="59"/>
      <c r="H877" s="59"/>
      <c r="I877" s="59"/>
      <c r="J877" s="59"/>
      <c r="K877" s="59"/>
      <c r="L877" s="59"/>
      <c r="M877" s="59"/>
      <c r="N877" s="59"/>
      <c r="O877" s="59"/>
      <c r="P877" s="59"/>
      <c r="Q877" s="59"/>
      <c r="R877" s="59"/>
      <c r="S877" s="59"/>
      <c r="T877" s="59"/>
      <c r="U877" s="59"/>
      <c r="V877" s="59"/>
      <c r="W877" s="59"/>
      <c r="X877" s="256" t="s">
        <v>13</v>
      </c>
      <c r="Y877" s="235"/>
      <c r="Z877" s="235"/>
      <c r="AA877" s="235"/>
      <c r="AB877" s="235"/>
      <c r="AC877" s="235"/>
      <c r="AD877" s="235"/>
      <c r="AE877" s="235"/>
      <c r="AF877" s="235"/>
      <c r="AG877" s="235"/>
      <c r="AH877" s="235"/>
      <c r="AI877" s="235"/>
      <c r="AJ877" s="235"/>
      <c r="AK877" s="235"/>
      <c r="AL877" s="235"/>
      <c r="AM877" s="235"/>
      <c r="AN877" s="236"/>
    </row>
    <row r="878" spans="2:40" ht="30" customHeight="1">
      <c r="B878" s="285" t="s">
        <v>492</v>
      </c>
      <c r="C878" s="285"/>
      <c r="D878" s="285"/>
      <c r="E878" s="285"/>
      <c r="F878" s="285"/>
      <c r="G878" s="285"/>
      <c r="H878" s="285"/>
      <c r="I878" s="285"/>
      <c r="J878" s="285"/>
      <c r="K878" s="285"/>
      <c r="L878" s="285"/>
      <c r="M878" s="285"/>
      <c r="N878" s="285"/>
      <c r="O878" s="285"/>
      <c r="P878" s="285"/>
      <c r="Q878" s="285"/>
      <c r="R878" s="285"/>
      <c r="S878" s="285"/>
      <c r="T878" s="285"/>
      <c r="U878" s="285"/>
      <c r="V878" s="285"/>
      <c r="W878" s="292"/>
      <c r="X878" s="257" t="s">
        <v>15</v>
      </c>
      <c r="Y878" s="258"/>
      <c r="Z878" s="258"/>
      <c r="AA878" s="258"/>
      <c r="AB878" s="258"/>
      <c r="AC878" s="259"/>
      <c r="AD878" s="59"/>
      <c r="AE878" s="59"/>
      <c r="AF878" s="59"/>
      <c r="AG878" s="59"/>
      <c r="AH878" s="59"/>
      <c r="AI878" s="59"/>
      <c r="AJ878" s="59"/>
      <c r="AK878" s="59"/>
      <c r="AL878" s="59"/>
      <c r="AM878" s="59"/>
      <c r="AN878" s="59"/>
    </row>
    <row r="879" spans="2:40" ht="14.25">
      <c r="B879" s="59" t="s">
        <v>493</v>
      </c>
      <c r="C879" s="59"/>
      <c r="D879" s="59"/>
      <c r="E879" s="59"/>
      <c r="F879" s="59"/>
      <c r="G879" s="59"/>
      <c r="H879" s="59"/>
      <c r="I879" s="59"/>
      <c r="J879" s="59"/>
      <c r="K879" s="59"/>
      <c r="L879" s="59"/>
      <c r="M879" s="59"/>
      <c r="N879" s="59"/>
      <c r="O879" s="59"/>
      <c r="P879" s="59"/>
      <c r="Q879" s="59"/>
      <c r="R879" s="59"/>
      <c r="S879" s="59"/>
      <c r="T879" s="59"/>
      <c r="U879" s="59"/>
      <c r="V879" s="59"/>
      <c r="W879" s="59"/>
      <c r="X879" s="256" t="s">
        <v>16</v>
      </c>
      <c r="Y879" s="235"/>
      <c r="Z879" s="235"/>
      <c r="AA879" s="235"/>
      <c r="AB879" s="235"/>
      <c r="AC879" s="235"/>
      <c r="AD879" s="235"/>
      <c r="AE879" s="235"/>
      <c r="AF879" s="235"/>
      <c r="AG879" s="235"/>
      <c r="AH879" s="235"/>
      <c r="AI879" s="235"/>
      <c r="AJ879" s="235"/>
      <c r="AK879" s="235"/>
      <c r="AL879" s="235"/>
      <c r="AM879" s="235"/>
      <c r="AN879" s="236"/>
    </row>
    <row r="880" spans="2:40" ht="14.25">
      <c r="B880" s="59" t="s">
        <v>494</v>
      </c>
      <c r="C880" s="59"/>
      <c r="D880" s="59"/>
      <c r="E880" s="59"/>
      <c r="F880" s="59"/>
      <c r="G880" s="59"/>
      <c r="H880" s="59"/>
      <c r="I880" s="59"/>
      <c r="J880" s="59"/>
      <c r="K880" s="59"/>
      <c r="L880" s="59"/>
      <c r="M880" s="59"/>
      <c r="N880" s="59"/>
      <c r="O880" s="59"/>
      <c r="P880" s="59"/>
      <c r="Q880" s="59"/>
      <c r="R880" s="59"/>
      <c r="S880" s="59"/>
      <c r="T880" s="59"/>
      <c r="U880" s="59"/>
      <c r="V880" s="59"/>
      <c r="W880" s="59"/>
      <c r="X880" s="289"/>
      <c r="Y880" s="290"/>
      <c r="Z880" s="290"/>
      <c r="AA880" s="290"/>
      <c r="AB880" s="290"/>
      <c r="AC880" s="291"/>
      <c r="AD880" s="59"/>
      <c r="AE880" s="59"/>
      <c r="AF880" s="59"/>
      <c r="AG880" s="59"/>
      <c r="AH880" s="59"/>
      <c r="AI880" s="59"/>
      <c r="AJ880" s="59"/>
      <c r="AK880" s="59"/>
      <c r="AL880" s="59"/>
      <c r="AM880" s="59"/>
      <c r="AN880" s="59"/>
    </row>
    <row r="881" spans="2:40" ht="14.25">
      <c r="B881" s="59" t="s">
        <v>495</v>
      </c>
      <c r="C881" s="59"/>
      <c r="D881" s="59"/>
      <c r="E881" s="59"/>
      <c r="F881" s="59"/>
      <c r="G881" s="59"/>
      <c r="H881" s="59"/>
      <c r="I881" s="59"/>
      <c r="J881" s="59"/>
      <c r="K881" s="59"/>
      <c r="L881" s="59"/>
      <c r="M881" s="59"/>
      <c r="N881" s="59"/>
      <c r="O881" s="59"/>
      <c r="P881" s="59"/>
      <c r="Q881" s="59"/>
      <c r="R881" s="59"/>
      <c r="S881" s="59"/>
      <c r="T881" s="59"/>
      <c r="U881" s="59"/>
      <c r="V881" s="59"/>
      <c r="W881" s="59"/>
      <c r="X881" s="293" t="s">
        <v>295</v>
      </c>
      <c r="Y881" s="294"/>
      <c r="Z881" s="294"/>
      <c r="AA881" s="295"/>
      <c r="AB881" s="296" t="s">
        <v>339</v>
      </c>
      <c r="AC881" s="297"/>
      <c r="AD881" s="297"/>
      <c r="AE881" s="297"/>
      <c r="AF881" s="298"/>
      <c r="AG881" s="293" t="s">
        <v>310</v>
      </c>
      <c r="AH881" s="294"/>
      <c r="AI881" s="294"/>
      <c r="AJ881" s="295"/>
      <c r="AK881" s="299" t="s">
        <v>340</v>
      </c>
      <c r="AL881" s="300"/>
      <c r="AM881" s="300"/>
      <c r="AN881" s="301"/>
    </row>
    <row r="882" spans="2:40" ht="14.25">
      <c r="B882" s="59" t="s">
        <v>496</v>
      </c>
      <c r="C882" s="59"/>
      <c r="D882" s="59"/>
      <c r="E882" s="59"/>
      <c r="F882" s="59"/>
      <c r="G882" s="59"/>
      <c r="H882" s="59"/>
      <c r="I882" s="59"/>
      <c r="J882" s="59"/>
      <c r="K882" s="59"/>
      <c r="L882" s="59"/>
      <c r="M882" s="59"/>
      <c r="N882" s="59"/>
      <c r="O882" s="59"/>
      <c r="P882" s="59"/>
      <c r="Q882" s="59"/>
      <c r="R882" s="59"/>
      <c r="S882" s="59"/>
      <c r="T882" s="59"/>
      <c r="U882" s="59"/>
      <c r="V882" s="59"/>
      <c r="W882" s="59"/>
      <c r="X882" s="256" t="s">
        <v>79</v>
      </c>
      <c r="Y882" s="235"/>
      <c r="Z882" s="235"/>
      <c r="AA882" s="235"/>
      <c r="AB882" s="235"/>
      <c r="AC882" s="235"/>
      <c r="AD882" s="235"/>
      <c r="AE882" s="235"/>
      <c r="AF882" s="235"/>
      <c r="AG882" s="235"/>
      <c r="AH882" s="235"/>
      <c r="AI882" s="235"/>
      <c r="AJ882" s="235"/>
      <c r="AK882" s="235"/>
      <c r="AL882" s="235"/>
      <c r="AM882" s="235"/>
      <c r="AN882" s="236"/>
    </row>
    <row r="883" spans="2:40" ht="14.25">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59"/>
      <c r="AJ883" s="59"/>
      <c r="AK883" s="59"/>
      <c r="AL883" s="59"/>
      <c r="AM883" s="59"/>
      <c r="AN883" s="59"/>
    </row>
    <row r="884" spans="2:40" ht="14.25">
      <c r="B884" s="59"/>
      <c r="C884" s="59" t="s">
        <v>497</v>
      </c>
      <c r="D884" s="59"/>
      <c r="E884" s="59"/>
      <c r="F884" s="59"/>
      <c r="G884" s="59"/>
      <c r="H884" s="59"/>
      <c r="I884" s="59"/>
      <c r="J884" s="59"/>
      <c r="K884" s="59"/>
      <c r="L884" s="59"/>
      <c r="M884" s="59"/>
      <c r="N884" s="59"/>
      <c r="O884" s="59"/>
      <c r="P884" s="59"/>
      <c r="Q884" s="59"/>
      <c r="R884" s="59"/>
      <c r="S884" s="59"/>
      <c r="T884" s="59"/>
      <c r="U884" s="59"/>
      <c r="V884" s="59"/>
      <c r="W884" s="59"/>
      <c r="X884" s="289"/>
      <c r="Y884" s="290"/>
      <c r="Z884" s="290"/>
      <c r="AA884" s="290"/>
      <c r="AB884" s="290"/>
      <c r="AC884" s="291"/>
      <c r="AD884" s="59"/>
      <c r="AE884" s="59"/>
      <c r="AF884" s="59"/>
      <c r="AG884" s="59"/>
      <c r="AH884" s="59"/>
      <c r="AI884" s="59"/>
      <c r="AJ884" s="59"/>
      <c r="AK884" s="59"/>
      <c r="AL884" s="59"/>
      <c r="AM884" s="59"/>
      <c r="AN884" s="59"/>
    </row>
    <row r="885" spans="2:40" ht="14.25">
      <c r="B885" s="59"/>
      <c r="C885" s="59" t="s">
        <v>498</v>
      </c>
      <c r="D885" s="59"/>
      <c r="E885" s="59"/>
      <c r="F885" s="59"/>
      <c r="G885" s="59"/>
      <c r="H885" s="59"/>
      <c r="I885" s="59"/>
      <c r="J885" s="59"/>
      <c r="K885" s="59"/>
      <c r="L885" s="59"/>
      <c r="M885" s="59"/>
      <c r="N885" s="59"/>
      <c r="O885" s="59"/>
      <c r="P885" s="59"/>
      <c r="Q885" s="59"/>
      <c r="R885" s="59"/>
      <c r="S885" s="59"/>
      <c r="T885" s="59"/>
      <c r="U885" s="59"/>
      <c r="V885" s="59"/>
      <c r="W885" s="59"/>
      <c r="X885" s="256" t="s">
        <v>80</v>
      </c>
      <c r="Y885" s="235"/>
      <c r="Z885" s="235"/>
      <c r="AA885" s="235"/>
      <c r="AB885" s="235"/>
      <c r="AC885" s="235"/>
      <c r="AD885" s="235"/>
      <c r="AE885" s="235"/>
      <c r="AF885" s="235"/>
      <c r="AG885" s="235"/>
      <c r="AH885" s="235"/>
      <c r="AI885" s="235"/>
      <c r="AJ885" s="235"/>
      <c r="AK885" s="235"/>
      <c r="AL885" s="235"/>
      <c r="AM885" s="235"/>
      <c r="AN885" s="236"/>
    </row>
    <row r="886" spans="2:40" ht="14.25">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59"/>
      <c r="AJ886" s="59"/>
      <c r="AK886" s="59"/>
      <c r="AL886" s="59"/>
      <c r="AM886" s="59"/>
      <c r="AN886" s="59"/>
    </row>
    <row r="887" spans="2:40" ht="16.5" customHeight="1">
      <c r="B887" s="59"/>
      <c r="C887" s="59" t="s">
        <v>628</v>
      </c>
      <c r="D887" s="59"/>
      <c r="E887" s="59"/>
      <c r="F887" s="59"/>
      <c r="G887" s="59"/>
      <c r="H887" s="59"/>
      <c r="I887" s="59"/>
      <c r="J887" s="59"/>
      <c r="K887" s="59"/>
      <c r="L887" s="59"/>
      <c r="M887" s="59"/>
      <c r="N887" s="59"/>
      <c r="O887" s="59"/>
      <c r="P887" s="59"/>
      <c r="Q887" s="59"/>
      <c r="R887" s="59"/>
      <c r="S887" s="59"/>
      <c r="T887" s="59"/>
      <c r="U887" s="59"/>
      <c r="V887" s="59"/>
      <c r="W887" s="59"/>
      <c r="X887" s="256"/>
      <c r="Y887" s="235"/>
      <c r="Z887" s="235"/>
      <c r="AA887" s="235"/>
      <c r="AB887" s="235"/>
      <c r="AC887" s="236"/>
      <c r="AD887" s="59"/>
      <c r="AE887" s="59"/>
      <c r="AF887" s="59"/>
      <c r="AG887" s="59"/>
      <c r="AH887" s="59"/>
      <c r="AI887" s="59"/>
      <c r="AJ887" s="59"/>
      <c r="AK887" s="59"/>
      <c r="AL887" s="59"/>
      <c r="AM887" s="59"/>
      <c r="AN887" s="59"/>
    </row>
    <row r="888" spans="2:40" ht="30.75" customHeight="1">
      <c r="B888" s="59"/>
      <c r="C888" s="285" t="s">
        <v>499</v>
      </c>
      <c r="D888" s="285"/>
      <c r="E888" s="285"/>
      <c r="F888" s="285"/>
      <c r="G888" s="285"/>
      <c r="H888" s="285"/>
      <c r="I888" s="285"/>
      <c r="J888" s="285"/>
      <c r="K888" s="285"/>
      <c r="L888" s="285"/>
      <c r="M888" s="285"/>
      <c r="N888" s="285"/>
      <c r="O888" s="285"/>
      <c r="P888" s="285"/>
      <c r="Q888" s="285"/>
      <c r="R888" s="285"/>
      <c r="S888" s="285"/>
      <c r="T888" s="285"/>
      <c r="U888" s="285"/>
      <c r="V888" s="285"/>
      <c r="W888" s="292"/>
      <c r="X888" s="256" t="s">
        <v>113</v>
      </c>
      <c r="Y888" s="235"/>
      <c r="Z888" s="235"/>
      <c r="AA888" s="235"/>
      <c r="AB888" s="235"/>
      <c r="AC888" s="235"/>
      <c r="AD888" s="235"/>
      <c r="AE888" s="235"/>
      <c r="AF888" s="235"/>
      <c r="AG888" s="235"/>
      <c r="AH888" s="235"/>
      <c r="AI888" s="235"/>
      <c r="AJ888" s="235"/>
      <c r="AK888" s="235"/>
      <c r="AL888" s="235"/>
      <c r="AM888" s="235"/>
      <c r="AN888" s="236"/>
    </row>
    <row r="889" spans="2:40" ht="14.25">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59"/>
      <c r="AJ889" s="59"/>
      <c r="AK889" s="59"/>
      <c r="AL889" s="59"/>
      <c r="AM889" s="59"/>
      <c r="AN889" s="59"/>
    </row>
    <row r="890" spans="2:40" ht="30" customHeight="1">
      <c r="B890" s="59"/>
      <c r="C890" s="285" t="s">
        <v>500</v>
      </c>
      <c r="D890" s="285"/>
      <c r="E890" s="285"/>
      <c r="F890" s="285"/>
      <c r="G890" s="285"/>
      <c r="H890" s="285"/>
      <c r="I890" s="285"/>
      <c r="J890" s="285"/>
      <c r="K890" s="285"/>
      <c r="L890" s="285"/>
      <c r="M890" s="285"/>
      <c r="N890" s="285"/>
      <c r="O890" s="285"/>
      <c r="P890" s="285"/>
      <c r="Q890" s="285"/>
      <c r="R890" s="285"/>
      <c r="S890" s="285"/>
      <c r="T890" s="285"/>
      <c r="U890" s="285"/>
      <c r="V890" s="285"/>
      <c r="W890" s="285"/>
      <c r="X890" s="256" t="s">
        <v>15</v>
      </c>
      <c r="Y890" s="235"/>
      <c r="Z890" s="235"/>
      <c r="AA890" s="235"/>
      <c r="AB890" s="235"/>
      <c r="AC890" s="236"/>
      <c r="AD890" s="59"/>
      <c r="AE890" s="59"/>
      <c r="AF890" s="59"/>
      <c r="AG890" s="59"/>
      <c r="AH890" s="59"/>
      <c r="AI890" s="59"/>
      <c r="AJ890" s="59"/>
      <c r="AK890" s="59"/>
      <c r="AL890" s="59"/>
      <c r="AM890" s="59"/>
      <c r="AN890" s="59"/>
    </row>
    <row r="891" spans="2:40" ht="14.25">
      <c r="B891" s="59"/>
      <c r="C891" s="106" t="s">
        <v>501</v>
      </c>
      <c r="D891" s="59"/>
      <c r="E891" s="59"/>
      <c r="F891" s="59"/>
      <c r="G891" s="59"/>
      <c r="H891" s="59"/>
      <c r="I891" s="59"/>
      <c r="J891" s="59"/>
      <c r="K891" s="59"/>
      <c r="L891" s="59"/>
      <c r="M891" s="59"/>
      <c r="N891" s="59"/>
      <c r="O891" s="59"/>
      <c r="P891" s="59"/>
      <c r="Q891" s="59"/>
      <c r="R891" s="59"/>
      <c r="S891" s="59"/>
      <c r="T891" s="59"/>
      <c r="U891" s="59"/>
      <c r="V891" s="59"/>
      <c r="W891" s="59"/>
      <c r="X891" s="256"/>
      <c r="Y891" s="235"/>
      <c r="Z891" s="235"/>
      <c r="AA891" s="235"/>
      <c r="AB891" s="235"/>
      <c r="AC891" s="235"/>
      <c r="AD891" s="235"/>
      <c r="AE891" s="235"/>
      <c r="AF891" s="235"/>
      <c r="AG891" s="235"/>
      <c r="AH891" s="235"/>
      <c r="AI891" s="235"/>
      <c r="AJ891" s="235"/>
      <c r="AK891" s="235"/>
      <c r="AL891" s="235"/>
      <c r="AM891" s="235"/>
      <c r="AN891" s="236"/>
    </row>
    <row r="892" spans="2:40" ht="14.25">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59"/>
      <c r="AJ892" s="59"/>
      <c r="AK892" s="59"/>
      <c r="AL892" s="59"/>
      <c r="AM892" s="59"/>
      <c r="AN892" s="59"/>
    </row>
    <row r="893" spans="2:40" ht="30" customHeight="1">
      <c r="B893" s="59"/>
      <c r="C893" s="285" t="s">
        <v>487</v>
      </c>
      <c r="D893" s="285"/>
      <c r="E893" s="285"/>
      <c r="F893" s="285"/>
      <c r="G893" s="285"/>
      <c r="H893" s="285"/>
      <c r="I893" s="285"/>
      <c r="J893" s="285"/>
      <c r="K893" s="285"/>
      <c r="L893" s="285"/>
      <c r="M893" s="285"/>
      <c r="N893" s="285"/>
      <c r="O893" s="285"/>
      <c r="P893" s="285"/>
      <c r="Q893" s="285"/>
      <c r="R893" s="285"/>
      <c r="S893" s="285"/>
      <c r="T893" s="285"/>
      <c r="U893" s="285"/>
      <c r="V893" s="285"/>
      <c r="W893" s="285"/>
      <c r="X893" s="256" t="s">
        <v>15</v>
      </c>
      <c r="Y893" s="235"/>
      <c r="Z893" s="235"/>
      <c r="AA893" s="235"/>
      <c r="AB893" s="235"/>
      <c r="AC893" s="236"/>
      <c r="AD893" s="59"/>
      <c r="AE893" s="59"/>
      <c r="AF893" s="59"/>
      <c r="AG893" s="59"/>
      <c r="AH893" s="59"/>
      <c r="AI893" s="59"/>
      <c r="AJ893" s="59"/>
      <c r="AK893" s="59"/>
      <c r="AL893" s="59"/>
      <c r="AM893" s="59"/>
      <c r="AN893" s="59"/>
    </row>
    <row r="894" spans="2:40" ht="51.75" customHeight="1">
      <c r="B894" s="59"/>
      <c r="C894" s="59" t="s">
        <v>488</v>
      </c>
      <c r="D894" s="59"/>
      <c r="E894" s="59"/>
      <c r="F894" s="59"/>
      <c r="G894" s="59"/>
      <c r="H894" s="59"/>
      <c r="I894" s="59"/>
      <c r="J894" s="59"/>
      <c r="K894" s="59"/>
      <c r="L894" s="59"/>
      <c r="M894" s="59"/>
      <c r="N894" s="59"/>
      <c r="O894" s="59"/>
      <c r="P894" s="59"/>
      <c r="Q894" s="59"/>
      <c r="R894" s="59"/>
      <c r="S894" s="59"/>
      <c r="T894" s="59"/>
      <c r="U894" s="59"/>
      <c r="V894" s="59"/>
      <c r="W894" s="59"/>
      <c r="X894" s="266"/>
      <c r="Y894" s="286"/>
      <c r="Z894" s="286"/>
      <c r="AA894" s="286"/>
      <c r="AB894" s="286"/>
      <c r="AC894" s="286"/>
      <c r="AD894" s="286"/>
      <c r="AE894" s="286"/>
      <c r="AF894" s="286"/>
      <c r="AG894" s="286"/>
      <c r="AH894" s="286"/>
      <c r="AI894" s="286"/>
      <c r="AJ894" s="286"/>
      <c r="AK894" s="286"/>
      <c r="AL894" s="286"/>
      <c r="AM894" s="286"/>
      <c r="AN894" s="287"/>
    </row>
    <row r="895" spans="2:40" ht="14.25">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59"/>
      <c r="AJ895" s="59"/>
      <c r="AK895" s="59"/>
      <c r="AL895" s="59"/>
      <c r="AM895" s="59"/>
      <c r="AN895" s="59"/>
    </row>
    <row r="896" spans="2:40" ht="16.5" customHeight="1">
      <c r="B896" s="59" t="s">
        <v>490</v>
      </c>
      <c r="C896" s="59"/>
      <c r="D896" s="59"/>
      <c r="E896" s="59"/>
      <c r="F896" s="59"/>
      <c r="G896" s="59"/>
      <c r="H896" s="59"/>
      <c r="I896" s="59"/>
      <c r="J896" s="59"/>
      <c r="K896" s="59"/>
      <c r="L896" s="59"/>
      <c r="M896" s="59"/>
      <c r="N896" s="59"/>
      <c r="O896" s="59"/>
      <c r="P896" s="59"/>
      <c r="Q896" s="59"/>
      <c r="R896" s="59"/>
      <c r="S896" s="59"/>
      <c r="T896" s="59"/>
      <c r="U896" s="59"/>
      <c r="V896" s="59"/>
      <c r="W896" s="59"/>
      <c r="X896" s="256" t="s">
        <v>114</v>
      </c>
      <c r="Y896" s="235"/>
      <c r="Z896" s="235"/>
      <c r="AA896" s="235"/>
      <c r="AB896" s="235"/>
      <c r="AC896" s="235"/>
      <c r="AD896" s="235"/>
      <c r="AE896" s="235"/>
      <c r="AF896" s="235"/>
      <c r="AG896" s="235"/>
      <c r="AH896" s="235"/>
      <c r="AI896" s="235"/>
      <c r="AJ896" s="235"/>
      <c r="AK896" s="235"/>
      <c r="AL896" s="235"/>
      <c r="AM896" s="235"/>
      <c r="AN896" s="236"/>
    </row>
    <row r="897" spans="2:40" ht="31.5" customHeight="1">
      <c r="B897" s="288" t="s">
        <v>491</v>
      </c>
      <c r="C897" s="288"/>
      <c r="D897" s="288"/>
      <c r="E897" s="288"/>
      <c r="F897" s="288"/>
      <c r="G897" s="288"/>
      <c r="H897" s="288"/>
      <c r="I897" s="288"/>
      <c r="J897" s="288"/>
      <c r="K897" s="288"/>
      <c r="L897" s="288"/>
      <c r="M897" s="288"/>
      <c r="N897" s="288"/>
      <c r="O897" s="288"/>
      <c r="P897" s="288"/>
      <c r="Q897" s="288"/>
      <c r="R897" s="288"/>
      <c r="S897" s="288"/>
      <c r="T897" s="288"/>
      <c r="U897" s="288"/>
      <c r="V897" s="288"/>
      <c r="W897" s="288"/>
      <c r="X897" s="256" t="s">
        <v>15</v>
      </c>
      <c r="Y897" s="235"/>
      <c r="Z897" s="235"/>
      <c r="AA897" s="235"/>
      <c r="AB897" s="235"/>
      <c r="AC897" s="236"/>
      <c r="AD897" s="59"/>
      <c r="AE897" s="59"/>
      <c r="AF897" s="59"/>
      <c r="AG897" s="59"/>
      <c r="AH897" s="59"/>
      <c r="AI897" s="59"/>
      <c r="AJ897" s="59"/>
      <c r="AK897" s="59"/>
      <c r="AL897" s="59"/>
      <c r="AM897" s="59"/>
      <c r="AN897" s="59"/>
    </row>
    <row r="898" spans="2:40" ht="14.25">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59"/>
      <c r="AJ898" s="59"/>
      <c r="AK898" s="59"/>
      <c r="AL898" s="59"/>
      <c r="AM898" s="59"/>
      <c r="AN898" s="59"/>
    </row>
    <row r="899" spans="2:40" ht="10.5" customHeight="1">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59"/>
      <c r="AJ899" s="59"/>
      <c r="AK899" s="59"/>
      <c r="AL899" s="59"/>
      <c r="AM899" s="59"/>
      <c r="AN899" s="59"/>
    </row>
    <row r="900" spans="1:40" ht="21.75" customHeight="1">
      <c r="A900" s="72">
        <v>1</v>
      </c>
      <c r="B900" s="302" t="s">
        <v>588</v>
      </c>
      <c r="C900" s="302"/>
      <c r="D900" s="302"/>
      <c r="E900" s="302"/>
      <c r="F900" s="302"/>
      <c r="G900" s="302"/>
      <c r="H900" s="302"/>
      <c r="I900" s="302"/>
      <c r="J900" s="302"/>
      <c r="K900" s="302"/>
      <c r="L900" s="302"/>
      <c r="M900" s="302"/>
      <c r="N900" s="302"/>
      <c r="O900" s="302"/>
      <c r="P900" s="302"/>
      <c r="Q900" s="302"/>
      <c r="R900" s="302"/>
      <c r="S900" s="302"/>
      <c r="T900" s="302"/>
      <c r="U900" s="302"/>
      <c r="V900" s="302"/>
      <c r="W900" s="302"/>
      <c r="X900" s="302"/>
      <c r="Y900" s="302"/>
      <c r="Z900" s="302"/>
      <c r="AA900" s="302"/>
      <c r="AB900" s="302"/>
      <c r="AC900" s="302"/>
      <c r="AD900" s="302"/>
      <c r="AE900" s="302"/>
      <c r="AF900" s="302"/>
      <c r="AG900" s="302"/>
      <c r="AH900" s="302"/>
      <c r="AI900" s="302"/>
      <c r="AJ900" s="302"/>
      <c r="AK900" s="302"/>
      <c r="AL900" s="302"/>
      <c r="AM900" s="302"/>
      <c r="AN900" s="302"/>
    </row>
    <row r="901" spans="2:40" ht="14.25">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59"/>
      <c r="AJ901" s="59"/>
      <c r="AK901" s="59"/>
      <c r="AL901" s="59"/>
      <c r="AM901" s="59"/>
      <c r="AN901" s="59"/>
    </row>
    <row r="902" spans="2:40" ht="14.25">
      <c r="B902" s="59" t="s">
        <v>486</v>
      </c>
      <c r="C902" s="59"/>
      <c r="D902" s="59"/>
      <c r="E902" s="59"/>
      <c r="F902" s="59"/>
      <c r="G902" s="59"/>
      <c r="H902" s="59"/>
      <c r="I902" s="59"/>
      <c r="J902" s="59"/>
      <c r="K902" s="59"/>
      <c r="L902" s="59"/>
      <c r="M902" s="59"/>
      <c r="N902" s="59"/>
      <c r="O902" s="59"/>
      <c r="P902" s="59"/>
      <c r="Q902" s="59"/>
      <c r="R902" s="59"/>
      <c r="S902" s="59"/>
      <c r="T902" s="59"/>
      <c r="U902" s="59"/>
      <c r="V902" s="59"/>
      <c r="W902" s="59"/>
      <c r="X902" s="256"/>
      <c r="Y902" s="235"/>
      <c r="Z902" s="235"/>
      <c r="AA902" s="235"/>
      <c r="AB902" s="235"/>
      <c r="AC902" s="235"/>
      <c r="AD902" s="235"/>
      <c r="AE902" s="235"/>
      <c r="AF902" s="235"/>
      <c r="AG902" s="235"/>
      <c r="AH902" s="235"/>
      <c r="AI902" s="235"/>
      <c r="AJ902" s="235"/>
      <c r="AK902" s="235"/>
      <c r="AL902" s="235"/>
      <c r="AM902" s="235"/>
      <c r="AN902" s="236"/>
    </row>
    <row r="903" spans="2:40" ht="15" customHeight="1">
      <c r="B903" s="59" t="s">
        <v>489</v>
      </c>
      <c r="C903" s="59"/>
      <c r="D903" s="59"/>
      <c r="E903" s="59"/>
      <c r="F903" s="59"/>
      <c r="G903" s="59"/>
      <c r="H903" s="59"/>
      <c r="I903" s="59"/>
      <c r="J903" s="59"/>
      <c r="K903" s="59"/>
      <c r="L903" s="59"/>
      <c r="M903" s="59"/>
      <c r="N903" s="59"/>
      <c r="O903" s="59"/>
      <c r="P903" s="59"/>
      <c r="Q903" s="59"/>
      <c r="R903" s="59"/>
      <c r="S903" s="59"/>
      <c r="T903" s="59"/>
      <c r="U903" s="59"/>
      <c r="V903" s="59"/>
      <c r="W903" s="59"/>
      <c r="X903" s="256" t="s">
        <v>13</v>
      </c>
      <c r="Y903" s="235"/>
      <c r="Z903" s="235"/>
      <c r="AA903" s="235"/>
      <c r="AB903" s="235"/>
      <c r="AC903" s="235"/>
      <c r="AD903" s="235"/>
      <c r="AE903" s="235"/>
      <c r="AF903" s="235"/>
      <c r="AG903" s="235"/>
      <c r="AH903" s="235"/>
      <c r="AI903" s="235"/>
      <c r="AJ903" s="235"/>
      <c r="AK903" s="235"/>
      <c r="AL903" s="235"/>
      <c r="AM903" s="235"/>
      <c r="AN903" s="236"/>
    </row>
    <row r="904" spans="2:40" ht="30" customHeight="1">
      <c r="B904" s="285" t="s">
        <v>492</v>
      </c>
      <c r="C904" s="285"/>
      <c r="D904" s="285"/>
      <c r="E904" s="285"/>
      <c r="F904" s="285"/>
      <c r="G904" s="285"/>
      <c r="H904" s="285"/>
      <c r="I904" s="285"/>
      <c r="J904" s="285"/>
      <c r="K904" s="285"/>
      <c r="L904" s="285"/>
      <c r="M904" s="285"/>
      <c r="N904" s="285"/>
      <c r="O904" s="285"/>
      <c r="P904" s="285"/>
      <c r="Q904" s="285"/>
      <c r="R904" s="285"/>
      <c r="S904" s="285"/>
      <c r="T904" s="285"/>
      <c r="U904" s="285"/>
      <c r="V904" s="285"/>
      <c r="W904" s="292"/>
      <c r="X904" s="257" t="s">
        <v>15</v>
      </c>
      <c r="Y904" s="258"/>
      <c r="Z904" s="258"/>
      <c r="AA904" s="258"/>
      <c r="AB904" s="258"/>
      <c r="AC904" s="259"/>
      <c r="AD904" s="59"/>
      <c r="AE904" s="59"/>
      <c r="AF904" s="59"/>
      <c r="AG904" s="59"/>
      <c r="AH904" s="59"/>
      <c r="AI904" s="59"/>
      <c r="AJ904" s="59"/>
      <c r="AK904" s="59"/>
      <c r="AL904" s="59"/>
      <c r="AM904" s="59"/>
      <c r="AN904" s="59"/>
    </row>
    <row r="905" spans="2:40" ht="14.25">
      <c r="B905" s="59" t="s">
        <v>493</v>
      </c>
      <c r="C905" s="59"/>
      <c r="D905" s="59"/>
      <c r="E905" s="59"/>
      <c r="F905" s="59"/>
      <c r="G905" s="59"/>
      <c r="H905" s="59"/>
      <c r="I905" s="59"/>
      <c r="J905" s="59"/>
      <c r="K905" s="59"/>
      <c r="L905" s="59"/>
      <c r="M905" s="59"/>
      <c r="N905" s="59"/>
      <c r="O905" s="59"/>
      <c r="P905" s="59"/>
      <c r="Q905" s="59"/>
      <c r="R905" s="59"/>
      <c r="S905" s="59"/>
      <c r="T905" s="59"/>
      <c r="U905" s="59"/>
      <c r="V905" s="59"/>
      <c r="W905" s="59"/>
      <c r="X905" s="256" t="s">
        <v>16</v>
      </c>
      <c r="Y905" s="235"/>
      <c r="Z905" s="235"/>
      <c r="AA905" s="235"/>
      <c r="AB905" s="235"/>
      <c r="AC905" s="235"/>
      <c r="AD905" s="235"/>
      <c r="AE905" s="235"/>
      <c r="AF905" s="235"/>
      <c r="AG905" s="235"/>
      <c r="AH905" s="235"/>
      <c r="AI905" s="235"/>
      <c r="AJ905" s="235"/>
      <c r="AK905" s="235"/>
      <c r="AL905" s="235"/>
      <c r="AM905" s="235"/>
      <c r="AN905" s="236"/>
    </row>
    <row r="906" spans="2:40" ht="14.25">
      <c r="B906" s="59" t="s">
        <v>494</v>
      </c>
      <c r="C906" s="59"/>
      <c r="D906" s="59"/>
      <c r="E906" s="59"/>
      <c r="F906" s="59"/>
      <c r="G906" s="59"/>
      <c r="H906" s="59"/>
      <c r="I906" s="59"/>
      <c r="J906" s="59"/>
      <c r="K906" s="59"/>
      <c r="L906" s="59"/>
      <c r="M906" s="59"/>
      <c r="N906" s="59"/>
      <c r="O906" s="59"/>
      <c r="P906" s="59"/>
      <c r="Q906" s="59"/>
      <c r="R906" s="59"/>
      <c r="S906" s="59"/>
      <c r="T906" s="59"/>
      <c r="U906" s="59"/>
      <c r="V906" s="59"/>
      <c r="W906" s="59"/>
      <c r="X906" s="289"/>
      <c r="Y906" s="290"/>
      <c r="Z906" s="290"/>
      <c r="AA906" s="290"/>
      <c r="AB906" s="290"/>
      <c r="AC906" s="291"/>
      <c r="AD906" s="59"/>
      <c r="AE906" s="59"/>
      <c r="AF906" s="59"/>
      <c r="AG906" s="59"/>
      <c r="AH906" s="59"/>
      <c r="AI906" s="59"/>
      <c r="AJ906" s="59"/>
      <c r="AK906" s="59"/>
      <c r="AL906" s="59"/>
      <c r="AM906" s="59"/>
      <c r="AN906" s="59"/>
    </row>
    <row r="907" spans="2:40" ht="14.25">
      <c r="B907" s="59" t="s">
        <v>495</v>
      </c>
      <c r="C907" s="59"/>
      <c r="D907" s="59"/>
      <c r="E907" s="59"/>
      <c r="F907" s="59"/>
      <c r="G907" s="59"/>
      <c r="H907" s="59"/>
      <c r="I907" s="59"/>
      <c r="J907" s="59"/>
      <c r="K907" s="59"/>
      <c r="L907" s="59"/>
      <c r="M907" s="59"/>
      <c r="N907" s="59"/>
      <c r="O907" s="59"/>
      <c r="P907" s="59"/>
      <c r="Q907" s="59"/>
      <c r="R907" s="59"/>
      <c r="S907" s="59"/>
      <c r="T907" s="59"/>
      <c r="U907" s="59"/>
      <c r="V907" s="59"/>
      <c r="W907" s="59"/>
      <c r="X907" s="293" t="s">
        <v>295</v>
      </c>
      <c r="Y907" s="294"/>
      <c r="Z907" s="294"/>
      <c r="AA907" s="295"/>
      <c r="AB907" s="296" t="s">
        <v>339</v>
      </c>
      <c r="AC907" s="297"/>
      <c r="AD907" s="297"/>
      <c r="AE907" s="297"/>
      <c r="AF907" s="298"/>
      <c r="AG907" s="293" t="s">
        <v>310</v>
      </c>
      <c r="AH907" s="294"/>
      <c r="AI907" s="294"/>
      <c r="AJ907" s="295"/>
      <c r="AK907" s="299" t="s">
        <v>340</v>
      </c>
      <c r="AL907" s="300"/>
      <c r="AM907" s="300"/>
      <c r="AN907" s="301"/>
    </row>
    <row r="908" spans="2:40" ht="14.25">
      <c r="B908" s="59" t="s">
        <v>496</v>
      </c>
      <c r="C908" s="59"/>
      <c r="D908" s="59"/>
      <c r="E908" s="59"/>
      <c r="F908" s="59"/>
      <c r="G908" s="59"/>
      <c r="H908" s="59"/>
      <c r="I908" s="59"/>
      <c r="J908" s="59"/>
      <c r="K908" s="59"/>
      <c r="L908" s="59"/>
      <c r="M908" s="59"/>
      <c r="N908" s="59"/>
      <c r="O908" s="59"/>
      <c r="P908" s="59"/>
      <c r="Q908" s="59"/>
      <c r="R908" s="59"/>
      <c r="S908" s="59"/>
      <c r="T908" s="59"/>
      <c r="U908" s="59"/>
      <c r="V908" s="59"/>
      <c r="W908" s="59"/>
      <c r="X908" s="256" t="s">
        <v>79</v>
      </c>
      <c r="Y908" s="235"/>
      <c r="Z908" s="235"/>
      <c r="AA908" s="235"/>
      <c r="AB908" s="235"/>
      <c r="AC908" s="235"/>
      <c r="AD908" s="235"/>
      <c r="AE908" s="235"/>
      <c r="AF908" s="235"/>
      <c r="AG908" s="235"/>
      <c r="AH908" s="235"/>
      <c r="AI908" s="235"/>
      <c r="AJ908" s="235"/>
      <c r="AK908" s="235"/>
      <c r="AL908" s="235"/>
      <c r="AM908" s="235"/>
      <c r="AN908" s="236"/>
    </row>
    <row r="909" spans="2:40" ht="14.25">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59"/>
      <c r="AJ909" s="59"/>
      <c r="AK909" s="59"/>
      <c r="AL909" s="59"/>
      <c r="AM909" s="59"/>
      <c r="AN909" s="59"/>
    </row>
    <row r="910" spans="2:40" ht="14.25">
      <c r="B910" s="59"/>
      <c r="C910" s="59" t="s">
        <v>497</v>
      </c>
      <c r="D910" s="59"/>
      <c r="E910" s="59"/>
      <c r="F910" s="59"/>
      <c r="G910" s="59"/>
      <c r="H910" s="59"/>
      <c r="I910" s="59"/>
      <c r="J910" s="59"/>
      <c r="K910" s="59"/>
      <c r="L910" s="59"/>
      <c r="M910" s="59"/>
      <c r="N910" s="59"/>
      <c r="O910" s="59"/>
      <c r="P910" s="59"/>
      <c r="Q910" s="59"/>
      <c r="R910" s="59"/>
      <c r="S910" s="59"/>
      <c r="T910" s="59"/>
      <c r="U910" s="59"/>
      <c r="V910" s="59"/>
      <c r="W910" s="59"/>
      <c r="X910" s="289"/>
      <c r="Y910" s="290"/>
      <c r="Z910" s="290"/>
      <c r="AA910" s="290"/>
      <c r="AB910" s="290"/>
      <c r="AC910" s="291"/>
      <c r="AD910" s="59"/>
      <c r="AE910" s="59"/>
      <c r="AF910" s="59"/>
      <c r="AG910" s="59"/>
      <c r="AH910" s="59"/>
      <c r="AI910" s="59"/>
      <c r="AJ910" s="59"/>
      <c r="AK910" s="59"/>
      <c r="AL910" s="59"/>
      <c r="AM910" s="59"/>
      <c r="AN910" s="59"/>
    </row>
    <row r="911" spans="2:40" ht="14.25">
      <c r="B911" s="59"/>
      <c r="C911" s="59" t="s">
        <v>498</v>
      </c>
      <c r="D911" s="59"/>
      <c r="E911" s="59"/>
      <c r="F911" s="59"/>
      <c r="G911" s="59"/>
      <c r="H911" s="59"/>
      <c r="I911" s="59"/>
      <c r="J911" s="59"/>
      <c r="K911" s="59"/>
      <c r="L911" s="59"/>
      <c r="M911" s="59"/>
      <c r="N911" s="59"/>
      <c r="O911" s="59"/>
      <c r="P911" s="59"/>
      <c r="Q911" s="59"/>
      <c r="R911" s="59"/>
      <c r="S911" s="59"/>
      <c r="T911" s="59"/>
      <c r="U911" s="59"/>
      <c r="V911" s="59"/>
      <c r="W911" s="59"/>
      <c r="X911" s="256" t="s">
        <v>80</v>
      </c>
      <c r="Y911" s="235"/>
      <c r="Z911" s="235"/>
      <c r="AA911" s="235"/>
      <c r="AB911" s="235"/>
      <c r="AC911" s="235"/>
      <c r="AD911" s="235"/>
      <c r="AE911" s="235"/>
      <c r="AF911" s="235"/>
      <c r="AG911" s="235"/>
      <c r="AH911" s="235"/>
      <c r="AI911" s="235"/>
      <c r="AJ911" s="235"/>
      <c r="AK911" s="235"/>
      <c r="AL911" s="235"/>
      <c r="AM911" s="235"/>
      <c r="AN911" s="236"/>
    </row>
    <row r="912" spans="2:40" ht="14.25">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row>
    <row r="913" spans="2:40" ht="16.5" customHeight="1">
      <c r="B913" s="59"/>
      <c r="C913" s="59" t="s">
        <v>628</v>
      </c>
      <c r="D913" s="59"/>
      <c r="E913" s="59"/>
      <c r="F913" s="59"/>
      <c r="G913" s="59"/>
      <c r="H913" s="59"/>
      <c r="I913" s="59"/>
      <c r="J913" s="59"/>
      <c r="K913" s="59"/>
      <c r="L913" s="59"/>
      <c r="M913" s="59"/>
      <c r="N913" s="59"/>
      <c r="O913" s="59"/>
      <c r="P913" s="59"/>
      <c r="Q913" s="59"/>
      <c r="R913" s="59"/>
      <c r="S913" s="59"/>
      <c r="T913" s="59"/>
      <c r="U913" s="59"/>
      <c r="V913" s="59"/>
      <c r="W913" s="59"/>
      <c r="X913" s="256"/>
      <c r="Y913" s="235"/>
      <c r="Z913" s="235"/>
      <c r="AA913" s="235"/>
      <c r="AB913" s="235"/>
      <c r="AC913" s="236"/>
      <c r="AD913" s="59"/>
      <c r="AE913" s="59"/>
      <c r="AF913" s="59"/>
      <c r="AG913" s="59"/>
      <c r="AH913" s="59"/>
      <c r="AI913" s="59"/>
      <c r="AJ913" s="59"/>
      <c r="AK913" s="59"/>
      <c r="AL913" s="59"/>
      <c r="AM913" s="59"/>
      <c r="AN913" s="59"/>
    </row>
    <row r="914" spans="2:40" ht="30.75" customHeight="1">
      <c r="B914" s="59"/>
      <c r="C914" s="285" t="s">
        <v>499</v>
      </c>
      <c r="D914" s="285"/>
      <c r="E914" s="285"/>
      <c r="F914" s="285"/>
      <c r="G914" s="285"/>
      <c r="H914" s="285"/>
      <c r="I914" s="285"/>
      <c r="J914" s="285"/>
      <c r="K914" s="285"/>
      <c r="L914" s="285"/>
      <c r="M914" s="285"/>
      <c r="N914" s="285"/>
      <c r="O914" s="285"/>
      <c r="P914" s="285"/>
      <c r="Q914" s="285"/>
      <c r="R914" s="285"/>
      <c r="S914" s="285"/>
      <c r="T914" s="285"/>
      <c r="U914" s="285"/>
      <c r="V914" s="285"/>
      <c r="W914" s="292"/>
      <c r="X914" s="256" t="s">
        <v>113</v>
      </c>
      <c r="Y914" s="235"/>
      <c r="Z914" s="235"/>
      <c r="AA914" s="235"/>
      <c r="AB914" s="235"/>
      <c r="AC914" s="235"/>
      <c r="AD914" s="235"/>
      <c r="AE914" s="235"/>
      <c r="AF914" s="235"/>
      <c r="AG914" s="235"/>
      <c r="AH914" s="235"/>
      <c r="AI914" s="235"/>
      <c r="AJ914" s="235"/>
      <c r="AK914" s="235"/>
      <c r="AL914" s="235"/>
      <c r="AM914" s="235"/>
      <c r="AN914" s="236"/>
    </row>
    <row r="915" spans="2:40" ht="14.25">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59"/>
      <c r="AJ915" s="59"/>
      <c r="AK915" s="59"/>
      <c r="AL915" s="59"/>
      <c r="AM915" s="59"/>
      <c r="AN915" s="59"/>
    </row>
    <row r="916" spans="2:40" ht="30" customHeight="1">
      <c r="B916" s="59"/>
      <c r="C916" s="285" t="s">
        <v>500</v>
      </c>
      <c r="D916" s="285"/>
      <c r="E916" s="285"/>
      <c r="F916" s="285"/>
      <c r="G916" s="285"/>
      <c r="H916" s="285"/>
      <c r="I916" s="285"/>
      <c r="J916" s="285"/>
      <c r="K916" s="285"/>
      <c r="L916" s="285"/>
      <c r="M916" s="285"/>
      <c r="N916" s="285"/>
      <c r="O916" s="285"/>
      <c r="P916" s="285"/>
      <c r="Q916" s="285"/>
      <c r="R916" s="285"/>
      <c r="S916" s="285"/>
      <c r="T916" s="285"/>
      <c r="U916" s="285"/>
      <c r="V916" s="285"/>
      <c r="W916" s="285"/>
      <c r="X916" s="256" t="s">
        <v>15</v>
      </c>
      <c r="Y916" s="235"/>
      <c r="Z916" s="235"/>
      <c r="AA916" s="235"/>
      <c r="AB916" s="235"/>
      <c r="AC916" s="236"/>
      <c r="AD916" s="59"/>
      <c r="AE916" s="59"/>
      <c r="AF916" s="59"/>
      <c r="AG916" s="59"/>
      <c r="AH916" s="59"/>
      <c r="AI916" s="59"/>
      <c r="AJ916" s="59"/>
      <c r="AK916" s="59"/>
      <c r="AL916" s="59"/>
      <c r="AM916" s="59"/>
      <c r="AN916" s="59"/>
    </row>
    <row r="917" spans="2:40" ht="14.25">
      <c r="B917" s="59"/>
      <c r="C917" s="106" t="s">
        <v>501</v>
      </c>
      <c r="D917" s="59"/>
      <c r="E917" s="59"/>
      <c r="F917" s="59"/>
      <c r="G917" s="59"/>
      <c r="H917" s="59"/>
      <c r="I917" s="59"/>
      <c r="J917" s="59"/>
      <c r="K917" s="59"/>
      <c r="L917" s="59"/>
      <c r="M917" s="59"/>
      <c r="N917" s="59"/>
      <c r="O917" s="59"/>
      <c r="P917" s="59"/>
      <c r="Q917" s="59"/>
      <c r="R917" s="59"/>
      <c r="S917" s="59"/>
      <c r="T917" s="59"/>
      <c r="U917" s="59"/>
      <c r="V917" s="59"/>
      <c r="W917" s="59"/>
      <c r="X917" s="256"/>
      <c r="Y917" s="235"/>
      <c r="Z917" s="235"/>
      <c r="AA917" s="235"/>
      <c r="AB917" s="235"/>
      <c r="AC917" s="235"/>
      <c r="AD917" s="235"/>
      <c r="AE917" s="235"/>
      <c r="AF917" s="235"/>
      <c r="AG917" s="235"/>
      <c r="AH917" s="235"/>
      <c r="AI917" s="235"/>
      <c r="AJ917" s="235"/>
      <c r="AK917" s="235"/>
      <c r="AL917" s="235"/>
      <c r="AM917" s="235"/>
      <c r="AN917" s="236"/>
    </row>
    <row r="918" spans="2:40" ht="14.25">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59"/>
      <c r="AJ918" s="59"/>
      <c r="AK918" s="59"/>
      <c r="AL918" s="59"/>
      <c r="AM918" s="59"/>
      <c r="AN918" s="59"/>
    </row>
    <row r="919" spans="2:40" ht="30" customHeight="1">
      <c r="B919" s="59"/>
      <c r="C919" s="285" t="s">
        <v>487</v>
      </c>
      <c r="D919" s="285"/>
      <c r="E919" s="285"/>
      <c r="F919" s="285"/>
      <c r="G919" s="285"/>
      <c r="H919" s="285"/>
      <c r="I919" s="285"/>
      <c r="J919" s="285"/>
      <c r="K919" s="285"/>
      <c r="L919" s="285"/>
      <c r="M919" s="285"/>
      <c r="N919" s="285"/>
      <c r="O919" s="285"/>
      <c r="P919" s="285"/>
      <c r="Q919" s="285"/>
      <c r="R919" s="285"/>
      <c r="S919" s="285"/>
      <c r="T919" s="285"/>
      <c r="U919" s="285"/>
      <c r="V919" s="285"/>
      <c r="W919" s="285"/>
      <c r="X919" s="256" t="s">
        <v>15</v>
      </c>
      <c r="Y919" s="235"/>
      <c r="Z919" s="235"/>
      <c r="AA919" s="235"/>
      <c r="AB919" s="235"/>
      <c r="AC919" s="236"/>
      <c r="AD919" s="59"/>
      <c r="AE919" s="59"/>
      <c r="AF919" s="59"/>
      <c r="AG919" s="59"/>
      <c r="AH919" s="59"/>
      <c r="AI919" s="59"/>
      <c r="AJ919" s="59"/>
      <c r="AK919" s="59"/>
      <c r="AL919" s="59"/>
      <c r="AM919" s="59"/>
      <c r="AN919" s="59"/>
    </row>
    <row r="920" spans="2:40" ht="51.75" customHeight="1">
      <c r="B920" s="59"/>
      <c r="C920" s="59" t="s">
        <v>488</v>
      </c>
      <c r="D920" s="59"/>
      <c r="E920" s="59"/>
      <c r="F920" s="59"/>
      <c r="G920" s="59"/>
      <c r="H920" s="59"/>
      <c r="I920" s="59"/>
      <c r="J920" s="59"/>
      <c r="K920" s="59"/>
      <c r="L920" s="59"/>
      <c r="M920" s="59"/>
      <c r="N920" s="59"/>
      <c r="O920" s="59"/>
      <c r="P920" s="59"/>
      <c r="Q920" s="59"/>
      <c r="R920" s="59"/>
      <c r="S920" s="59"/>
      <c r="T920" s="59"/>
      <c r="U920" s="59"/>
      <c r="V920" s="59"/>
      <c r="W920" s="59"/>
      <c r="X920" s="266"/>
      <c r="Y920" s="286"/>
      <c r="Z920" s="286"/>
      <c r="AA920" s="286"/>
      <c r="AB920" s="286"/>
      <c r="AC920" s="286"/>
      <c r="AD920" s="286"/>
      <c r="AE920" s="286"/>
      <c r="AF920" s="286"/>
      <c r="AG920" s="286"/>
      <c r="AH920" s="286"/>
      <c r="AI920" s="286"/>
      <c r="AJ920" s="286"/>
      <c r="AK920" s="286"/>
      <c r="AL920" s="286"/>
      <c r="AM920" s="286"/>
      <c r="AN920" s="287"/>
    </row>
    <row r="921" spans="2:40" ht="14.25">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59"/>
      <c r="AJ921" s="59"/>
      <c r="AK921" s="59"/>
      <c r="AL921" s="59"/>
      <c r="AM921" s="59"/>
      <c r="AN921" s="59"/>
    </row>
    <row r="922" spans="2:40" ht="16.5" customHeight="1">
      <c r="B922" s="59" t="s">
        <v>490</v>
      </c>
      <c r="C922" s="59"/>
      <c r="D922" s="59"/>
      <c r="E922" s="59"/>
      <c r="F922" s="59"/>
      <c r="G922" s="59"/>
      <c r="H922" s="59"/>
      <c r="I922" s="59"/>
      <c r="J922" s="59"/>
      <c r="K922" s="59"/>
      <c r="L922" s="59"/>
      <c r="M922" s="59"/>
      <c r="N922" s="59"/>
      <c r="O922" s="59"/>
      <c r="P922" s="59"/>
      <c r="Q922" s="59"/>
      <c r="R922" s="59"/>
      <c r="S922" s="59"/>
      <c r="T922" s="59"/>
      <c r="U922" s="59"/>
      <c r="V922" s="59"/>
      <c r="W922" s="59"/>
      <c r="X922" s="256" t="s">
        <v>114</v>
      </c>
      <c r="Y922" s="235"/>
      <c r="Z922" s="235"/>
      <c r="AA922" s="235"/>
      <c r="AB922" s="235"/>
      <c r="AC922" s="235"/>
      <c r="AD922" s="235"/>
      <c r="AE922" s="235"/>
      <c r="AF922" s="235"/>
      <c r="AG922" s="235"/>
      <c r="AH922" s="235"/>
      <c r="AI922" s="235"/>
      <c r="AJ922" s="235"/>
      <c r="AK922" s="235"/>
      <c r="AL922" s="235"/>
      <c r="AM922" s="235"/>
      <c r="AN922" s="236"/>
    </row>
    <row r="923" spans="2:40" ht="31.5" customHeight="1">
      <c r="B923" s="288" t="s">
        <v>491</v>
      </c>
      <c r="C923" s="288"/>
      <c r="D923" s="288"/>
      <c r="E923" s="288"/>
      <c r="F923" s="288"/>
      <c r="G923" s="288"/>
      <c r="H923" s="288"/>
      <c r="I923" s="288"/>
      <c r="J923" s="288"/>
      <c r="K923" s="288"/>
      <c r="L923" s="288"/>
      <c r="M923" s="288"/>
      <c r="N923" s="288"/>
      <c r="O923" s="288"/>
      <c r="P923" s="288"/>
      <c r="Q923" s="288"/>
      <c r="R923" s="288"/>
      <c r="S923" s="288"/>
      <c r="T923" s="288"/>
      <c r="U923" s="288"/>
      <c r="V923" s="288"/>
      <c r="W923" s="288"/>
      <c r="X923" s="256" t="s">
        <v>15</v>
      </c>
      <c r="Y923" s="235"/>
      <c r="Z923" s="235"/>
      <c r="AA923" s="235"/>
      <c r="AB923" s="235"/>
      <c r="AC923" s="236"/>
      <c r="AD923" s="59"/>
      <c r="AE923" s="59"/>
      <c r="AF923" s="59"/>
      <c r="AG923" s="59"/>
      <c r="AH923" s="59"/>
      <c r="AI923" s="59"/>
      <c r="AJ923" s="59"/>
      <c r="AK923" s="59"/>
      <c r="AL923" s="59"/>
      <c r="AM923" s="59"/>
      <c r="AN923" s="59"/>
    </row>
    <row r="924" spans="2:40" ht="14.25">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row>
    <row r="925" spans="2:40" ht="10.5" customHeight="1">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59"/>
      <c r="AJ925" s="59"/>
      <c r="AK925" s="59"/>
      <c r="AL925" s="59"/>
      <c r="AM925" s="59"/>
      <c r="AN925" s="59"/>
    </row>
    <row r="926" spans="1:40" ht="21.75" customHeight="1">
      <c r="A926" s="72">
        <v>1</v>
      </c>
      <c r="B926" s="302" t="s">
        <v>589</v>
      </c>
      <c r="C926" s="302"/>
      <c r="D926" s="302"/>
      <c r="E926" s="302"/>
      <c r="F926" s="302"/>
      <c r="G926" s="302"/>
      <c r="H926" s="302"/>
      <c r="I926" s="302"/>
      <c r="J926" s="302"/>
      <c r="K926" s="302"/>
      <c r="L926" s="302"/>
      <c r="M926" s="302"/>
      <c r="N926" s="302"/>
      <c r="O926" s="302"/>
      <c r="P926" s="302"/>
      <c r="Q926" s="302"/>
      <c r="R926" s="302"/>
      <c r="S926" s="302"/>
      <c r="T926" s="302"/>
      <c r="U926" s="302"/>
      <c r="V926" s="302"/>
      <c r="W926" s="302"/>
      <c r="X926" s="302"/>
      <c r="Y926" s="302"/>
      <c r="Z926" s="302"/>
      <c r="AA926" s="302"/>
      <c r="AB926" s="302"/>
      <c r="AC926" s="302"/>
      <c r="AD926" s="302"/>
      <c r="AE926" s="302"/>
      <c r="AF926" s="302"/>
      <c r="AG926" s="302"/>
      <c r="AH926" s="302"/>
      <c r="AI926" s="302"/>
      <c r="AJ926" s="302"/>
      <c r="AK926" s="302"/>
      <c r="AL926" s="302"/>
      <c r="AM926" s="302"/>
      <c r="AN926" s="302"/>
    </row>
    <row r="927" spans="2:40" ht="14.25">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59"/>
      <c r="AJ927" s="59"/>
      <c r="AK927" s="59"/>
      <c r="AL927" s="59"/>
      <c r="AM927" s="59"/>
      <c r="AN927" s="59"/>
    </row>
    <row r="928" spans="2:40" ht="14.25">
      <c r="B928" s="59" t="s">
        <v>486</v>
      </c>
      <c r="C928" s="59"/>
      <c r="D928" s="59"/>
      <c r="E928" s="59"/>
      <c r="F928" s="59"/>
      <c r="G928" s="59"/>
      <c r="H928" s="59"/>
      <c r="I928" s="59"/>
      <c r="J928" s="59"/>
      <c r="K928" s="59"/>
      <c r="L928" s="59"/>
      <c r="M928" s="59"/>
      <c r="N928" s="59"/>
      <c r="O928" s="59"/>
      <c r="P928" s="59"/>
      <c r="Q928" s="59"/>
      <c r="R928" s="59"/>
      <c r="S928" s="59"/>
      <c r="T928" s="59"/>
      <c r="U928" s="59"/>
      <c r="V928" s="59"/>
      <c r="W928" s="59"/>
      <c r="X928" s="256"/>
      <c r="Y928" s="235"/>
      <c r="Z928" s="235"/>
      <c r="AA928" s="235"/>
      <c r="AB928" s="235"/>
      <c r="AC928" s="235"/>
      <c r="AD928" s="235"/>
      <c r="AE928" s="235"/>
      <c r="AF928" s="235"/>
      <c r="AG928" s="235"/>
      <c r="AH928" s="235"/>
      <c r="AI928" s="235"/>
      <c r="AJ928" s="235"/>
      <c r="AK928" s="235"/>
      <c r="AL928" s="235"/>
      <c r="AM928" s="235"/>
      <c r="AN928" s="236"/>
    </row>
    <row r="929" spans="2:40" ht="15" customHeight="1">
      <c r="B929" s="59" t="s">
        <v>489</v>
      </c>
      <c r="C929" s="59"/>
      <c r="D929" s="59"/>
      <c r="E929" s="59"/>
      <c r="F929" s="59"/>
      <c r="G929" s="59"/>
      <c r="H929" s="59"/>
      <c r="I929" s="59"/>
      <c r="J929" s="59"/>
      <c r="K929" s="59"/>
      <c r="L929" s="59"/>
      <c r="M929" s="59"/>
      <c r="N929" s="59"/>
      <c r="O929" s="59"/>
      <c r="P929" s="59"/>
      <c r="Q929" s="59"/>
      <c r="R929" s="59"/>
      <c r="S929" s="59"/>
      <c r="T929" s="59"/>
      <c r="U929" s="59"/>
      <c r="V929" s="59"/>
      <c r="W929" s="59"/>
      <c r="X929" s="256" t="s">
        <v>13</v>
      </c>
      <c r="Y929" s="235"/>
      <c r="Z929" s="235"/>
      <c r="AA929" s="235"/>
      <c r="AB929" s="235"/>
      <c r="AC929" s="235"/>
      <c r="AD929" s="235"/>
      <c r="AE929" s="235"/>
      <c r="AF929" s="235"/>
      <c r="AG929" s="235"/>
      <c r="AH929" s="235"/>
      <c r="AI929" s="235"/>
      <c r="AJ929" s="235"/>
      <c r="AK929" s="235"/>
      <c r="AL929" s="235"/>
      <c r="AM929" s="235"/>
      <c r="AN929" s="236"/>
    </row>
    <row r="930" spans="2:40" ht="30" customHeight="1">
      <c r="B930" s="285" t="s">
        <v>492</v>
      </c>
      <c r="C930" s="285"/>
      <c r="D930" s="285"/>
      <c r="E930" s="285"/>
      <c r="F930" s="285"/>
      <c r="G930" s="285"/>
      <c r="H930" s="285"/>
      <c r="I930" s="285"/>
      <c r="J930" s="285"/>
      <c r="K930" s="285"/>
      <c r="L930" s="285"/>
      <c r="M930" s="285"/>
      <c r="N930" s="285"/>
      <c r="O930" s="285"/>
      <c r="P930" s="285"/>
      <c r="Q930" s="285"/>
      <c r="R930" s="285"/>
      <c r="S930" s="285"/>
      <c r="T930" s="285"/>
      <c r="U930" s="285"/>
      <c r="V930" s="285"/>
      <c r="W930" s="292"/>
      <c r="X930" s="257" t="s">
        <v>15</v>
      </c>
      <c r="Y930" s="258"/>
      <c r="Z930" s="258"/>
      <c r="AA930" s="258"/>
      <c r="AB930" s="258"/>
      <c r="AC930" s="259"/>
      <c r="AD930" s="59"/>
      <c r="AE930" s="59"/>
      <c r="AF930" s="59"/>
      <c r="AG930" s="59"/>
      <c r="AH930" s="59"/>
      <c r="AI930" s="59"/>
      <c r="AJ930" s="59"/>
      <c r="AK930" s="59"/>
      <c r="AL930" s="59"/>
      <c r="AM930" s="59"/>
      <c r="AN930" s="59"/>
    </row>
    <row r="931" spans="2:40" ht="14.25">
      <c r="B931" s="59" t="s">
        <v>493</v>
      </c>
      <c r="C931" s="59"/>
      <c r="D931" s="59"/>
      <c r="E931" s="59"/>
      <c r="F931" s="59"/>
      <c r="G931" s="59"/>
      <c r="H931" s="59"/>
      <c r="I931" s="59"/>
      <c r="J931" s="59"/>
      <c r="K931" s="59"/>
      <c r="L931" s="59"/>
      <c r="M931" s="59"/>
      <c r="N931" s="59"/>
      <c r="O931" s="59"/>
      <c r="P931" s="59"/>
      <c r="Q931" s="59"/>
      <c r="R931" s="59"/>
      <c r="S931" s="59"/>
      <c r="T931" s="59"/>
      <c r="U931" s="59"/>
      <c r="V931" s="59"/>
      <c r="W931" s="59"/>
      <c r="X931" s="256" t="s">
        <v>16</v>
      </c>
      <c r="Y931" s="235"/>
      <c r="Z931" s="235"/>
      <c r="AA931" s="235"/>
      <c r="AB931" s="235"/>
      <c r="AC931" s="235"/>
      <c r="AD931" s="235"/>
      <c r="AE931" s="235"/>
      <c r="AF931" s="235"/>
      <c r="AG931" s="235"/>
      <c r="AH931" s="235"/>
      <c r="AI931" s="235"/>
      <c r="AJ931" s="235"/>
      <c r="AK931" s="235"/>
      <c r="AL931" s="235"/>
      <c r="AM931" s="235"/>
      <c r="AN931" s="236"/>
    </row>
    <row r="932" spans="2:40" ht="14.25">
      <c r="B932" s="59" t="s">
        <v>494</v>
      </c>
      <c r="C932" s="59"/>
      <c r="D932" s="59"/>
      <c r="E932" s="59"/>
      <c r="F932" s="59"/>
      <c r="G932" s="59"/>
      <c r="H932" s="59"/>
      <c r="I932" s="59"/>
      <c r="J932" s="59"/>
      <c r="K932" s="59"/>
      <c r="L932" s="59"/>
      <c r="M932" s="59"/>
      <c r="N932" s="59"/>
      <c r="O932" s="59"/>
      <c r="P932" s="59"/>
      <c r="Q932" s="59"/>
      <c r="R932" s="59"/>
      <c r="S932" s="59"/>
      <c r="T932" s="59"/>
      <c r="U932" s="59"/>
      <c r="V932" s="59"/>
      <c r="W932" s="59"/>
      <c r="X932" s="289"/>
      <c r="Y932" s="290"/>
      <c r="Z932" s="290"/>
      <c r="AA932" s="290"/>
      <c r="AB932" s="290"/>
      <c r="AC932" s="291"/>
      <c r="AD932" s="59"/>
      <c r="AE932" s="59"/>
      <c r="AF932" s="59"/>
      <c r="AG932" s="59"/>
      <c r="AH932" s="59"/>
      <c r="AI932" s="59"/>
      <c r="AJ932" s="59"/>
      <c r="AK932" s="59"/>
      <c r="AL932" s="59"/>
      <c r="AM932" s="59"/>
      <c r="AN932" s="59"/>
    </row>
    <row r="933" spans="2:40" ht="14.25">
      <c r="B933" s="59" t="s">
        <v>495</v>
      </c>
      <c r="C933" s="59"/>
      <c r="D933" s="59"/>
      <c r="E933" s="59"/>
      <c r="F933" s="59"/>
      <c r="G933" s="59"/>
      <c r="H933" s="59"/>
      <c r="I933" s="59"/>
      <c r="J933" s="59"/>
      <c r="K933" s="59"/>
      <c r="L933" s="59"/>
      <c r="M933" s="59"/>
      <c r="N933" s="59"/>
      <c r="O933" s="59"/>
      <c r="P933" s="59"/>
      <c r="Q933" s="59"/>
      <c r="R933" s="59"/>
      <c r="S933" s="59"/>
      <c r="T933" s="59"/>
      <c r="U933" s="59"/>
      <c r="V933" s="59"/>
      <c r="W933" s="59"/>
      <c r="X933" s="293" t="s">
        <v>295</v>
      </c>
      <c r="Y933" s="294"/>
      <c r="Z933" s="294"/>
      <c r="AA933" s="295"/>
      <c r="AB933" s="296" t="s">
        <v>339</v>
      </c>
      <c r="AC933" s="297"/>
      <c r="AD933" s="297"/>
      <c r="AE933" s="297"/>
      <c r="AF933" s="298"/>
      <c r="AG933" s="293" t="s">
        <v>310</v>
      </c>
      <c r="AH933" s="294"/>
      <c r="AI933" s="294"/>
      <c r="AJ933" s="295"/>
      <c r="AK933" s="299" t="s">
        <v>340</v>
      </c>
      <c r="AL933" s="300"/>
      <c r="AM933" s="300"/>
      <c r="AN933" s="301"/>
    </row>
    <row r="934" spans="2:40" ht="14.25">
      <c r="B934" s="59" t="s">
        <v>496</v>
      </c>
      <c r="C934" s="59"/>
      <c r="D934" s="59"/>
      <c r="E934" s="59"/>
      <c r="F934" s="59"/>
      <c r="G934" s="59"/>
      <c r="H934" s="59"/>
      <c r="I934" s="59"/>
      <c r="J934" s="59"/>
      <c r="K934" s="59"/>
      <c r="L934" s="59"/>
      <c r="M934" s="59"/>
      <c r="N934" s="59"/>
      <c r="O934" s="59"/>
      <c r="P934" s="59"/>
      <c r="Q934" s="59"/>
      <c r="R934" s="59"/>
      <c r="S934" s="59"/>
      <c r="T934" s="59"/>
      <c r="U934" s="59"/>
      <c r="V934" s="59"/>
      <c r="W934" s="59"/>
      <c r="X934" s="256" t="s">
        <v>79</v>
      </c>
      <c r="Y934" s="235"/>
      <c r="Z934" s="235"/>
      <c r="AA934" s="235"/>
      <c r="AB934" s="235"/>
      <c r="AC934" s="235"/>
      <c r="AD934" s="235"/>
      <c r="AE934" s="235"/>
      <c r="AF934" s="235"/>
      <c r="AG934" s="235"/>
      <c r="AH934" s="235"/>
      <c r="AI934" s="235"/>
      <c r="AJ934" s="235"/>
      <c r="AK934" s="235"/>
      <c r="AL934" s="235"/>
      <c r="AM934" s="235"/>
      <c r="AN934" s="236"/>
    </row>
    <row r="935" spans="2:40" ht="14.25">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59"/>
      <c r="AJ935" s="59"/>
      <c r="AK935" s="59"/>
      <c r="AL935" s="59"/>
      <c r="AM935" s="59"/>
      <c r="AN935" s="59"/>
    </row>
    <row r="936" spans="2:40" ht="14.25">
      <c r="B936" s="59"/>
      <c r="C936" s="59" t="s">
        <v>497</v>
      </c>
      <c r="D936" s="59"/>
      <c r="E936" s="59"/>
      <c r="F936" s="59"/>
      <c r="G936" s="59"/>
      <c r="H936" s="59"/>
      <c r="I936" s="59"/>
      <c r="J936" s="59"/>
      <c r="K936" s="59"/>
      <c r="L936" s="59"/>
      <c r="M936" s="59"/>
      <c r="N936" s="59"/>
      <c r="O936" s="59"/>
      <c r="P936" s="59"/>
      <c r="Q936" s="59"/>
      <c r="R936" s="59"/>
      <c r="S936" s="59"/>
      <c r="T936" s="59"/>
      <c r="U936" s="59"/>
      <c r="V936" s="59"/>
      <c r="W936" s="59"/>
      <c r="X936" s="289"/>
      <c r="Y936" s="290"/>
      <c r="Z936" s="290"/>
      <c r="AA936" s="290"/>
      <c r="AB936" s="290"/>
      <c r="AC936" s="291"/>
      <c r="AD936" s="59"/>
      <c r="AE936" s="59"/>
      <c r="AF936" s="59"/>
      <c r="AG936" s="59"/>
      <c r="AH936" s="59"/>
      <c r="AI936" s="59"/>
      <c r="AJ936" s="59"/>
      <c r="AK936" s="59"/>
      <c r="AL936" s="59"/>
      <c r="AM936" s="59"/>
      <c r="AN936" s="59"/>
    </row>
    <row r="937" spans="2:40" ht="14.25">
      <c r="B937" s="59"/>
      <c r="C937" s="59" t="s">
        <v>498</v>
      </c>
      <c r="D937" s="59"/>
      <c r="E937" s="59"/>
      <c r="F937" s="59"/>
      <c r="G937" s="59"/>
      <c r="H937" s="59"/>
      <c r="I937" s="59"/>
      <c r="J937" s="59"/>
      <c r="K937" s="59"/>
      <c r="L937" s="59"/>
      <c r="M937" s="59"/>
      <c r="N937" s="59"/>
      <c r="O937" s="59"/>
      <c r="P937" s="59"/>
      <c r="Q937" s="59"/>
      <c r="R937" s="59"/>
      <c r="S937" s="59"/>
      <c r="T937" s="59"/>
      <c r="U937" s="59"/>
      <c r="V937" s="59"/>
      <c r="W937" s="59"/>
      <c r="X937" s="256" t="s">
        <v>80</v>
      </c>
      <c r="Y937" s="235"/>
      <c r="Z937" s="235"/>
      <c r="AA937" s="235"/>
      <c r="AB937" s="235"/>
      <c r="AC937" s="235"/>
      <c r="AD937" s="235"/>
      <c r="AE937" s="235"/>
      <c r="AF937" s="235"/>
      <c r="AG937" s="235"/>
      <c r="AH937" s="235"/>
      <c r="AI937" s="235"/>
      <c r="AJ937" s="235"/>
      <c r="AK937" s="235"/>
      <c r="AL937" s="235"/>
      <c r="AM937" s="235"/>
      <c r="AN937" s="236"/>
    </row>
    <row r="938" spans="2:40" ht="14.25">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59"/>
      <c r="AJ938" s="59"/>
      <c r="AK938" s="59"/>
      <c r="AL938" s="59"/>
      <c r="AM938" s="59"/>
      <c r="AN938" s="59"/>
    </row>
    <row r="939" spans="2:40" ht="16.5" customHeight="1">
      <c r="B939" s="59"/>
      <c r="C939" s="59" t="s">
        <v>628</v>
      </c>
      <c r="D939" s="59"/>
      <c r="E939" s="59"/>
      <c r="F939" s="59"/>
      <c r="G939" s="59"/>
      <c r="H939" s="59"/>
      <c r="I939" s="59"/>
      <c r="J939" s="59"/>
      <c r="K939" s="59"/>
      <c r="L939" s="59"/>
      <c r="M939" s="59"/>
      <c r="N939" s="59"/>
      <c r="O939" s="59"/>
      <c r="P939" s="59"/>
      <c r="Q939" s="59"/>
      <c r="R939" s="59"/>
      <c r="S939" s="59"/>
      <c r="T939" s="59"/>
      <c r="U939" s="59"/>
      <c r="V939" s="59"/>
      <c r="W939" s="59"/>
      <c r="X939" s="256"/>
      <c r="Y939" s="235"/>
      <c r="Z939" s="235"/>
      <c r="AA939" s="235"/>
      <c r="AB939" s="235"/>
      <c r="AC939" s="236"/>
      <c r="AD939" s="59"/>
      <c r="AE939" s="59"/>
      <c r="AF939" s="59"/>
      <c r="AG939" s="59"/>
      <c r="AH939" s="59"/>
      <c r="AI939" s="59"/>
      <c r="AJ939" s="59"/>
      <c r="AK939" s="59"/>
      <c r="AL939" s="59"/>
      <c r="AM939" s="59"/>
      <c r="AN939" s="59"/>
    </row>
    <row r="940" spans="2:40" ht="30.75" customHeight="1">
      <c r="B940" s="59"/>
      <c r="C940" s="285" t="s">
        <v>499</v>
      </c>
      <c r="D940" s="285"/>
      <c r="E940" s="285"/>
      <c r="F940" s="285"/>
      <c r="G940" s="285"/>
      <c r="H940" s="285"/>
      <c r="I940" s="285"/>
      <c r="J940" s="285"/>
      <c r="K940" s="285"/>
      <c r="L940" s="285"/>
      <c r="M940" s="285"/>
      <c r="N940" s="285"/>
      <c r="O940" s="285"/>
      <c r="P940" s="285"/>
      <c r="Q940" s="285"/>
      <c r="R940" s="285"/>
      <c r="S940" s="285"/>
      <c r="T940" s="285"/>
      <c r="U940" s="285"/>
      <c r="V940" s="285"/>
      <c r="W940" s="292"/>
      <c r="X940" s="256" t="s">
        <v>113</v>
      </c>
      <c r="Y940" s="235"/>
      <c r="Z940" s="235"/>
      <c r="AA940" s="235"/>
      <c r="AB940" s="235"/>
      <c r="AC940" s="235"/>
      <c r="AD940" s="235"/>
      <c r="AE940" s="235"/>
      <c r="AF940" s="235"/>
      <c r="AG940" s="235"/>
      <c r="AH940" s="235"/>
      <c r="AI940" s="235"/>
      <c r="AJ940" s="235"/>
      <c r="AK940" s="235"/>
      <c r="AL940" s="235"/>
      <c r="AM940" s="235"/>
      <c r="AN940" s="236"/>
    </row>
    <row r="941" spans="2:40" ht="14.25">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59"/>
      <c r="AJ941" s="59"/>
      <c r="AK941" s="59"/>
      <c r="AL941" s="59"/>
      <c r="AM941" s="59"/>
      <c r="AN941" s="59"/>
    </row>
    <row r="942" spans="2:40" ht="30" customHeight="1">
      <c r="B942" s="59"/>
      <c r="C942" s="285" t="s">
        <v>500</v>
      </c>
      <c r="D942" s="285"/>
      <c r="E942" s="285"/>
      <c r="F942" s="285"/>
      <c r="G942" s="285"/>
      <c r="H942" s="285"/>
      <c r="I942" s="285"/>
      <c r="J942" s="285"/>
      <c r="K942" s="285"/>
      <c r="L942" s="285"/>
      <c r="M942" s="285"/>
      <c r="N942" s="285"/>
      <c r="O942" s="285"/>
      <c r="P942" s="285"/>
      <c r="Q942" s="285"/>
      <c r="R942" s="285"/>
      <c r="S942" s="285"/>
      <c r="T942" s="285"/>
      <c r="U942" s="285"/>
      <c r="V942" s="285"/>
      <c r="W942" s="285"/>
      <c r="X942" s="256" t="s">
        <v>15</v>
      </c>
      <c r="Y942" s="235"/>
      <c r="Z942" s="235"/>
      <c r="AA942" s="235"/>
      <c r="AB942" s="235"/>
      <c r="AC942" s="236"/>
      <c r="AD942" s="59"/>
      <c r="AE942" s="59"/>
      <c r="AF942" s="59"/>
      <c r="AG942" s="59"/>
      <c r="AH942" s="59"/>
      <c r="AI942" s="59"/>
      <c r="AJ942" s="59"/>
      <c r="AK942" s="59"/>
      <c r="AL942" s="59"/>
      <c r="AM942" s="59"/>
      <c r="AN942" s="59"/>
    </row>
    <row r="943" spans="2:40" ht="14.25">
      <c r="B943" s="59"/>
      <c r="C943" s="106" t="s">
        <v>501</v>
      </c>
      <c r="D943" s="59"/>
      <c r="E943" s="59"/>
      <c r="F943" s="59"/>
      <c r="G943" s="59"/>
      <c r="H943" s="59"/>
      <c r="I943" s="59"/>
      <c r="J943" s="59"/>
      <c r="K943" s="59"/>
      <c r="L943" s="59"/>
      <c r="M943" s="59"/>
      <c r="N943" s="59"/>
      <c r="O943" s="59"/>
      <c r="P943" s="59"/>
      <c r="Q943" s="59"/>
      <c r="R943" s="59"/>
      <c r="S943" s="59"/>
      <c r="T943" s="59"/>
      <c r="U943" s="59"/>
      <c r="V943" s="59"/>
      <c r="W943" s="59"/>
      <c r="X943" s="256"/>
      <c r="Y943" s="235"/>
      <c r="Z943" s="235"/>
      <c r="AA943" s="235"/>
      <c r="AB943" s="235"/>
      <c r="AC943" s="235"/>
      <c r="AD943" s="235"/>
      <c r="AE943" s="235"/>
      <c r="AF943" s="235"/>
      <c r="AG943" s="235"/>
      <c r="AH943" s="235"/>
      <c r="AI943" s="235"/>
      <c r="AJ943" s="235"/>
      <c r="AK943" s="235"/>
      <c r="AL943" s="235"/>
      <c r="AM943" s="235"/>
      <c r="AN943" s="236"/>
    </row>
    <row r="944" spans="2:40" ht="14.25">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59"/>
      <c r="AJ944" s="59"/>
      <c r="AK944" s="59"/>
      <c r="AL944" s="59"/>
      <c r="AM944" s="59"/>
      <c r="AN944" s="59"/>
    </row>
    <row r="945" spans="2:40" ht="30" customHeight="1">
      <c r="B945" s="59"/>
      <c r="C945" s="285" t="s">
        <v>487</v>
      </c>
      <c r="D945" s="285"/>
      <c r="E945" s="285"/>
      <c r="F945" s="285"/>
      <c r="G945" s="285"/>
      <c r="H945" s="285"/>
      <c r="I945" s="285"/>
      <c r="J945" s="285"/>
      <c r="K945" s="285"/>
      <c r="L945" s="285"/>
      <c r="M945" s="285"/>
      <c r="N945" s="285"/>
      <c r="O945" s="285"/>
      <c r="P945" s="285"/>
      <c r="Q945" s="285"/>
      <c r="R945" s="285"/>
      <c r="S945" s="285"/>
      <c r="T945" s="285"/>
      <c r="U945" s="285"/>
      <c r="V945" s="285"/>
      <c r="W945" s="285"/>
      <c r="X945" s="256" t="s">
        <v>15</v>
      </c>
      <c r="Y945" s="235"/>
      <c r="Z945" s="235"/>
      <c r="AA945" s="235"/>
      <c r="AB945" s="235"/>
      <c r="AC945" s="236"/>
      <c r="AD945" s="59"/>
      <c r="AE945" s="59"/>
      <c r="AF945" s="59"/>
      <c r="AG945" s="59"/>
      <c r="AH945" s="59"/>
      <c r="AI945" s="59"/>
      <c r="AJ945" s="59"/>
      <c r="AK945" s="59"/>
      <c r="AL945" s="59"/>
      <c r="AM945" s="59"/>
      <c r="AN945" s="59"/>
    </row>
    <row r="946" spans="2:40" ht="51.75" customHeight="1">
      <c r="B946" s="59"/>
      <c r="C946" s="59" t="s">
        <v>488</v>
      </c>
      <c r="D946" s="59"/>
      <c r="E946" s="59"/>
      <c r="F946" s="59"/>
      <c r="G946" s="59"/>
      <c r="H946" s="59"/>
      <c r="I946" s="59"/>
      <c r="J946" s="59"/>
      <c r="K946" s="59"/>
      <c r="L946" s="59"/>
      <c r="M946" s="59"/>
      <c r="N946" s="59"/>
      <c r="O946" s="59"/>
      <c r="P946" s="59"/>
      <c r="Q946" s="59"/>
      <c r="R946" s="59"/>
      <c r="S946" s="59"/>
      <c r="T946" s="59"/>
      <c r="U946" s="59"/>
      <c r="V946" s="59"/>
      <c r="W946" s="59"/>
      <c r="X946" s="266"/>
      <c r="Y946" s="286"/>
      <c r="Z946" s="286"/>
      <c r="AA946" s="286"/>
      <c r="AB946" s="286"/>
      <c r="AC946" s="286"/>
      <c r="AD946" s="286"/>
      <c r="AE946" s="286"/>
      <c r="AF946" s="286"/>
      <c r="AG946" s="286"/>
      <c r="AH946" s="286"/>
      <c r="AI946" s="286"/>
      <c r="AJ946" s="286"/>
      <c r="AK946" s="286"/>
      <c r="AL946" s="286"/>
      <c r="AM946" s="286"/>
      <c r="AN946" s="287"/>
    </row>
    <row r="947" spans="2:40" ht="14.25">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59"/>
      <c r="AJ947" s="59"/>
      <c r="AK947" s="59"/>
      <c r="AL947" s="59"/>
      <c r="AM947" s="59"/>
      <c r="AN947" s="59"/>
    </row>
    <row r="948" spans="2:40" ht="16.5" customHeight="1">
      <c r="B948" s="59" t="s">
        <v>490</v>
      </c>
      <c r="C948" s="59"/>
      <c r="D948" s="59"/>
      <c r="E948" s="59"/>
      <c r="F948" s="59"/>
      <c r="G948" s="59"/>
      <c r="H948" s="59"/>
      <c r="I948" s="59"/>
      <c r="J948" s="59"/>
      <c r="K948" s="59"/>
      <c r="L948" s="59"/>
      <c r="M948" s="59"/>
      <c r="N948" s="59"/>
      <c r="O948" s="59"/>
      <c r="P948" s="59"/>
      <c r="Q948" s="59"/>
      <c r="R948" s="59"/>
      <c r="S948" s="59"/>
      <c r="T948" s="59"/>
      <c r="U948" s="59"/>
      <c r="V948" s="59"/>
      <c r="W948" s="59"/>
      <c r="X948" s="256" t="s">
        <v>114</v>
      </c>
      <c r="Y948" s="235"/>
      <c r="Z948" s="235"/>
      <c r="AA948" s="235"/>
      <c r="AB948" s="235"/>
      <c r="AC948" s="235"/>
      <c r="AD948" s="235"/>
      <c r="AE948" s="235"/>
      <c r="AF948" s="235"/>
      <c r="AG948" s="235"/>
      <c r="AH948" s="235"/>
      <c r="AI948" s="235"/>
      <c r="AJ948" s="235"/>
      <c r="AK948" s="235"/>
      <c r="AL948" s="235"/>
      <c r="AM948" s="235"/>
      <c r="AN948" s="236"/>
    </row>
    <row r="949" spans="2:40" ht="31.5" customHeight="1">
      <c r="B949" s="288" t="s">
        <v>491</v>
      </c>
      <c r="C949" s="288"/>
      <c r="D949" s="288"/>
      <c r="E949" s="288"/>
      <c r="F949" s="288"/>
      <c r="G949" s="288"/>
      <c r="H949" s="288"/>
      <c r="I949" s="288"/>
      <c r="J949" s="288"/>
      <c r="K949" s="288"/>
      <c r="L949" s="288"/>
      <c r="M949" s="288"/>
      <c r="N949" s="288"/>
      <c r="O949" s="288"/>
      <c r="P949" s="288"/>
      <c r="Q949" s="288"/>
      <c r="R949" s="288"/>
      <c r="S949" s="288"/>
      <c r="T949" s="288"/>
      <c r="U949" s="288"/>
      <c r="V949" s="288"/>
      <c r="W949" s="288"/>
      <c r="X949" s="256" t="s">
        <v>15</v>
      </c>
      <c r="Y949" s="235"/>
      <c r="Z949" s="235"/>
      <c r="AA949" s="235"/>
      <c r="AB949" s="235"/>
      <c r="AC949" s="236"/>
      <c r="AD949" s="59"/>
      <c r="AE949" s="59"/>
      <c r="AF949" s="59"/>
      <c r="AG949" s="59"/>
      <c r="AH949" s="59"/>
      <c r="AI949" s="59"/>
      <c r="AJ949" s="59"/>
      <c r="AK949" s="59"/>
      <c r="AL949" s="59"/>
      <c r="AM949" s="59"/>
      <c r="AN949" s="59"/>
    </row>
    <row r="950" spans="2:40" ht="14.25">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59"/>
      <c r="AJ950" s="59"/>
      <c r="AK950" s="59"/>
      <c r="AL950" s="59"/>
      <c r="AM950" s="59"/>
      <c r="AN950" s="59"/>
    </row>
    <row r="951" spans="2:40" ht="10.5" customHeight="1">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59"/>
      <c r="AJ951" s="59"/>
      <c r="AK951" s="59"/>
      <c r="AL951" s="59"/>
      <c r="AM951" s="59"/>
      <c r="AN951" s="59"/>
    </row>
    <row r="952" spans="1:40" ht="21.75" customHeight="1">
      <c r="A952" s="72">
        <v>1</v>
      </c>
      <c r="B952" s="302" t="s">
        <v>590</v>
      </c>
      <c r="C952" s="302"/>
      <c r="D952" s="302"/>
      <c r="E952" s="302"/>
      <c r="F952" s="302"/>
      <c r="G952" s="302"/>
      <c r="H952" s="302"/>
      <c r="I952" s="302"/>
      <c r="J952" s="302"/>
      <c r="K952" s="302"/>
      <c r="L952" s="302"/>
      <c r="M952" s="302"/>
      <c r="N952" s="302"/>
      <c r="O952" s="302"/>
      <c r="P952" s="302"/>
      <c r="Q952" s="302"/>
      <c r="R952" s="302"/>
      <c r="S952" s="302"/>
      <c r="T952" s="302"/>
      <c r="U952" s="302"/>
      <c r="V952" s="302"/>
      <c r="W952" s="302"/>
      <c r="X952" s="302"/>
      <c r="Y952" s="302"/>
      <c r="Z952" s="302"/>
      <c r="AA952" s="302"/>
      <c r="AB952" s="302"/>
      <c r="AC952" s="302"/>
      <c r="AD952" s="302"/>
      <c r="AE952" s="302"/>
      <c r="AF952" s="302"/>
      <c r="AG952" s="302"/>
      <c r="AH952" s="302"/>
      <c r="AI952" s="302"/>
      <c r="AJ952" s="302"/>
      <c r="AK952" s="302"/>
      <c r="AL952" s="302"/>
      <c r="AM952" s="302"/>
      <c r="AN952" s="302"/>
    </row>
    <row r="953" spans="2:40" ht="14.25">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59"/>
      <c r="AJ953" s="59"/>
      <c r="AK953" s="59"/>
      <c r="AL953" s="59"/>
      <c r="AM953" s="59"/>
      <c r="AN953" s="59"/>
    </row>
    <row r="954" spans="2:40" ht="14.25">
      <c r="B954" s="59" t="s">
        <v>486</v>
      </c>
      <c r="C954" s="59"/>
      <c r="D954" s="59"/>
      <c r="E954" s="59"/>
      <c r="F954" s="59"/>
      <c r="G954" s="59"/>
      <c r="H954" s="59"/>
      <c r="I954" s="59"/>
      <c r="J954" s="59"/>
      <c r="K954" s="59"/>
      <c r="L954" s="59"/>
      <c r="M954" s="59"/>
      <c r="N954" s="59"/>
      <c r="O954" s="59"/>
      <c r="P954" s="59"/>
      <c r="Q954" s="59"/>
      <c r="R954" s="59"/>
      <c r="S954" s="59"/>
      <c r="T954" s="59"/>
      <c r="U954" s="59"/>
      <c r="V954" s="59"/>
      <c r="W954" s="59"/>
      <c r="X954" s="256"/>
      <c r="Y954" s="235"/>
      <c r="Z954" s="235"/>
      <c r="AA954" s="235"/>
      <c r="AB954" s="235"/>
      <c r="AC954" s="235"/>
      <c r="AD954" s="235"/>
      <c r="AE954" s="235"/>
      <c r="AF954" s="235"/>
      <c r="AG954" s="235"/>
      <c r="AH954" s="235"/>
      <c r="AI954" s="235"/>
      <c r="AJ954" s="235"/>
      <c r="AK954" s="235"/>
      <c r="AL954" s="235"/>
      <c r="AM954" s="235"/>
      <c r="AN954" s="236"/>
    </row>
    <row r="955" spans="2:40" ht="15" customHeight="1">
      <c r="B955" s="59" t="s">
        <v>489</v>
      </c>
      <c r="C955" s="59"/>
      <c r="D955" s="59"/>
      <c r="E955" s="59"/>
      <c r="F955" s="59"/>
      <c r="G955" s="59"/>
      <c r="H955" s="59"/>
      <c r="I955" s="59"/>
      <c r="J955" s="59"/>
      <c r="K955" s="59"/>
      <c r="L955" s="59"/>
      <c r="M955" s="59"/>
      <c r="N955" s="59"/>
      <c r="O955" s="59"/>
      <c r="P955" s="59"/>
      <c r="Q955" s="59"/>
      <c r="R955" s="59"/>
      <c r="S955" s="59"/>
      <c r="T955" s="59"/>
      <c r="U955" s="59"/>
      <c r="V955" s="59"/>
      <c r="W955" s="59"/>
      <c r="X955" s="256" t="s">
        <v>13</v>
      </c>
      <c r="Y955" s="235"/>
      <c r="Z955" s="235"/>
      <c r="AA955" s="235"/>
      <c r="AB955" s="235"/>
      <c r="AC955" s="235"/>
      <c r="AD955" s="235"/>
      <c r="AE955" s="235"/>
      <c r="AF955" s="235"/>
      <c r="AG955" s="235"/>
      <c r="AH955" s="235"/>
      <c r="AI955" s="235"/>
      <c r="AJ955" s="235"/>
      <c r="AK955" s="235"/>
      <c r="AL955" s="235"/>
      <c r="AM955" s="235"/>
      <c r="AN955" s="236"/>
    </row>
    <row r="956" spans="2:40" ht="30" customHeight="1">
      <c r="B956" s="285" t="s">
        <v>492</v>
      </c>
      <c r="C956" s="285"/>
      <c r="D956" s="285"/>
      <c r="E956" s="285"/>
      <c r="F956" s="285"/>
      <c r="G956" s="285"/>
      <c r="H956" s="285"/>
      <c r="I956" s="285"/>
      <c r="J956" s="285"/>
      <c r="K956" s="285"/>
      <c r="L956" s="285"/>
      <c r="M956" s="285"/>
      <c r="N956" s="285"/>
      <c r="O956" s="285"/>
      <c r="P956" s="285"/>
      <c r="Q956" s="285"/>
      <c r="R956" s="285"/>
      <c r="S956" s="285"/>
      <c r="T956" s="285"/>
      <c r="U956" s="285"/>
      <c r="V956" s="285"/>
      <c r="W956" s="292"/>
      <c r="X956" s="257" t="s">
        <v>15</v>
      </c>
      <c r="Y956" s="258"/>
      <c r="Z956" s="258"/>
      <c r="AA956" s="258"/>
      <c r="AB956" s="258"/>
      <c r="AC956" s="259"/>
      <c r="AD956" s="59"/>
      <c r="AE956" s="59"/>
      <c r="AF956" s="59"/>
      <c r="AG956" s="59"/>
      <c r="AH956" s="59"/>
      <c r="AI956" s="59"/>
      <c r="AJ956" s="59"/>
      <c r="AK956" s="59"/>
      <c r="AL956" s="59"/>
      <c r="AM956" s="59"/>
      <c r="AN956" s="59"/>
    </row>
    <row r="957" spans="2:40" ht="14.25">
      <c r="B957" s="59" t="s">
        <v>493</v>
      </c>
      <c r="C957" s="59"/>
      <c r="D957" s="59"/>
      <c r="E957" s="59"/>
      <c r="F957" s="59"/>
      <c r="G957" s="59"/>
      <c r="H957" s="59"/>
      <c r="I957" s="59"/>
      <c r="J957" s="59"/>
      <c r="K957" s="59"/>
      <c r="L957" s="59"/>
      <c r="M957" s="59"/>
      <c r="N957" s="59"/>
      <c r="O957" s="59"/>
      <c r="P957" s="59"/>
      <c r="Q957" s="59"/>
      <c r="R957" s="59"/>
      <c r="S957" s="59"/>
      <c r="T957" s="59"/>
      <c r="U957" s="59"/>
      <c r="V957" s="59"/>
      <c r="W957" s="59"/>
      <c r="X957" s="256" t="s">
        <v>16</v>
      </c>
      <c r="Y957" s="235"/>
      <c r="Z957" s="235"/>
      <c r="AA957" s="235"/>
      <c r="AB957" s="235"/>
      <c r="AC957" s="235"/>
      <c r="AD957" s="235"/>
      <c r="AE957" s="235"/>
      <c r="AF957" s="235"/>
      <c r="AG957" s="235"/>
      <c r="AH957" s="235"/>
      <c r="AI957" s="235"/>
      <c r="AJ957" s="235"/>
      <c r="AK957" s="235"/>
      <c r="AL957" s="235"/>
      <c r="AM957" s="235"/>
      <c r="AN957" s="236"/>
    </row>
    <row r="958" spans="2:40" ht="14.25">
      <c r="B958" s="59" t="s">
        <v>494</v>
      </c>
      <c r="C958" s="59"/>
      <c r="D958" s="59"/>
      <c r="E958" s="59"/>
      <c r="F958" s="59"/>
      <c r="G958" s="59"/>
      <c r="H958" s="59"/>
      <c r="I958" s="59"/>
      <c r="J958" s="59"/>
      <c r="K958" s="59"/>
      <c r="L958" s="59"/>
      <c r="M958" s="59"/>
      <c r="N958" s="59"/>
      <c r="O958" s="59"/>
      <c r="P958" s="59"/>
      <c r="Q958" s="59"/>
      <c r="R958" s="59"/>
      <c r="S958" s="59"/>
      <c r="T958" s="59"/>
      <c r="U958" s="59"/>
      <c r="V958" s="59"/>
      <c r="W958" s="59"/>
      <c r="X958" s="289"/>
      <c r="Y958" s="290"/>
      <c r="Z958" s="290"/>
      <c r="AA958" s="290"/>
      <c r="AB958" s="290"/>
      <c r="AC958" s="291"/>
      <c r="AD958" s="59"/>
      <c r="AE958" s="59"/>
      <c r="AF958" s="59"/>
      <c r="AG958" s="59"/>
      <c r="AH958" s="59"/>
      <c r="AI958" s="59"/>
      <c r="AJ958" s="59"/>
      <c r="AK958" s="59"/>
      <c r="AL958" s="59"/>
      <c r="AM958" s="59"/>
      <c r="AN958" s="59"/>
    </row>
    <row r="959" spans="2:40" ht="14.25">
      <c r="B959" s="59" t="s">
        <v>495</v>
      </c>
      <c r="C959" s="59"/>
      <c r="D959" s="59"/>
      <c r="E959" s="59"/>
      <c r="F959" s="59"/>
      <c r="G959" s="59"/>
      <c r="H959" s="59"/>
      <c r="I959" s="59"/>
      <c r="J959" s="59"/>
      <c r="K959" s="59"/>
      <c r="L959" s="59"/>
      <c r="M959" s="59"/>
      <c r="N959" s="59"/>
      <c r="O959" s="59"/>
      <c r="P959" s="59"/>
      <c r="Q959" s="59"/>
      <c r="R959" s="59"/>
      <c r="S959" s="59"/>
      <c r="T959" s="59"/>
      <c r="U959" s="59"/>
      <c r="V959" s="59"/>
      <c r="W959" s="59"/>
      <c r="X959" s="293" t="s">
        <v>295</v>
      </c>
      <c r="Y959" s="294"/>
      <c r="Z959" s="294"/>
      <c r="AA959" s="295"/>
      <c r="AB959" s="296" t="s">
        <v>339</v>
      </c>
      <c r="AC959" s="297"/>
      <c r="AD959" s="297"/>
      <c r="AE959" s="297"/>
      <c r="AF959" s="298"/>
      <c r="AG959" s="293" t="s">
        <v>310</v>
      </c>
      <c r="AH959" s="294"/>
      <c r="AI959" s="294"/>
      <c r="AJ959" s="295"/>
      <c r="AK959" s="299" t="s">
        <v>340</v>
      </c>
      <c r="AL959" s="300"/>
      <c r="AM959" s="300"/>
      <c r="AN959" s="301"/>
    </row>
    <row r="960" spans="2:40" ht="14.25">
      <c r="B960" s="59" t="s">
        <v>496</v>
      </c>
      <c r="C960" s="59"/>
      <c r="D960" s="59"/>
      <c r="E960" s="59"/>
      <c r="F960" s="59"/>
      <c r="G960" s="59"/>
      <c r="H960" s="59"/>
      <c r="I960" s="59"/>
      <c r="J960" s="59"/>
      <c r="K960" s="59"/>
      <c r="L960" s="59"/>
      <c r="M960" s="59"/>
      <c r="N960" s="59"/>
      <c r="O960" s="59"/>
      <c r="P960" s="59"/>
      <c r="Q960" s="59"/>
      <c r="R960" s="59"/>
      <c r="S960" s="59"/>
      <c r="T960" s="59"/>
      <c r="U960" s="59"/>
      <c r="V960" s="59"/>
      <c r="W960" s="59"/>
      <c r="X960" s="256" t="s">
        <v>79</v>
      </c>
      <c r="Y960" s="235"/>
      <c r="Z960" s="235"/>
      <c r="AA960" s="235"/>
      <c r="AB960" s="235"/>
      <c r="AC960" s="235"/>
      <c r="AD960" s="235"/>
      <c r="AE960" s="235"/>
      <c r="AF960" s="235"/>
      <c r="AG960" s="235"/>
      <c r="AH960" s="235"/>
      <c r="AI960" s="235"/>
      <c r="AJ960" s="235"/>
      <c r="AK960" s="235"/>
      <c r="AL960" s="235"/>
      <c r="AM960" s="235"/>
      <c r="AN960" s="236"/>
    </row>
    <row r="961" spans="2:40" ht="14.25">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59"/>
      <c r="AJ961" s="59"/>
      <c r="AK961" s="59"/>
      <c r="AL961" s="59"/>
      <c r="AM961" s="59"/>
      <c r="AN961" s="59"/>
    </row>
    <row r="962" spans="2:40" ht="14.25">
      <c r="B962" s="59"/>
      <c r="C962" s="59" t="s">
        <v>497</v>
      </c>
      <c r="D962" s="59"/>
      <c r="E962" s="59"/>
      <c r="F962" s="59"/>
      <c r="G962" s="59"/>
      <c r="H962" s="59"/>
      <c r="I962" s="59"/>
      <c r="J962" s="59"/>
      <c r="K962" s="59"/>
      <c r="L962" s="59"/>
      <c r="M962" s="59"/>
      <c r="N962" s="59"/>
      <c r="O962" s="59"/>
      <c r="P962" s="59"/>
      <c r="Q962" s="59"/>
      <c r="R962" s="59"/>
      <c r="S962" s="59"/>
      <c r="T962" s="59"/>
      <c r="U962" s="59"/>
      <c r="V962" s="59"/>
      <c r="W962" s="59"/>
      <c r="X962" s="289"/>
      <c r="Y962" s="290"/>
      <c r="Z962" s="290"/>
      <c r="AA962" s="290"/>
      <c r="AB962" s="290"/>
      <c r="AC962" s="291"/>
      <c r="AD962" s="59"/>
      <c r="AE962" s="59"/>
      <c r="AF962" s="59"/>
      <c r="AG962" s="59"/>
      <c r="AH962" s="59"/>
      <c r="AI962" s="59"/>
      <c r="AJ962" s="59"/>
      <c r="AK962" s="59"/>
      <c r="AL962" s="59"/>
      <c r="AM962" s="59"/>
      <c r="AN962" s="59"/>
    </row>
    <row r="963" spans="2:40" ht="14.25">
      <c r="B963" s="59"/>
      <c r="C963" s="59" t="s">
        <v>498</v>
      </c>
      <c r="D963" s="59"/>
      <c r="E963" s="59"/>
      <c r="F963" s="59"/>
      <c r="G963" s="59"/>
      <c r="H963" s="59"/>
      <c r="I963" s="59"/>
      <c r="J963" s="59"/>
      <c r="K963" s="59"/>
      <c r="L963" s="59"/>
      <c r="M963" s="59"/>
      <c r="N963" s="59"/>
      <c r="O963" s="59"/>
      <c r="P963" s="59"/>
      <c r="Q963" s="59"/>
      <c r="R963" s="59"/>
      <c r="S963" s="59"/>
      <c r="T963" s="59"/>
      <c r="U963" s="59"/>
      <c r="V963" s="59"/>
      <c r="W963" s="59"/>
      <c r="X963" s="256" t="s">
        <v>80</v>
      </c>
      <c r="Y963" s="235"/>
      <c r="Z963" s="235"/>
      <c r="AA963" s="235"/>
      <c r="AB963" s="235"/>
      <c r="AC963" s="235"/>
      <c r="AD963" s="235"/>
      <c r="AE963" s="235"/>
      <c r="AF963" s="235"/>
      <c r="AG963" s="235"/>
      <c r="AH963" s="235"/>
      <c r="AI963" s="235"/>
      <c r="AJ963" s="235"/>
      <c r="AK963" s="235"/>
      <c r="AL963" s="235"/>
      <c r="AM963" s="235"/>
      <c r="AN963" s="236"/>
    </row>
    <row r="964" spans="2:40" ht="14.25">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59"/>
      <c r="AJ964" s="59"/>
      <c r="AK964" s="59"/>
      <c r="AL964" s="59"/>
      <c r="AM964" s="59"/>
      <c r="AN964" s="59"/>
    </row>
    <row r="965" spans="2:40" ht="16.5" customHeight="1">
      <c r="B965" s="59"/>
      <c r="C965" s="59" t="s">
        <v>628</v>
      </c>
      <c r="D965" s="59"/>
      <c r="E965" s="59"/>
      <c r="F965" s="59"/>
      <c r="G965" s="59"/>
      <c r="H965" s="59"/>
      <c r="I965" s="59"/>
      <c r="J965" s="59"/>
      <c r="K965" s="59"/>
      <c r="L965" s="59"/>
      <c r="M965" s="59"/>
      <c r="N965" s="59"/>
      <c r="O965" s="59"/>
      <c r="P965" s="59"/>
      <c r="Q965" s="59"/>
      <c r="R965" s="59"/>
      <c r="S965" s="59"/>
      <c r="T965" s="59"/>
      <c r="U965" s="59"/>
      <c r="V965" s="59"/>
      <c r="W965" s="59"/>
      <c r="X965" s="256"/>
      <c r="Y965" s="235"/>
      <c r="Z965" s="235"/>
      <c r="AA965" s="235"/>
      <c r="AB965" s="235"/>
      <c r="AC965" s="236"/>
      <c r="AD965" s="59"/>
      <c r="AE965" s="59"/>
      <c r="AF965" s="59"/>
      <c r="AG965" s="59"/>
      <c r="AH965" s="59"/>
      <c r="AI965" s="59"/>
      <c r="AJ965" s="59"/>
      <c r="AK965" s="59"/>
      <c r="AL965" s="59"/>
      <c r="AM965" s="59"/>
      <c r="AN965" s="59"/>
    </row>
    <row r="966" spans="2:40" ht="30.75" customHeight="1">
      <c r="B966" s="59"/>
      <c r="C966" s="285" t="s">
        <v>499</v>
      </c>
      <c r="D966" s="285"/>
      <c r="E966" s="285"/>
      <c r="F966" s="285"/>
      <c r="G966" s="285"/>
      <c r="H966" s="285"/>
      <c r="I966" s="285"/>
      <c r="J966" s="285"/>
      <c r="K966" s="285"/>
      <c r="L966" s="285"/>
      <c r="M966" s="285"/>
      <c r="N966" s="285"/>
      <c r="O966" s="285"/>
      <c r="P966" s="285"/>
      <c r="Q966" s="285"/>
      <c r="R966" s="285"/>
      <c r="S966" s="285"/>
      <c r="T966" s="285"/>
      <c r="U966" s="285"/>
      <c r="V966" s="285"/>
      <c r="W966" s="292"/>
      <c r="X966" s="256" t="s">
        <v>113</v>
      </c>
      <c r="Y966" s="235"/>
      <c r="Z966" s="235"/>
      <c r="AA966" s="235"/>
      <c r="AB966" s="235"/>
      <c r="AC966" s="235"/>
      <c r="AD966" s="235"/>
      <c r="AE966" s="235"/>
      <c r="AF966" s="235"/>
      <c r="AG966" s="235"/>
      <c r="AH966" s="235"/>
      <c r="AI966" s="235"/>
      <c r="AJ966" s="235"/>
      <c r="AK966" s="235"/>
      <c r="AL966" s="235"/>
      <c r="AM966" s="235"/>
      <c r="AN966" s="236"/>
    </row>
    <row r="967" spans="2:40" ht="14.25">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59"/>
      <c r="AJ967" s="59"/>
      <c r="AK967" s="59"/>
      <c r="AL967" s="59"/>
      <c r="AM967" s="59"/>
      <c r="AN967" s="59"/>
    </row>
    <row r="968" spans="2:40" ht="30" customHeight="1">
      <c r="B968" s="59"/>
      <c r="C968" s="285" t="s">
        <v>500</v>
      </c>
      <c r="D968" s="285"/>
      <c r="E968" s="285"/>
      <c r="F968" s="285"/>
      <c r="G968" s="285"/>
      <c r="H968" s="285"/>
      <c r="I968" s="285"/>
      <c r="J968" s="285"/>
      <c r="K968" s="285"/>
      <c r="L968" s="285"/>
      <c r="M968" s="285"/>
      <c r="N968" s="285"/>
      <c r="O968" s="285"/>
      <c r="P968" s="285"/>
      <c r="Q968" s="285"/>
      <c r="R968" s="285"/>
      <c r="S968" s="285"/>
      <c r="T968" s="285"/>
      <c r="U968" s="285"/>
      <c r="V968" s="285"/>
      <c r="W968" s="285"/>
      <c r="X968" s="256" t="s">
        <v>15</v>
      </c>
      <c r="Y968" s="235"/>
      <c r="Z968" s="235"/>
      <c r="AA968" s="235"/>
      <c r="AB968" s="235"/>
      <c r="AC968" s="236"/>
      <c r="AD968" s="59"/>
      <c r="AE968" s="59"/>
      <c r="AF968" s="59"/>
      <c r="AG968" s="59"/>
      <c r="AH968" s="59"/>
      <c r="AI968" s="59"/>
      <c r="AJ968" s="59"/>
      <c r="AK968" s="59"/>
      <c r="AL968" s="59"/>
      <c r="AM968" s="59"/>
      <c r="AN968" s="59"/>
    </row>
    <row r="969" spans="2:40" ht="14.25">
      <c r="B969" s="59"/>
      <c r="C969" s="106" t="s">
        <v>501</v>
      </c>
      <c r="D969" s="59"/>
      <c r="E969" s="59"/>
      <c r="F969" s="59"/>
      <c r="G969" s="59"/>
      <c r="H969" s="59"/>
      <c r="I969" s="59"/>
      <c r="J969" s="59"/>
      <c r="K969" s="59"/>
      <c r="L969" s="59"/>
      <c r="M969" s="59"/>
      <c r="N969" s="59"/>
      <c r="O969" s="59"/>
      <c r="P969" s="59"/>
      <c r="Q969" s="59"/>
      <c r="R969" s="59"/>
      <c r="S969" s="59"/>
      <c r="T969" s="59"/>
      <c r="U969" s="59"/>
      <c r="V969" s="59"/>
      <c r="W969" s="59"/>
      <c r="X969" s="256"/>
      <c r="Y969" s="235"/>
      <c r="Z969" s="235"/>
      <c r="AA969" s="235"/>
      <c r="AB969" s="235"/>
      <c r="AC969" s="235"/>
      <c r="AD969" s="235"/>
      <c r="AE969" s="235"/>
      <c r="AF969" s="235"/>
      <c r="AG969" s="235"/>
      <c r="AH969" s="235"/>
      <c r="AI969" s="235"/>
      <c r="AJ969" s="235"/>
      <c r="AK969" s="235"/>
      <c r="AL969" s="235"/>
      <c r="AM969" s="235"/>
      <c r="AN969" s="236"/>
    </row>
    <row r="970" spans="2:40" ht="14.25">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row>
    <row r="971" spans="2:40" ht="30" customHeight="1">
      <c r="B971" s="59"/>
      <c r="C971" s="285" t="s">
        <v>487</v>
      </c>
      <c r="D971" s="285"/>
      <c r="E971" s="285"/>
      <c r="F971" s="285"/>
      <c r="G971" s="285"/>
      <c r="H971" s="285"/>
      <c r="I971" s="285"/>
      <c r="J971" s="285"/>
      <c r="K971" s="285"/>
      <c r="L971" s="285"/>
      <c r="M971" s="285"/>
      <c r="N971" s="285"/>
      <c r="O971" s="285"/>
      <c r="P971" s="285"/>
      <c r="Q971" s="285"/>
      <c r="R971" s="285"/>
      <c r="S971" s="285"/>
      <c r="T971" s="285"/>
      <c r="U971" s="285"/>
      <c r="V971" s="285"/>
      <c r="W971" s="285"/>
      <c r="X971" s="256" t="s">
        <v>15</v>
      </c>
      <c r="Y971" s="235"/>
      <c r="Z971" s="235"/>
      <c r="AA971" s="235"/>
      <c r="AB971" s="235"/>
      <c r="AC971" s="236"/>
      <c r="AD971" s="59"/>
      <c r="AE971" s="59"/>
      <c r="AF971" s="59"/>
      <c r="AG971" s="59"/>
      <c r="AH971" s="59"/>
      <c r="AI971" s="59"/>
      <c r="AJ971" s="59"/>
      <c r="AK971" s="59"/>
      <c r="AL971" s="59"/>
      <c r="AM971" s="59"/>
      <c r="AN971" s="59"/>
    </row>
    <row r="972" spans="2:40" ht="51.75" customHeight="1">
      <c r="B972" s="59"/>
      <c r="C972" s="59" t="s">
        <v>488</v>
      </c>
      <c r="D972" s="59"/>
      <c r="E972" s="59"/>
      <c r="F972" s="59"/>
      <c r="G972" s="59"/>
      <c r="H972" s="59"/>
      <c r="I972" s="59"/>
      <c r="J972" s="59"/>
      <c r="K972" s="59"/>
      <c r="L972" s="59"/>
      <c r="M972" s="59"/>
      <c r="N972" s="59"/>
      <c r="O972" s="59"/>
      <c r="P972" s="59"/>
      <c r="Q972" s="59"/>
      <c r="R972" s="59"/>
      <c r="S972" s="59"/>
      <c r="T972" s="59"/>
      <c r="U972" s="59"/>
      <c r="V972" s="59"/>
      <c r="W972" s="59"/>
      <c r="X972" s="266"/>
      <c r="Y972" s="286"/>
      <c r="Z972" s="286"/>
      <c r="AA972" s="286"/>
      <c r="AB972" s="286"/>
      <c r="AC972" s="286"/>
      <c r="AD972" s="286"/>
      <c r="AE972" s="286"/>
      <c r="AF972" s="286"/>
      <c r="AG972" s="286"/>
      <c r="AH972" s="286"/>
      <c r="AI972" s="286"/>
      <c r="AJ972" s="286"/>
      <c r="AK972" s="286"/>
      <c r="AL972" s="286"/>
      <c r="AM972" s="286"/>
      <c r="AN972" s="287"/>
    </row>
    <row r="973" spans="2:40" ht="14.25">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row>
    <row r="974" spans="2:40" ht="16.5" customHeight="1">
      <c r="B974" s="59" t="s">
        <v>490</v>
      </c>
      <c r="C974" s="59"/>
      <c r="D974" s="59"/>
      <c r="E974" s="59"/>
      <c r="F974" s="59"/>
      <c r="G974" s="59"/>
      <c r="H974" s="59"/>
      <c r="I974" s="59"/>
      <c r="J974" s="59"/>
      <c r="K974" s="59"/>
      <c r="L974" s="59"/>
      <c r="M974" s="59"/>
      <c r="N974" s="59"/>
      <c r="O974" s="59"/>
      <c r="P974" s="59"/>
      <c r="Q974" s="59"/>
      <c r="R974" s="59"/>
      <c r="S974" s="59"/>
      <c r="T974" s="59"/>
      <c r="U974" s="59"/>
      <c r="V974" s="59"/>
      <c r="W974" s="59"/>
      <c r="X974" s="256" t="s">
        <v>114</v>
      </c>
      <c r="Y974" s="235"/>
      <c r="Z974" s="235"/>
      <c r="AA974" s="235"/>
      <c r="AB974" s="235"/>
      <c r="AC974" s="235"/>
      <c r="AD974" s="235"/>
      <c r="AE974" s="235"/>
      <c r="AF974" s="235"/>
      <c r="AG974" s="235"/>
      <c r="AH974" s="235"/>
      <c r="AI974" s="235"/>
      <c r="AJ974" s="235"/>
      <c r="AK974" s="235"/>
      <c r="AL974" s="235"/>
      <c r="AM974" s="235"/>
      <c r="AN974" s="236"/>
    </row>
    <row r="975" spans="2:40" ht="31.5" customHeight="1">
      <c r="B975" s="288" t="s">
        <v>491</v>
      </c>
      <c r="C975" s="288"/>
      <c r="D975" s="288"/>
      <c r="E975" s="288"/>
      <c r="F975" s="288"/>
      <c r="G975" s="288"/>
      <c r="H975" s="288"/>
      <c r="I975" s="288"/>
      <c r="J975" s="288"/>
      <c r="K975" s="288"/>
      <c r="L975" s="288"/>
      <c r="M975" s="288"/>
      <c r="N975" s="288"/>
      <c r="O975" s="288"/>
      <c r="P975" s="288"/>
      <c r="Q975" s="288"/>
      <c r="R975" s="288"/>
      <c r="S975" s="288"/>
      <c r="T975" s="288"/>
      <c r="U975" s="288"/>
      <c r="V975" s="288"/>
      <c r="W975" s="288"/>
      <c r="X975" s="256" t="s">
        <v>15</v>
      </c>
      <c r="Y975" s="235"/>
      <c r="Z975" s="235"/>
      <c r="AA975" s="235"/>
      <c r="AB975" s="235"/>
      <c r="AC975" s="236"/>
      <c r="AD975" s="59"/>
      <c r="AE975" s="59"/>
      <c r="AF975" s="59"/>
      <c r="AG975" s="59"/>
      <c r="AH975" s="59"/>
      <c r="AI975" s="59"/>
      <c r="AJ975" s="59"/>
      <c r="AK975" s="59"/>
      <c r="AL975" s="59"/>
      <c r="AM975" s="59"/>
      <c r="AN975" s="59"/>
    </row>
    <row r="976" spans="2:40" ht="14.25">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59"/>
      <c r="AE976" s="59"/>
      <c r="AF976" s="59"/>
      <c r="AG976" s="59"/>
      <c r="AH976" s="59"/>
      <c r="AI976" s="59"/>
      <c r="AJ976" s="59"/>
      <c r="AK976" s="59"/>
      <c r="AL976" s="59"/>
      <c r="AM976" s="59"/>
      <c r="AN976" s="59"/>
    </row>
    <row r="977" spans="2:40" ht="10.5" customHeight="1">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59"/>
      <c r="AE977" s="59"/>
      <c r="AF977" s="59"/>
      <c r="AG977" s="59"/>
      <c r="AH977" s="59"/>
      <c r="AI977" s="59"/>
      <c r="AJ977" s="59"/>
      <c r="AK977" s="59"/>
      <c r="AL977" s="59"/>
      <c r="AM977" s="59"/>
      <c r="AN977" s="59"/>
    </row>
    <row r="978" spans="1:40" ht="21.75" customHeight="1">
      <c r="A978" s="72">
        <v>1</v>
      </c>
      <c r="B978" s="302" t="s">
        <v>591</v>
      </c>
      <c r="C978" s="302"/>
      <c r="D978" s="302"/>
      <c r="E978" s="302"/>
      <c r="F978" s="302"/>
      <c r="G978" s="302"/>
      <c r="H978" s="302"/>
      <c r="I978" s="302"/>
      <c r="J978" s="302"/>
      <c r="K978" s="302"/>
      <c r="L978" s="302"/>
      <c r="M978" s="302"/>
      <c r="N978" s="302"/>
      <c r="O978" s="302"/>
      <c r="P978" s="302"/>
      <c r="Q978" s="302"/>
      <c r="R978" s="302"/>
      <c r="S978" s="302"/>
      <c r="T978" s="302"/>
      <c r="U978" s="302"/>
      <c r="V978" s="302"/>
      <c r="W978" s="302"/>
      <c r="X978" s="302"/>
      <c r="Y978" s="302"/>
      <c r="Z978" s="302"/>
      <c r="AA978" s="302"/>
      <c r="AB978" s="302"/>
      <c r="AC978" s="302"/>
      <c r="AD978" s="302"/>
      <c r="AE978" s="302"/>
      <c r="AF978" s="302"/>
      <c r="AG978" s="302"/>
      <c r="AH978" s="302"/>
      <c r="AI978" s="302"/>
      <c r="AJ978" s="302"/>
      <c r="AK978" s="302"/>
      <c r="AL978" s="302"/>
      <c r="AM978" s="302"/>
      <c r="AN978" s="302"/>
    </row>
    <row r="979" spans="2:40" ht="14.25">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59"/>
      <c r="AE979" s="59"/>
      <c r="AF979" s="59"/>
      <c r="AG979" s="59"/>
      <c r="AH979" s="59"/>
      <c r="AI979" s="59"/>
      <c r="AJ979" s="59"/>
      <c r="AK979" s="59"/>
      <c r="AL979" s="59"/>
      <c r="AM979" s="59"/>
      <c r="AN979" s="59"/>
    </row>
    <row r="980" spans="2:40" ht="14.25">
      <c r="B980" s="59" t="s">
        <v>486</v>
      </c>
      <c r="C980" s="59"/>
      <c r="D980" s="59"/>
      <c r="E980" s="59"/>
      <c r="F980" s="59"/>
      <c r="G980" s="59"/>
      <c r="H980" s="59"/>
      <c r="I980" s="59"/>
      <c r="J980" s="59"/>
      <c r="K980" s="59"/>
      <c r="L980" s="59"/>
      <c r="M980" s="59"/>
      <c r="N980" s="59"/>
      <c r="O980" s="59"/>
      <c r="P980" s="59"/>
      <c r="Q980" s="59"/>
      <c r="R980" s="59"/>
      <c r="S980" s="59"/>
      <c r="T980" s="59"/>
      <c r="U980" s="59"/>
      <c r="V980" s="59"/>
      <c r="W980" s="59"/>
      <c r="X980" s="256"/>
      <c r="Y980" s="235"/>
      <c r="Z980" s="235"/>
      <c r="AA980" s="235"/>
      <c r="AB980" s="235"/>
      <c r="AC980" s="235"/>
      <c r="AD980" s="235"/>
      <c r="AE980" s="235"/>
      <c r="AF980" s="235"/>
      <c r="AG980" s="235"/>
      <c r="AH980" s="235"/>
      <c r="AI980" s="235"/>
      <c r="AJ980" s="235"/>
      <c r="AK980" s="235"/>
      <c r="AL980" s="235"/>
      <c r="AM980" s="235"/>
      <c r="AN980" s="236"/>
    </row>
    <row r="981" spans="2:40" ht="15" customHeight="1">
      <c r="B981" s="59" t="s">
        <v>489</v>
      </c>
      <c r="C981" s="59"/>
      <c r="D981" s="59"/>
      <c r="E981" s="59"/>
      <c r="F981" s="59"/>
      <c r="G981" s="59"/>
      <c r="H981" s="59"/>
      <c r="I981" s="59"/>
      <c r="J981" s="59"/>
      <c r="K981" s="59"/>
      <c r="L981" s="59"/>
      <c r="M981" s="59"/>
      <c r="N981" s="59"/>
      <c r="O981" s="59"/>
      <c r="P981" s="59"/>
      <c r="Q981" s="59"/>
      <c r="R981" s="59"/>
      <c r="S981" s="59"/>
      <c r="T981" s="59"/>
      <c r="U981" s="59"/>
      <c r="V981" s="59"/>
      <c r="W981" s="59"/>
      <c r="X981" s="256" t="s">
        <v>13</v>
      </c>
      <c r="Y981" s="235"/>
      <c r="Z981" s="235"/>
      <c r="AA981" s="235"/>
      <c r="AB981" s="235"/>
      <c r="AC981" s="235"/>
      <c r="AD981" s="235"/>
      <c r="AE981" s="235"/>
      <c r="AF981" s="235"/>
      <c r="AG981" s="235"/>
      <c r="AH981" s="235"/>
      <c r="AI981" s="235"/>
      <c r="AJ981" s="235"/>
      <c r="AK981" s="235"/>
      <c r="AL981" s="235"/>
      <c r="AM981" s="235"/>
      <c r="AN981" s="236"/>
    </row>
    <row r="982" spans="2:40" ht="30" customHeight="1">
      <c r="B982" s="285" t="s">
        <v>492</v>
      </c>
      <c r="C982" s="285"/>
      <c r="D982" s="285"/>
      <c r="E982" s="285"/>
      <c r="F982" s="285"/>
      <c r="G982" s="285"/>
      <c r="H982" s="285"/>
      <c r="I982" s="285"/>
      <c r="J982" s="285"/>
      <c r="K982" s="285"/>
      <c r="L982" s="285"/>
      <c r="M982" s="285"/>
      <c r="N982" s="285"/>
      <c r="O982" s="285"/>
      <c r="P982" s="285"/>
      <c r="Q982" s="285"/>
      <c r="R982" s="285"/>
      <c r="S982" s="285"/>
      <c r="T982" s="285"/>
      <c r="U982" s="285"/>
      <c r="V982" s="285"/>
      <c r="W982" s="292"/>
      <c r="X982" s="257" t="s">
        <v>15</v>
      </c>
      <c r="Y982" s="258"/>
      <c r="Z982" s="258"/>
      <c r="AA982" s="258"/>
      <c r="AB982" s="258"/>
      <c r="AC982" s="259"/>
      <c r="AD982" s="59"/>
      <c r="AE982" s="59"/>
      <c r="AF982" s="59"/>
      <c r="AG982" s="59"/>
      <c r="AH982" s="59"/>
      <c r="AI982" s="59"/>
      <c r="AJ982" s="59"/>
      <c r="AK982" s="59"/>
      <c r="AL982" s="59"/>
      <c r="AM982" s="59"/>
      <c r="AN982" s="59"/>
    </row>
    <row r="983" spans="2:40" ht="14.25">
      <c r="B983" s="59" t="s">
        <v>493</v>
      </c>
      <c r="C983" s="59"/>
      <c r="D983" s="59"/>
      <c r="E983" s="59"/>
      <c r="F983" s="59"/>
      <c r="G983" s="59"/>
      <c r="H983" s="59"/>
      <c r="I983" s="59"/>
      <c r="J983" s="59"/>
      <c r="K983" s="59"/>
      <c r="L983" s="59"/>
      <c r="M983" s="59"/>
      <c r="N983" s="59"/>
      <c r="O983" s="59"/>
      <c r="P983" s="59"/>
      <c r="Q983" s="59"/>
      <c r="R983" s="59"/>
      <c r="S983" s="59"/>
      <c r="T983" s="59"/>
      <c r="U983" s="59"/>
      <c r="V983" s="59"/>
      <c r="W983" s="59"/>
      <c r="X983" s="256" t="s">
        <v>16</v>
      </c>
      <c r="Y983" s="235"/>
      <c r="Z983" s="235"/>
      <c r="AA983" s="235"/>
      <c r="AB983" s="235"/>
      <c r="AC983" s="235"/>
      <c r="AD983" s="235"/>
      <c r="AE983" s="235"/>
      <c r="AF983" s="235"/>
      <c r="AG983" s="235"/>
      <c r="AH983" s="235"/>
      <c r="AI983" s="235"/>
      <c r="AJ983" s="235"/>
      <c r="AK983" s="235"/>
      <c r="AL983" s="235"/>
      <c r="AM983" s="235"/>
      <c r="AN983" s="236"/>
    </row>
    <row r="984" spans="2:40" ht="14.25">
      <c r="B984" s="59" t="s">
        <v>494</v>
      </c>
      <c r="C984" s="59"/>
      <c r="D984" s="59"/>
      <c r="E984" s="59"/>
      <c r="F984" s="59"/>
      <c r="G984" s="59"/>
      <c r="H984" s="59"/>
      <c r="I984" s="59"/>
      <c r="J984" s="59"/>
      <c r="K984" s="59"/>
      <c r="L984" s="59"/>
      <c r="M984" s="59"/>
      <c r="N984" s="59"/>
      <c r="O984" s="59"/>
      <c r="P984" s="59"/>
      <c r="Q984" s="59"/>
      <c r="R984" s="59"/>
      <c r="S984" s="59"/>
      <c r="T984" s="59"/>
      <c r="U984" s="59"/>
      <c r="V984" s="59"/>
      <c r="W984" s="59"/>
      <c r="X984" s="289"/>
      <c r="Y984" s="290"/>
      <c r="Z984" s="290"/>
      <c r="AA984" s="290"/>
      <c r="AB984" s="290"/>
      <c r="AC984" s="291"/>
      <c r="AD984" s="59"/>
      <c r="AE984" s="59"/>
      <c r="AF984" s="59"/>
      <c r="AG984" s="59"/>
      <c r="AH984" s="59"/>
      <c r="AI984" s="59"/>
      <c r="AJ984" s="59"/>
      <c r="AK984" s="59"/>
      <c r="AL984" s="59"/>
      <c r="AM984" s="59"/>
      <c r="AN984" s="59"/>
    </row>
    <row r="985" spans="2:40" ht="14.25">
      <c r="B985" s="59" t="s">
        <v>495</v>
      </c>
      <c r="C985" s="59"/>
      <c r="D985" s="59"/>
      <c r="E985" s="59"/>
      <c r="F985" s="59"/>
      <c r="G985" s="59"/>
      <c r="H985" s="59"/>
      <c r="I985" s="59"/>
      <c r="J985" s="59"/>
      <c r="K985" s="59"/>
      <c r="L985" s="59"/>
      <c r="M985" s="59"/>
      <c r="N985" s="59"/>
      <c r="O985" s="59"/>
      <c r="P985" s="59"/>
      <c r="Q985" s="59"/>
      <c r="R985" s="59"/>
      <c r="S985" s="59"/>
      <c r="T985" s="59"/>
      <c r="U985" s="59"/>
      <c r="V985" s="59"/>
      <c r="W985" s="59"/>
      <c r="X985" s="293" t="s">
        <v>295</v>
      </c>
      <c r="Y985" s="294"/>
      <c r="Z985" s="294"/>
      <c r="AA985" s="295"/>
      <c r="AB985" s="296" t="s">
        <v>339</v>
      </c>
      <c r="AC985" s="297"/>
      <c r="AD985" s="297"/>
      <c r="AE985" s="297"/>
      <c r="AF985" s="298"/>
      <c r="AG985" s="293" t="s">
        <v>310</v>
      </c>
      <c r="AH985" s="294"/>
      <c r="AI985" s="294"/>
      <c r="AJ985" s="295"/>
      <c r="AK985" s="299" t="s">
        <v>340</v>
      </c>
      <c r="AL985" s="300"/>
      <c r="AM985" s="300"/>
      <c r="AN985" s="301"/>
    </row>
    <row r="986" spans="2:40" ht="14.25">
      <c r="B986" s="59" t="s">
        <v>496</v>
      </c>
      <c r="C986" s="59"/>
      <c r="D986" s="59"/>
      <c r="E986" s="59"/>
      <c r="F986" s="59"/>
      <c r="G986" s="59"/>
      <c r="H986" s="59"/>
      <c r="I986" s="59"/>
      <c r="J986" s="59"/>
      <c r="K986" s="59"/>
      <c r="L986" s="59"/>
      <c r="M986" s="59"/>
      <c r="N986" s="59"/>
      <c r="O986" s="59"/>
      <c r="P986" s="59"/>
      <c r="Q986" s="59"/>
      <c r="R986" s="59"/>
      <c r="S986" s="59"/>
      <c r="T986" s="59"/>
      <c r="U986" s="59"/>
      <c r="V986" s="59"/>
      <c r="W986" s="59"/>
      <c r="X986" s="256" t="s">
        <v>79</v>
      </c>
      <c r="Y986" s="235"/>
      <c r="Z986" s="235"/>
      <c r="AA986" s="235"/>
      <c r="AB986" s="235"/>
      <c r="AC986" s="235"/>
      <c r="AD986" s="235"/>
      <c r="AE986" s="235"/>
      <c r="AF986" s="235"/>
      <c r="AG986" s="235"/>
      <c r="AH986" s="235"/>
      <c r="AI986" s="235"/>
      <c r="AJ986" s="235"/>
      <c r="AK986" s="235"/>
      <c r="AL986" s="235"/>
      <c r="AM986" s="235"/>
      <c r="AN986" s="236"/>
    </row>
    <row r="987" spans="2:40" ht="14.25">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59"/>
      <c r="AE987" s="59"/>
      <c r="AF987" s="59"/>
      <c r="AG987" s="59"/>
      <c r="AH987" s="59"/>
      <c r="AI987" s="59"/>
      <c r="AJ987" s="59"/>
      <c r="AK987" s="59"/>
      <c r="AL987" s="59"/>
      <c r="AM987" s="59"/>
      <c r="AN987" s="59"/>
    </row>
    <row r="988" spans="2:40" ht="14.25">
      <c r="B988" s="59"/>
      <c r="C988" s="59" t="s">
        <v>497</v>
      </c>
      <c r="D988" s="59"/>
      <c r="E988" s="59"/>
      <c r="F988" s="59"/>
      <c r="G988" s="59"/>
      <c r="H988" s="59"/>
      <c r="I988" s="59"/>
      <c r="J988" s="59"/>
      <c r="K988" s="59"/>
      <c r="L988" s="59"/>
      <c r="M988" s="59"/>
      <c r="N988" s="59"/>
      <c r="O988" s="59"/>
      <c r="P988" s="59"/>
      <c r="Q988" s="59"/>
      <c r="R988" s="59"/>
      <c r="S988" s="59"/>
      <c r="T988" s="59"/>
      <c r="U988" s="59"/>
      <c r="V988" s="59"/>
      <c r="W988" s="59"/>
      <c r="X988" s="289"/>
      <c r="Y988" s="290"/>
      <c r="Z988" s="290"/>
      <c r="AA988" s="290"/>
      <c r="AB988" s="290"/>
      <c r="AC988" s="291"/>
      <c r="AD988" s="59"/>
      <c r="AE988" s="59"/>
      <c r="AF988" s="59"/>
      <c r="AG988" s="59"/>
      <c r="AH988" s="59"/>
      <c r="AI988" s="59"/>
      <c r="AJ988" s="59"/>
      <c r="AK988" s="59"/>
      <c r="AL988" s="59"/>
      <c r="AM988" s="59"/>
      <c r="AN988" s="59"/>
    </row>
    <row r="989" spans="2:40" ht="14.25">
      <c r="B989" s="59"/>
      <c r="C989" s="59" t="s">
        <v>498</v>
      </c>
      <c r="D989" s="59"/>
      <c r="E989" s="59"/>
      <c r="F989" s="59"/>
      <c r="G989" s="59"/>
      <c r="H989" s="59"/>
      <c r="I989" s="59"/>
      <c r="J989" s="59"/>
      <c r="K989" s="59"/>
      <c r="L989" s="59"/>
      <c r="M989" s="59"/>
      <c r="N989" s="59"/>
      <c r="O989" s="59"/>
      <c r="P989" s="59"/>
      <c r="Q989" s="59"/>
      <c r="R989" s="59"/>
      <c r="S989" s="59"/>
      <c r="T989" s="59"/>
      <c r="U989" s="59"/>
      <c r="V989" s="59"/>
      <c r="W989" s="59"/>
      <c r="X989" s="256" t="s">
        <v>80</v>
      </c>
      <c r="Y989" s="235"/>
      <c r="Z989" s="235"/>
      <c r="AA989" s="235"/>
      <c r="AB989" s="235"/>
      <c r="AC989" s="235"/>
      <c r="AD989" s="235"/>
      <c r="AE989" s="235"/>
      <c r="AF989" s="235"/>
      <c r="AG989" s="235"/>
      <c r="AH989" s="235"/>
      <c r="AI989" s="235"/>
      <c r="AJ989" s="235"/>
      <c r="AK989" s="235"/>
      <c r="AL989" s="235"/>
      <c r="AM989" s="235"/>
      <c r="AN989" s="236"/>
    </row>
    <row r="990" spans="2:40" ht="14.25">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c r="AF990" s="59"/>
      <c r="AG990" s="59"/>
      <c r="AH990" s="59"/>
      <c r="AI990" s="59"/>
      <c r="AJ990" s="59"/>
      <c r="AK990" s="59"/>
      <c r="AL990" s="59"/>
      <c r="AM990" s="59"/>
      <c r="AN990" s="59"/>
    </row>
    <row r="991" spans="2:40" ht="16.5" customHeight="1">
      <c r="B991" s="59"/>
      <c r="C991" s="59" t="s">
        <v>628</v>
      </c>
      <c r="D991" s="59"/>
      <c r="E991" s="59"/>
      <c r="F991" s="59"/>
      <c r="G991" s="59"/>
      <c r="H991" s="59"/>
      <c r="I991" s="59"/>
      <c r="J991" s="59"/>
      <c r="K991" s="59"/>
      <c r="L991" s="59"/>
      <c r="M991" s="59"/>
      <c r="N991" s="59"/>
      <c r="O991" s="59"/>
      <c r="P991" s="59"/>
      <c r="Q991" s="59"/>
      <c r="R991" s="59"/>
      <c r="S991" s="59"/>
      <c r="T991" s="59"/>
      <c r="U991" s="59"/>
      <c r="V991" s="59"/>
      <c r="W991" s="59"/>
      <c r="X991" s="256"/>
      <c r="Y991" s="235"/>
      <c r="Z991" s="235"/>
      <c r="AA991" s="235"/>
      <c r="AB991" s="235"/>
      <c r="AC991" s="236"/>
      <c r="AD991" s="59"/>
      <c r="AE991" s="59"/>
      <c r="AF991" s="59"/>
      <c r="AG991" s="59"/>
      <c r="AH991" s="59"/>
      <c r="AI991" s="59"/>
      <c r="AJ991" s="59"/>
      <c r="AK991" s="59"/>
      <c r="AL991" s="59"/>
      <c r="AM991" s="59"/>
      <c r="AN991" s="59"/>
    </row>
    <row r="992" spans="2:40" ht="30.75" customHeight="1">
      <c r="B992" s="59"/>
      <c r="C992" s="285" t="s">
        <v>499</v>
      </c>
      <c r="D992" s="285"/>
      <c r="E992" s="285"/>
      <c r="F992" s="285"/>
      <c r="G992" s="285"/>
      <c r="H992" s="285"/>
      <c r="I992" s="285"/>
      <c r="J992" s="285"/>
      <c r="K992" s="285"/>
      <c r="L992" s="285"/>
      <c r="M992" s="285"/>
      <c r="N992" s="285"/>
      <c r="O992" s="285"/>
      <c r="P992" s="285"/>
      <c r="Q992" s="285"/>
      <c r="R992" s="285"/>
      <c r="S992" s="285"/>
      <c r="T992" s="285"/>
      <c r="U992" s="285"/>
      <c r="V992" s="285"/>
      <c r="W992" s="292"/>
      <c r="X992" s="256" t="s">
        <v>113</v>
      </c>
      <c r="Y992" s="235"/>
      <c r="Z992" s="235"/>
      <c r="AA992" s="235"/>
      <c r="AB992" s="235"/>
      <c r="AC992" s="235"/>
      <c r="AD992" s="235"/>
      <c r="AE992" s="235"/>
      <c r="AF992" s="235"/>
      <c r="AG992" s="235"/>
      <c r="AH992" s="235"/>
      <c r="AI992" s="235"/>
      <c r="AJ992" s="235"/>
      <c r="AK992" s="235"/>
      <c r="AL992" s="235"/>
      <c r="AM992" s="235"/>
      <c r="AN992" s="236"/>
    </row>
    <row r="993" spans="2:40" ht="14.25">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c r="AF993" s="59"/>
      <c r="AG993" s="59"/>
      <c r="AH993" s="59"/>
      <c r="AI993" s="59"/>
      <c r="AJ993" s="59"/>
      <c r="AK993" s="59"/>
      <c r="AL993" s="59"/>
      <c r="AM993" s="59"/>
      <c r="AN993" s="59"/>
    </row>
    <row r="994" spans="2:40" ht="30" customHeight="1">
      <c r="B994" s="59"/>
      <c r="C994" s="285" t="s">
        <v>500</v>
      </c>
      <c r="D994" s="285"/>
      <c r="E994" s="285"/>
      <c r="F994" s="285"/>
      <c r="G994" s="285"/>
      <c r="H994" s="285"/>
      <c r="I994" s="285"/>
      <c r="J994" s="285"/>
      <c r="K994" s="285"/>
      <c r="L994" s="285"/>
      <c r="M994" s="285"/>
      <c r="N994" s="285"/>
      <c r="O994" s="285"/>
      <c r="P994" s="285"/>
      <c r="Q994" s="285"/>
      <c r="R994" s="285"/>
      <c r="S994" s="285"/>
      <c r="T994" s="285"/>
      <c r="U994" s="285"/>
      <c r="V994" s="285"/>
      <c r="W994" s="285"/>
      <c r="X994" s="256" t="s">
        <v>15</v>
      </c>
      <c r="Y994" s="235"/>
      <c r="Z994" s="235"/>
      <c r="AA994" s="235"/>
      <c r="AB994" s="235"/>
      <c r="AC994" s="236"/>
      <c r="AD994" s="59"/>
      <c r="AE994" s="59"/>
      <c r="AF994" s="59"/>
      <c r="AG994" s="59"/>
      <c r="AH994" s="59"/>
      <c r="AI994" s="59"/>
      <c r="AJ994" s="59"/>
      <c r="AK994" s="59"/>
      <c r="AL994" s="59"/>
      <c r="AM994" s="59"/>
      <c r="AN994" s="59"/>
    </row>
    <row r="995" spans="2:40" ht="14.25">
      <c r="B995" s="59"/>
      <c r="C995" s="106" t="s">
        <v>501</v>
      </c>
      <c r="D995" s="59"/>
      <c r="E995" s="59"/>
      <c r="F995" s="59"/>
      <c r="G995" s="59"/>
      <c r="H995" s="59"/>
      <c r="I995" s="59"/>
      <c r="J995" s="59"/>
      <c r="K995" s="59"/>
      <c r="L995" s="59"/>
      <c r="M995" s="59"/>
      <c r="N995" s="59"/>
      <c r="O995" s="59"/>
      <c r="P995" s="59"/>
      <c r="Q995" s="59"/>
      <c r="R995" s="59"/>
      <c r="S995" s="59"/>
      <c r="T995" s="59"/>
      <c r="U995" s="59"/>
      <c r="V995" s="59"/>
      <c r="W995" s="59"/>
      <c r="X995" s="256"/>
      <c r="Y995" s="235"/>
      <c r="Z995" s="235"/>
      <c r="AA995" s="235"/>
      <c r="AB995" s="235"/>
      <c r="AC995" s="235"/>
      <c r="AD995" s="235"/>
      <c r="AE995" s="235"/>
      <c r="AF995" s="235"/>
      <c r="AG995" s="235"/>
      <c r="AH995" s="235"/>
      <c r="AI995" s="235"/>
      <c r="AJ995" s="235"/>
      <c r="AK995" s="235"/>
      <c r="AL995" s="235"/>
      <c r="AM995" s="235"/>
      <c r="AN995" s="236"/>
    </row>
    <row r="996" spans="2:40" ht="14.25">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59"/>
      <c r="AE996" s="59"/>
      <c r="AF996" s="59"/>
      <c r="AG996" s="59"/>
      <c r="AH996" s="59"/>
      <c r="AI996" s="59"/>
      <c r="AJ996" s="59"/>
      <c r="AK996" s="59"/>
      <c r="AL996" s="59"/>
      <c r="AM996" s="59"/>
      <c r="AN996" s="59"/>
    </row>
    <row r="997" spans="2:40" ht="30" customHeight="1">
      <c r="B997" s="59"/>
      <c r="C997" s="285" t="s">
        <v>487</v>
      </c>
      <c r="D997" s="285"/>
      <c r="E997" s="285"/>
      <c r="F997" s="285"/>
      <c r="G997" s="285"/>
      <c r="H997" s="285"/>
      <c r="I997" s="285"/>
      <c r="J997" s="285"/>
      <c r="K997" s="285"/>
      <c r="L997" s="285"/>
      <c r="M997" s="285"/>
      <c r="N997" s="285"/>
      <c r="O997" s="285"/>
      <c r="P997" s="285"/>
      <c r="Q997" s="285"/>
      <c r="R997" s="285"/>
      <c r="S997" s="285"/>
      <c r="T997" s="285"/>
      <c r="U997" s="285"/>
      <c r="V997" s="285"/>
      <c r="W997" s="285"/>
      <c r="X997" s="256" t="s">
        <v>15</v>
      </c>
      <c r="Y997" s="235"/>
      <c r="Z997" s="235"/>
      <c r="AA997" s="235"/>
      <c r="AB997" s="235"/>
      <c r="AC997" s="236"/>
      <c r="AD997" s="59"/>
      <c r="AE997" s="59"/>
      <c r="AF997" s="59"/>
      <c r="AG997" s="59"/>
      <c r="AH997" s="59"/>
      <c r="AI997" s="59"/>
      <c r="AJ997" s="59"/>
      <c r="AK997" s="59"/>
      <c r="AL997" s="59"/>
      <c r="AM997" s="59"/>
      <c r="AN997" s="59"/>
    </row>
    <row r="998" spans="2:40" ht="51.75" customHeight="1">
      <c r="B998" s="59"/>
      <c r="C998" s="59" t="s">
        <v>488</v>
      </c>
      <c r="D998" s="59"/>
      <c r="E998" s="59"/>
      <c r="F998" s="59"/>
      <c r="G998" s="59"/>
      <c r="H998" s="59"/>
      <c r="I998" s="59"/>
      <c r="J998" s="59"/>
      <c r="K998" s="59"/>
      <c r="L998" s="59"/>
      <c r="M998" s="59"/>
      <c r="N998" s="59"/>
      <c r="O998" s="59"/>
      <c r="P998" s="59"/>
      <c r="Q998" s="59"/>
      <c r="R998" s="59"/>
      <c r="S998" s="59"/>
      <c r="T998" s="59"/>
      <c r="U998" s="59"/>
      <c r="V998" s="59"/>
      <c r="W998" s="59"/>
      <c r="X998" s="266"/>
      <c r="Y998" s="286"/>
      <c r="Z998" s="286"/>
      <c r="AA998" s="286"/>
      <c r="AB998" s="286"/>
      <c r="AC998" s="286"/>
      <c r="AD998" s="286"/>
      <c r="AE998" s="286"/>
      <c r="AF998" s="286"/>
      <c r="AG998" s="286"/>
      <c r="AH998" s="286"/>
      <c r="AI998" s="286"/>
      <c r="AJ998" s="286"/>
      <c r="AK998" s="286"/>
      <c r="AL998" s="286"/>
      <c r="AM998" s="286"/>
      <c r="AN998" s="287"/>
    </row>
    <row r="999" spans="2:40" ht="14.25">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59"/>
      <c r="AE999" s="59"/>
      <c r="AF999" s="59"/>
      <c r="AG999" s="59"/>
      <c r="AH999" s="59"/>
      <c r="AI999" s="59"/>
      <c r="AJ999" s="59"/>
      <c r="AK999" s="59"/>
      <c r="AL999" s="59"/>
      <c r="AM999" s="59"/>
      <c r="AN999" s="59"/>
    </row>
    <row r="1000" spans="2:40" ht="16.5" customHeight="1">
      <c r="B1000" s="59" t="s">
        <v>490</v>
      </c>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256" t="s">
        <v>114</v>
      </c>
      <c r="Y1000" s="235"/>
      <c r="Z1000" s="235"/>
      <c r="AA1000" s="235"/>
      <c r="AB1000" s="235"/>
      <c r="AC1000" s="235"/>
      <c r="AD1000" s="235"/>
      <c r="AE1000" s="235"/>
      <c r="AF1000" s="235"/>
      <c r="AG1000" s="235"/>
      <c r="AH1000" s="235"/>
      <c r="AI1000" s="235"/>
      <c r="AJ1000" s="235"/>
      <c r="AK1000" s="235"/>
      <c r="AL1000" s="235"/>
      <c r="AM1000" s="235"/>
      <c r="AN1000" s="236"/>
    </row>
    <row r="1001" spans="2:40" ht="31.5" customHeight="1">
      <c r="B1001" s="288" t="s">
        <v>491</v>
      </c>
      <c r="C1001" s="288"/>
      <c r="D1001" s="288"/>
      <c r="E1001" s="288"/>
      <c r="F1001" s="288"/>
      <c r="G1001" s="288"/>
      <c r="H1001" s="288"/>
      <c r="I1001" s="288"/>
      <c r="J1001" s="288"/>
      <c r="K1001" s="288"/>
      <c r="L1001" s="288"/>
      <c r="M1001" s="288"/>
      <c r="N1001" s="288"/>
      <c r="O1001" s="288"/>
      <c r="P1001" s="288"/>
      <c r="Q1001" s="288"/>
      <c r="R1001" s="288"/>
      <c r="S1001" s="288"/>
      <c r="T1001" s="288"/>
      <c r="U1001" s="288"/>
      <c r="V1001" s="288"/>
      <c r="W1001" s="288"/>
      <c r="X1001" s="256" t="s">
        <v>15</v>
      </c>
      <c r="Y1001" s="235"/>
      <c r="Z1001" s="235"/>
      <c r="AA1001" s="235"/>
      <c r="AB1001" s="235"/>
      <c r="AC1001" s="236"/>
      <c r="AD1001" s="59"/>
      <c r="AE1001" s="59"/>
      <c r="AF1001" s="59"/>
      <c r="AG1001" s="59"/>
      <c r="AH1001" s="59"/>
      <c r="AI1001" s="59"/>
      <c r="AJ1001" s="59"/>
      <c r="AK1001" s="59"/>
      <c r="AL1001" s="59"/>
      <c r="AM1001" s="59"/>
      <c r="AN1001" s="59"/>
    </row>
    <row r="1002" spans="2:40" ht="14.25">
      <c r="B1002" s="59"/>
      <c r="C1002" s="59"/>
      <c r="D1002" s="59"/>
      <c r="E1002" s="59"/>
      <c r="F1002" s="59"/>
      <c r="G1002" s="59"/>
      <c r="H1002" s="59"/>
      <c r="I1002" s="59"/>
      <c r="J1002" s="59"/>
      <c r="K1002" s="59"/>
      <c r="L1002" s="59"/>
      <c r="M1002" s="59"/>
      <c r="N1002" s="59"/>
      <c r="O1002" s="59"/>
      <c r="P1002" s="59"/>
      <c r="Q1002" s="59"/>
      <c r="R1002" s="59"/>
      <c r="S1002" s="59"/>
      <c r="T1002" s="59"/>
      <c r="U1002" s="59"/>
      <c r="V1002" s="59"/>
      <c r="W1002" s="59"/>
      <c r="X1002" s="59"/>
      <c r="Y1002" s="59"/>
      <c r="Z1002" s="59"/>
      <c r="AA1002" s="59"/>
      <c r="AB1002" s="59"/>
      <c r="AC1002" s="59"/>
      <c r="AD1002" s="59"/>
      <c r="AE1002" s="59"/>
      <c r="AF1002" s="59"/>
      <c r="AG1002" s="59"/>
      <c r="AH1002" s="59"/>
      <c r="AI1002" s="59"/>
      <c r="AJ1002" s="59"/>
      <c r="AK1002" s="59"/>
      <c r="AL1002" s="59"/>
      <c r="AM1002" s="59"/>
      <c r="AN1002" s="59"/>
    </row>
    <row r="1003" spans="2:40" ht="10.5" customHeight="1">
      <c r="B1003" s="59"/>
      <c r="C1003" s="59"/>
      <c r="D1003" s="59"/>
      <c r="E1003" s="59"/>
      <c r="F1003" s="59"/>
      <c r="G1003" s="59"/>
      <c r="H1003" s="59"/>
      <c r="I1003" s="59"/>
      <c r="J1003" s="59"/>
      <c r="K1003" s="59"/>
      <c r="L1003" s="59"/>
      <c r="M1003" s="59"/>
      <c r="N1003" s="59"/>
      <c r="O1003" s="59"/>
      <c r="P1003" s="59"/>
      <c r="Q1003" s="59"/>
      <c r="R1003" s="59"/>
      <c r="S1003" s="59"/>
      <c r="T1003" s="59"/>
      <c r="U1003" s="59"/>
      <c r="V1003" s="59"/>
      <c r="W1003" s="59"/>
      <c r="X1003" s="59"/>
      <c r="Y1003" s="59"/>
      <c r="Z1003" s="59"/>
      <c r="AA1003" s="59"/>
      <c r="AB1003" s="59"/>
      <c r="AC1003" s="59"/>
      <c r="AD1003" s="59"/>
      <c r="AE1003" s="59"/>
      <c r="AF1003" s="59"/>
      <c r="AG1003" s="59"/>
      <c r="AH1003" s="59"/>
      <c r="AI1003" s="59"/>
      <c r="AJ1003" s="59"/>
      <c r="AK1003" s="59"/>
      <c r="AL1003" s="59"/>
      <c r="AM1003" s="59"/>
      <c r="AN1003" s="59"/>
    </row>
    <row r="1004" spans="1:40" ht="21.75" customHeight="1">
      <c r="A1004" s="72">
        <v>1</v>
      </c>
      <c r="B1004" s="302" t="s">
        <v>592</v>
      </c>
      <c r="C1004" s="302"/>
      <c r="D1004" s="302"/>
      <c r="E1004" s="302"/>
      <c r="F1004" s="302"/>
      <c r="G1004" s="302"/>
      <c r="H1004" s="302"/>
      <c r="I1004" s="302"/>
      <c r="J1004" s="302"/>
      <c r="K1004" s="302"/>
      <c r="L1004" s="302"/>
      <c r="M1004" s="302"/>
      <c r="N1004" s="302"/>
      <c r="O1004" s="302"/>
      <c r="P1004" s="302"/>
      <c r="Q1004" s="302"/>
      <c r="R1004" s="302"/>
      <c r="S1004" s="302"/>
      <c r="T1004" s="302"/>
      <c r="U1004" s="302"/>
      <c r="V1004" s="302"/>
      <c r="W1004" s="302"/>
      <c r="X1004" s="302"/>
      <c r="Y1004" s="302"/>
      <c r="Z1004" s="302"/>
      <c r="AA1004" s="302"/>
      <c r="AB1004" s="302"/>
      <c r="AC1004" s="302"/>
      <c r="AD1004" s="302"/>
      <c r="AE1004" s="302"/>
      <c r="AF1004" s="302"/>
      <c r="AG1004" s="302"/>
      <c r="AH1004" s="302"/>
      <c r="AI1004" s="302"/>
      <c r="AJ1004" s="302"/>
      <c r="AK1004" s="302"/>
      <c r="AL1004" s="302"/>
      <c r="AM1004" s="302"/>
      <c r="AN1004" s="302"/>
    </row>
    <row r="1005" spans="2:40" ht="14.25">
      <c r="B1005" s="59"/>
      <c r="C1005" s="59"/>
      <c r="D1005" s="59"/>
      <c r="E1005" s="59"/>
      <c r="F1005" s="59"/>
      <c r="G1005" s="59"/>
      <c r="H1005" s="59"/>
      <c r="I1005" s="59"/>
      <c r="J1005" s="59"/>
      <c r="K1005" s="59"/>
      <c r="L1005" s="59"/>
      <c r="M1005" s="59"/>
      <c r="N1005" s="59"/>
      <c r="O1005" s="59"/>
      <c r="P1005" s="59"/>
      <c r="Q1005" s="59"/>
      <c r="R1005" s="59"/>
      <c r="S1005" s="59"/>
      <c r="T1005" s="59"/>
      <c r="U1005" s="59"/>
      <c r="V1005" s="59"/>
      <c r="W1005" s="59"/>
      <c r="X1005" s="59"/>
      <c r="Y1005" s="59"/>
      <c r="Z1005" s="59"/>
      <c r="AA1005" s="59"/>
      <c r="AB1005" s="59"/>
      <c r="AC1005" s="59"/>
      <c r="AD1005" s="59"/>
      <c r="AE1005" s="59"/>
      <c r="AF1005" s="59"/>
      <c r="AG1005" s="59"/>
      <c r="AH1005" s="59"/>
      <c r="AI1005" s="59"/>
      <c r="AJ1005" s="59"/>
      <c r="AK1005" s="59"/>
      <c r="AL1005" s="59"/>
      <c r="AM1005" s="59"/>
      <c r="AN1005" s="59"/>
    </row>
    <row r="1006" spans="2:40" ht="14.25">
      <c r="B1006" s="59" t="s">
        <v>486</v>
      </c>
      <c r="C1006" s="59"/>
      <c r="D1006" s="59"/>
      <c r="E1006" s="59"/>
      <c r="F1006" s="59"/>
      <c r="G1006" s="59"/>
      <c r="H1006" s="59"/>
      <c r="I1006" s="59"/>
      <c r="J1006" s="59"/>
      <c r="K1006" s="59"/>
      <c r="L1006" s="59"/>
      <c r="M1006" s="59"/>
      <c r="N1006" s="59"/>
      <c r="O1006" s="59"/>
      <c r="P1006" s="59"/>
      <c r="Q1006" s="59"/>
      <c r="R1006" s="59"/>
      <c r="S1006" s="59"/>
      <c r="T1006" s="59"/>
      <c r="U1006" s="59"/>
      <c r="V1006" s="59"/>
      <c r="W1006" s="59"/>
      <c r="X1006" s="256"/>
      <c r="Y1006" s="235"/>
      <c r="Z1006" s="235"/>
      <c r="AA1006" s="235"/>
      <c r="AB1006" s="235"/>
      <c r="AC1006" s="235"/>
      <c r="AD1006" s="235"/>
      <c r="AE1006" s="235"/>
      <c r="AF1006" s="235"/>
      <c r="AG1006" s="235"/>
      <c r="AH1006" s="235"/>
      <c r="AI1006" s="235"/>
      <c r="AJ1006" s="235"/>
      <c r="AK1006" s="235"/>
      <c r="AL1006" s="235"/>
      <c r="AM1006" s="235"/>
      <c r="AN1006" s="236"/>
    </row>
    <row r="1007" spans="2:40" ht="15" customHeight="1">
      <c r="B1007" s="59" t="s">
        <v>489</v>
      </c>
      <c r="C1007" s="59"/>
      <c r="D1007" s="59"/>
      <c r="E1007" s="59"/>
      <c r="F1007" s="59"/>
      <c r="G1007" s="59"/>
      <c r="H1007" s="59"/>
      <c r="I1007" s="59"/>
      <c r="J1007" s="59"/>
      <c r="K1007" s="59"/>
      <c r="L1007" s="59"/>
      <c r="M1007" s="59"/>
      <c r="N1007" s="59"/>
      <c r="O1007" s="59"/>
      <c r="P1007" s="59"/>
      <c r="Q1007" s="59"/>
      <c r="R1007" s="59"/>
      <c r="S1007" s="59"/>
      <c r="T1007" s="59"/>
      <c r="U1007" s="59"/>
      <c r="V1007" s="59"/>
      <c r="W1007" s="59"/>
      <c r="X1007" s="256" t="s">
        <v>13</v>
      </c>
      <c r="Y1007" s="235"/>
      <c r="Z1007" s="235"/>
      <c r="AA1007" s="235"/>
      <c r="AB1007" s="235"/>
      <c r="AC1007" s="235"/>
      <c r="AD1007" s="235"/>
      <c r="AE1007" s="235"/>
      <c r="AF1007" s="235"/>
      <c r="AG1007" s="235"/>
      <c r="AH1007" s="235"/>
      <c r="AI1007" s="235"/>
      <c r="AJ1007" s="235"/>
      <c r="AK1007" s="235"/>
      <c r="AL1007" s="235"/>
      <c r="AM1007" s="235"/>
      <c r="AN1007" s="236"/>
    </row>
    <row r="1008" spans="2:40" ht="30" customHeight="1">
      <c r="B1008" s="285" t="s">
        <v>492</v>
      </c>
      <c r="C1008" s="285"/>
      <c r="D1008" s="285"/>
      <c r="E1008" s="285"/>
      <c r="F1008" s="285"/>
      <c r="G1008" s="285"/>
      <c r="H1008" s="285"/>
      <c r="I1008" s="285"/>
      <c r="J1008" s="285"/>
      <c r="K1008" s="285"/>
      <c r="L1008" s="285"/>
      <c r="M1008" s="285"/>
      <c r="N1008" s="285"/>
      <c r="O1008" s="285"/>
      <c r="P1008" s="285"/>
      <c r="Q1008" s="285"/>
      <c r="R1008" s="285"/>
      <c r="S1008" s="285"/>
      <c r="T1008" s="285"/>
      <c r="U1008" s="285"/>
      <c r="V1008" s="285"/>
      <c r="W1008" s="292"/>
      <c r="X1008" s="257" t="s">
        <v>15</v>
      </c>
      <c r="Y1008" s="258"/>
      <c r="Z1008" s="258"/>
      <c r="AA1008" s="258"/>
      <c r="AB1008" s="258"/>
      <c r="AC1008" s="259"/>
      <c r="AD1008" s="59"/>
      <c r="AE1008" s="59"/>
      <c r="AF1008" s="59"/>
      <c r="AG1008" s="59"/>
      <c r="AH1008" s="59"/>
      <c r="AI1008" s="59"/>
      <c r="AJ1008" s="59"/>
      <c r="AK1008" s="59"/>
      <c r="AL1008" s="59"/>
      <c r="AM1008" s="59"/>
      <c r="AN1008" s="59"/>
    </row>
    <row r="1009" spans="2:40" ht="14.25">
      <c r="B1009" s="59" t="s">
        <v>493</v>
      </c>
      <c r="C1009" s="59"/>
      <c r="D1009" s="59"/>
      <c r="E1009" s="59"/>
      <c r="F1009" s="59"/>
      <c r="G1009" s="59"/>
      <c r="H1009" s="59"/>
      <c r="I1009" s="59"/>
      <c r="J1009" s="59"/>
      <c r="K1009" s="59"/>
      <c r="L1009" s="59"/>
      <c r="M1009" s="59"/>
      <c r="N1009" s="59"/>
      <c r="O1009" s="59"/>
      <c r="P1009" s="59"/>
      <c r="Q1009" s="59"/>
      <c r="R1009" s="59"/>
      <c r="S1009" s="59"/>
      <c r="T1009" s="59"/>
      <c r="U1009" s="59"/>
      <c r="V1009" s="59"/>
      <c r="W1009" s="59"/>
      <c r="X1009" s="256" t="s">
        <v>16</v>
      </c>
      <c r="Y1009" s="235"/>
      <c r="Z1009" s="235"/>
      <c r="AA1009" s="235"/>
      <c r="AB1009" s="235"/>
      <c r="AC1009" s="235"/>
      <c r="AD1009" s="235"/>
      <c r="AE1009" s="235"/>
      <c r="AF1009" s="235"/>
      <c r="AG1009" s="235"/>
      <c r="AH1009" s="235"/>
      <c r="AI1009" s="235"/>
      <c r="AJ1009" s="235"/>
      <c r="AK1009" s="235"/>
      <c r="AL1009" s="235"/>
      <c r="AM1009" s="235"/>
      <c r="AN1009" s="236"/>
    </row>
    <row r="1010" spans="2:40" ht="14.25">
      <c r="B1010" s="59" t="s">
        <v>494</v>
      </c>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289"/>
      <c r="Y1010" s="290"/>
      <c r="Z1010" s="290"/>
      <c r="AA1010" s="290"/>
      <c r="AB1010" s="290"/>
      <c r="AC1010" s="291"/>
      <c r="AD1010" s="59"/>
      <c r="AE1010" s="59"/>
      <c r="AF1010" s="59"/>
      <c r="AG1010" s="59"/>
      <c r="AH1010" s="59"/>
      <c r="AI1010" s="59"/>
      <c r="AJ1010" s="59"/>
      <c r="AK1010" s="59"/>
      <c r="AL1010" s="59"/>
      <c r="AM1010" s="59"/>
      <c r="AN1010" s="59"/>
    </row>
    <row r="1011" spans="2:40" ht="14.25">
      <c r="B1011" s="59" t="s">
        <v>495</v>
      </c>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293" t="s">
        <v>295</v>
      </c>
      <c r="Y1011" s="294"/>
      <c r="Z1011" s="294"/>
      <c r="AA1011" s="295"/>
      <c r="AB1011" s="296" t="s">
        <v>339</v>
      </c>
      <c r="AC1011" s="297"/>
      <c r="AD1011" s="297"/>
      <c r="AE1011" s="297"/>
      <c r="AF1011" s="298"/>
      <c r="AG1011" s="293" t="s">
        <v>310</v>
      </c>
      <c r="AH1011" s="294"/>
      <c r="AI1011" s="294"/>
      <c r="AJ1011" s="295"/>
      <c r="AK1011" s="299" t="s">
        <v>340</v>
      </c>
      <c r="AL1011" s="300"/>
      <c r="AM1011" s="300"/>
      <c r="AN1011" s="301"/>
    </row>
    <row r="1012" spans="2:40" ht="14.25">
      <c r="B1012" s="59" t="s">
        <v>496</v>
      </c>
      <c r="C1012" s="59"/>
      <c r="D1012" s="59"/>
      <c r="E1012" s="59"/>
      <c r="F1012" s="59"/>
      <c r="G1012" s="59"/>
      <c r="H1012" s="59"/>
      <c r="I1012" s="59"/>
      <c r="J1012" s="59"/>
      <c r="K1012" s="59"/>
      <c r="L1012" s="59"/>
      <c r="M1012" s="59"/>
      <c r="N1012" s="59"/>
      <c r="O1012" s="59"/>
      <c r="P1012" s="59"/>
      <c r="Q1012" s="59"/>
      <c r="R1012" s="59"/>
      <c r="S1012" s="59"/>
      <c r="T1012" s="59"/>
      <c r="U1012" s="59"/>
      <c r="V1012" s="59"/>
      <c r="W1012" s="59"/>
      <c r="X1012" s="256" t="s">
        <v>79</v>
      </c>
      <c r="Y1012" s="235"/>
      <c r="Z1012" s="235"/>
      <c r="AA1012" s="235"/>
      <c r="AB1012" s="235"/>
      <c r="AC1012" s="235"/>
      <c r="AD1012" s="235"/>
      <c r="AE1012" s="235"/>
      <c r="AF1012" s="235"/>
      <c r="AG1012" s="235"/>
      <c r="AH1012" s="235"/>
      <c r="AI1012" s="235"/>
      <c r="AJ1012" s="235"/>
      <c r="AK1012" s="235"/>
      <c r="AL1012" s="235"/>
      <c r="AM1012" s="235"/>
      <c r="AN1012" s="236"/>
    </row>
    <row r="1013" spans="2:40" ht="14.25">
      <c r="B1013" s="59"/>
      <c r="C1013" s="59"/>
      <c r="D1013" s="59"/>
      <c r="E1013" s="59"/>
      <c r="F1013" s="59"/>
      <c r="G1013" s="59"/>
      <c r="H1013" s="59"/>
      <c r="I1013" s="59"/>
      <c r="J1013" s="59"/>
      <c r="K1013" s="59"/>
      <c r="L1013" s="59"/>
      <c r="M1013" s="59"/>
      <c r="N1013" s="59"/>
      <c r="O1013" s="59"/>
      <c r="P1013" s="59"/>
      <c r="Q1013" s="59"/>
      <c r="R1013" s="59"/>
      <c r="S1013" s="59"/>
      <c r="T1013" s="59"/>
      <c r="U1013" s="59"/>
      <c r="V1013" s="59"/>
      <c r="W1013" s="59"/>
      <c r="X1013" s="59"/>
      <c r="Y1013" s="59"/>
      <c r="Z1013" s="59"/>
      <c r="AA1013" s="59"/>
      <c r="AB1013" s="59"/>
      <c r="AC1013" s="59"/>
      <c r="AD1013" s="59"/>
      <c r="AE1013" s="59"/>
      <c r="AF1013" s="59"/>
      <c r="AG1013" s="59"/>
      <c r="AH1013" s="59"/>
      <c r="AI1013" s="59"/>
      <c r="AJ1013" s="59"/>
      <c r="AK1013" s="59"/>
      <c r="AL1013" s="59"/>
      <c r="AM1013" s="59"/>
      <c r="AN1013" s="59"/>
    </row>
    <row r="1014" spans="2:40" ht="14.25">
      <c r="B1014" s="59"/>
      <c r="C1014" s="59" t="s">
        <v>497</v>
      </c>
      <c r="D1014" s="59"/>
      <c r="E1014" s="59"/>
      <c r="F1014" s="59"/>
      <c r="G1014" s="59"/>
      <c r="H1014" s="59"/>
      <c r="I1014" s="59"/>
      <c r="J1014" s="59"/>
      <c r="K1014" s="59"/>
      <c r="L1014" s="59"/>
      <c r="M1014" s="59"/>
      <c r="N1014" s="59"/>
      <c r="O1014" s="59"/>
      <c r="P1014" s="59"/>
      <c r="Q1014" s="59"/>
      <c r="R1014" s="59"/>
      <c r="S1014" s="59"/>
      <c r="T1014" s="59"/>
      <c r="U1014" s="59"/>
      <c r="V1014" s="59"/>
      <c r="W1014" s="59"/>
      <c r="X1014" s="289"/>
      <c r="Y1014" s="290"/>
      <c r="Z1014" s="290"/>
      <c r="AA1014" s="290"/>
      <c r="AB1014" s="290"/>
      <c r="AC1014" s="291"/>
      <c r="AD1014" s="59"/>
      <c r="AE1014" s="59"/>
      <c r="AF1014" s="59"/>
      <c r="AG1014" s="59"/>
      <c r="AH1014" s="59"/>
      <c r="AI1014" s="59"/>
      <c r="AJ1014" s="59"/>
      <c r="AK1014" s="59"/>
      <c r="AL1014" s="59"/>
      <c r="AM1014" s="59"/>
      <c r="AN1014" s="59"/>
    </row>
    <row r="1015" spans="2:40" ht="14.25">
      <c r="B1015" s="59"/>
      <c r="C1015" s="59" t="s">
        <v>498</v>
      </c>
      <c r="D1015" s="59"/>
      <c r="E1015" s="59"/>
      <c r="F1015" s="59"/>
      <c r="G1015" s="59"/>
      <c r="H1015" s="59"/>
      <c r="I1015" s="59"/>
      <c r="J1015" s="59"/>
      <c r="K1015" s="59"/>
      <c r="L1015" s="59"/>
      <c r="M1015" s="59"/>
      <c r="N1015" s="59"/>
      <c r="O1015" s="59"/>
      <c r="P1015" s="59"/>
      <c r="Q1015" s="59"/>
      <c r="R1015" s="59"/>
      <c r="S1015" s="59"/>
      <c r="T1015" s="59"/>
      <c r="U1015" s="59"/>
      <c r="V1015" s="59"/>
      <c r="W1015" s="59"/>
      <c r="X1015" s="256" t="s">
        <v>80</v>
      </c>
      <c r="Y1015" s="235"/>
      <c r="Z1015" s="235"/>
      <c r="AA1015" s="235"/>
      <c r="AB1015" s="235"/>
      <c r="AC1015" s="235"/>
      <c r="AD1015" s="235"/>
      <c r="AE1015" s="235"/>
      <c r="AF1015" s="235"/>
      <c r="AG1015" s="235"/>
      <c r="AH1015" s="235"/>
      <c r="AI1015" s="235"/>
      <c r="AJ1015" s="235"/>
      <c r="AK1015" s="235"/>
      <c r="AL1015" s="235"/>
      <c r="AM1015" s="235"/>
      <c r="AN1015" s="236"/>
    </row>
    <row r="1016" spans="2:40" ht="14.25">
      <c r="B1016" s="59"/>
      <c r="C1016" s="59"/>
      <c r="D1016" s="59"/>
      <c r="E1016" s="59"/>
      <c r="F1016" s="59"/>
      <c r="G1016" s="59"/>
      <c r="H1016" s="59"/>
      <c r="I1016" s="59"/>
      <c r="J1016" s="59"/>
      <c r="K1016" s="59"/>
      <c r="L1016" s="59"/>
      <c r="M1016" s="59"/>
      <c r="N1016" s="59"/>
      <c r="O1016" s="59"/>
      <c r="P1016" s="59"/>
      <c r="Q1016" s="59"/>
      <c r="R1016" s="59"/>
      <c r="S1016" s="59"/>
      <c r="T1016" s="59"/>
      <c r="U1016" s="59"/>
      <c r="V1016" s="59"/>
      <c r="W1016" s="59"/>
      <c r="X1016" s="59"/>
      <c r="Y1016" s="59"/>
      <c r="Z1016" s="59"/>
      <c r="AA1016" s="59"/>
      <c r="AB1016" s="59"/>
      <c r="AC1016" s="59"/>
      <c r="AD1016" s="59"/>
      <c r="AE1016" s="59"/>
      <c r="AF1016" s="59"/>
      <c r="AG1016" s="59"/>
      <c r="AH1016" s="59"/>
      <c r="AI1016" s="59"/>
      <c r="AJ1016" s="59"/>
      <c r="AK1016" s="59"/>
      <c r="AL1016" s="59"/>
      <c r="AM1016" s="59"/>
      <c r="AN1016" s="59"/>
    </row>
    <row r="1017" spans="2:40" ht="16.5" customHeight="1">
      <c r="B1017" s="59"/>
      <c r="C1017" s="59" t="s">
        <v>628</v>
      </c>
      <c r="D1017" s="59"/>
      <c r="E1017" s="59"/>
      <c r="F1017" s="59"/>
      <c r="G1017" s="59"/>
      <c r="H1017" s="59"/>
      <c r="I1017" s="59"/>
      <c r="J1017" s="59"/>
      <c r="K1017" s="59"/>
      <c r="L1017" s="59"/>
      <c r="M1017" s="59"/>
      <c r="N1017" s="59"/>
      <c r="O1017" s="59"/>
      <c r="P1017" s="59"/>
      <c r="Q1017" s="59"/>
      <c r="R1017" s="59"/>
      <c r="S1017" s="59"/>
      <c r="T1017" s="59"/>
      <c r="U1017" s="59"/>
      <c r="V1017" s="59"/>
      <c r="W1017" s="59"/>
      <c r="X1017" s="256"/>
      <c r="Y1017" s="235"/>
      <c r="Z1017" s="235"/>
      <c r="AA1017" s="235"/>
      <c r="AB1017" s="235"/>
      <c r="AC1017" s="236"/>
      <c r="AD1017" s="59"/>
      <c r="AE1017" s="59"/>
      <c r="AF1017" s="59"/>
      <c r="AG1017" s="59"/>
      <c r="AH1017" s="59"/>
      <c r="AI1017" s="59"/>
      <c r="AJ1017" s="59"/>
      <c r="AK1017" s="59"/>
      <c r="AL1017" s="59"/>
      <c r="AM1017" s="59"/>
      <c r="AN1017" s="59"/>
    </row>
    <row r="1018" spans="2:40" ht="30.75" customHeight="1">
      <c r="B1018" s="59"/>
      <c r="C1018" s="285" t="s">
        <v>499</v>
      </c>
      <c r="D1018" s="285"/>
      <c r="E1018" s="285"/>
      <c r="F1018" s="285"/>
      <c r="G1018" s="285"/>
      <c r="H1018" s="285"/>
      <c r="I1018" s="285"/>
      <c r="J1018" s="285"/>
      <c r="K1018" s="285"/>
      <c r="L1018" s="285"/>
      <c r="M1018" s="285"/>
      <c r="N1018" s="285"/>
      <c r="O1018" s="285"/>
      <c r="P1018" s="285"/>
      <c r="Q1018" s="285"/>
      <c r="R1018" s="285"/>
      <c r="S1018" s="285"/>
      <c r="T1018" s="285"/>
      <c r="U1018" s="285"/>
      <c r="V1018" s="285"/>
      <c r="W1018" s="292"/>
      <c r="X1018" s="256" t="s">
        <v>113</v>
      </c>
      <c r="Y1018" s="235"/>
      <c r="Z1018" s="235"/>
      <c r="AA1018" s="235"/>
      <c r="AB1018" s="235"/>
      <c r="AC1018" s="235"/>
      <c r="AD1018" s="235"/>
      <c r="AE1018" s="235"/>
      <c r="AF1018" s="235"/>
      <c r="AG1018" s="235"/>
      <c r="AH1018" s="235"/>
      <c r="AI1018" s="235"/>
      <c r="AJ1018" s="235"/>
      <c r="AK1018" s="235"/>
      <c r="AL1018" s="235"/>
      <c r="AM1018" s="235"/>
      <c r="AN1018" s="236"/>
    </row>
    <row r="1019" spans="2:40" ht="14.25">
      <c r="B1019" s="59"/>
      <c r="C1019" s="59"/>
      <c r="D1019" s="59"/>
      <c r="E1019" s="59"/>
      <c r="F1019" s="59"/>
      <c r="G1019" s="59"/>
      <c r="H1019" s="59"/>
      <c r="I1019" s="59"/>
      <c r="J1019" s="59"/>
      <c r="K1019" s="59"/>
      <c r="L1019" s="59"/>
      <c r="M1019" s="59"/>
      <c r="N1019" s="59"/>
      <c r="O1019" s="59"/>
      <c r="P1019" s="59"/>
      <c r="Q1019" s="59"/>
      <c r="R1019" s="59"/>
      <c r="S1019" s="59"/>
      <c r="T1019" s="59"/>
      <c r="U1019" s="59"/>
      <c r="V1019" s="59"/>
      <c r="W1019" s="59"/>
      <c r="X1019" s="59"/>
      <c r="Y1019" s="59"/>
      <c r="Z1019" s="59"/>
      <c r="AA1019" s="59"/>
      <c r="AB1019" s="59"/>
      <c r="AC1019" s="59"/>
      <c r="AD1019" s="59"/>
      <c r="AE1019" s="59"/>
      <c r="AF1019" s="59"/>
      <c r="AG1019" s="59"/>
      <c r="AH1019" s="59"/>
      <c r="AI1019" s="59"/>
      <c r="AJ1019" s="59"/>
      <c r="AK1019" s="59"/>
      <c r="AL1019" s="59"/>
      <c r="AM1019" s="59"/>
      <c r="AN1019" s="59"/>
    </row>
    <row r="1020" spans="2:40" ht="30" customHeight="1">
      <c r="B1020" s="59"/>
      <c r="C1020" s="285" t="s">
        <v>500</v>
      </c>
      <c r="D1020" s="285"/>
      <c r="E1020" s="285"/>
      <c r="F1020" s="285"/>
      <c r="G1020" s="285"/>
      <c r="H1020" s="285"/>
      <c r="I1020" s="285"/>
      <c r="J1020" s="285"/>
      <c r="K1020" s="285"/>
      <c r="L1020" s="285"/>
      <c r="M1020" s="285"/>
      <c r="N1020" s="285"/>
      <c r="O1020" s="285"/>
      <c r="P1020" s="285"/>
      <c r="Q1020" s="285"/>
      <c r="R1020" s="285"/>
      <c r="S1020" s="285"/>
      <c r="T1020" s="285"/>
      <c r="U1020" s="285"/>
      <c r="V1020" s="285"/>
      <c r="W1020" s="285"/>
      <c r="X1020" s="256" t="s">
        <v>15</v>
      </c>
      <c r="Y1020" s="235"/>
      <c r="Z1020" s="235"/>
      <c r="AA1020" s="235"/>
      <c r="AB1020" s="235"/>
      <c r="AC1020" s="236"/>
      <c r="AD1020" s="59"/>
      <c r="AE1020" s="59"/>
      <c r="AF1020" s="59"/>
      <c r="AG1020" s="59"/>
      <c r="AH1020" s="59"/>
      <c r="AI1020" s="59"/>
      <c r="AJ1020" s="59"/>
      <c r="AK1020" s="59"/>
      <c r="AL1020" s="59"/>
      <c r="AM1020" s="59"/>
      <c r="AN1020" s="59"/>
    </row>
    <row r="1021" spans="2:40" ht="14.25">
      <c r="B1021" s="59"/>
      <c r="C1021" s="106" t="s">
        <v>501</v>
      </c>
      <c r="D1021" s="59"/>
      <c r="E1021" s="59"/>
      <c r="F1021" s="59"/>
      <c r="G1021" s="59"/>
      <c r="H1021" s="59"/>
      <c r="I1021" s="59"/>
      <c r="J1021" s="59"/>
      <c r="K1021" s="59"/>
      <c r="L1021" s="59"/>
      <c r="M1021" s="59"/>
      <c r="N1021" s="59"/>
      <c r="O1021" s="59"/>
      <c r="P1021" s="59"/>
      <c r="Q1021" s="59"/>
      <c r="R1021" s="59"/>
      <c r="S1021" s="59"/>
      <c r="T1021" s="59"/>
      <c r="U1021" s="59"/>
      <c r="V1021" s="59"/>
      <c r="W1021" s="59"/>
      <c r="X1021" s="256"/>
      <c r="Y1021" s="235"/>
      <c r="Z1021" s="235"/>
      <c r="AA1021" s="235"/>
      <c r="AB1021" s="235"/>
      <c r="AC1021" s="235"/>
      <c r="AD1021" s="235"/>
      <c r="AE1021" s="235"/>
      <c r="AF1021" s="235"/>
      <c r="AG1021" s="235"/>
      <c r="AH1021" s="235"/>
      <c r="AI1021" s="235"/>
      <c r="AJ1021" s="235"/>
      <c r="AK1021" s="235"/>
      <c r="AL1021" s="235"/>
      <c r="AM1021" s="235"/>
      <c r="AN1021" s="236"/>
    </row>
    <row r="1022" spans="2:40" ht="14.25">
      <c r="B1022" s="59"/>
      <c r="C1022" s="59"/>
      <c r="D1022" s="59"/>
      <c r="E1022" s="59"/>
      <c r="F1022" s="59"/>
      <c r="G1022" s="59"/>
      <c r="H1022" s="59"/>
      <c r="I1022" s="59"/>
      <c r="J1022" s="59"/>
      <c r="K1022" s="59"/>
      <c r="L1022" s="59"/>
      <c r="M1022" s="59"/>
      <c r="N1022" s="59"/>
      <c r="O1022" s="59"/>
      <c r="P1022" s="59"/>
      <c r="Q1022" s="59"/>
      <c r="R1022" s="59"/>
      <c r="S1022" s="59"/>
      <c r="T1022" s="59"/>
      <c r="U1022" s="59"/>
      <c r="V1022" s="59"/>
      <c r="W1022" s="59"/>
      <c r="X1022" s="59"/>
      <c r="Y1022" s="59"/>
      <c r="Z1022" s="59"/>
      <c r="AA1022" s="59"/>
      <c r="AB1022" s="59"/>
      <c r="AC1022" s="59"/>
      <c r="AD1022" s="59"/>
      <c r="AE1022" s="59"/>
      <c r="AF1022" s="59"/>
      <c r="AG1022" s="59"/>
      <c r="AH1022" s="59"/>
      <c r="AI1022" s="59"/>
      <c r="AJ1022" s="59"/>
      <c r="AK1022" s="59"/>
      <c r="AL1022" s="59"/>
      <c r="AM1022" s="59"/>
      <c r="AN1022" s="59"/>
    </row>
    <row r="1023" spans="2:40" ht="30" customHeight="1">
      <c r="B1023" s="59"/>
      <c r="C1023" s="285" t="s">
        <v>487</v>
      </c>
      <c r="D1023" s="285"/>
      <c r="E1023" s="285"/>
      <c r="F1023" s="285"/>
      <c r="G1023" s="285"/>
      <c r="H1023" s="285"/>
      <c r="I1023" s="285"/>
      <c r="J1023" s="285"/>
      <c r="K1023" s="285"/>
      <c r="L1023" s="285"/>
      <c r="M1023" s="285"/>
      <c r="N1023" s="285"/>
      <c r="O1023" s="285"/>
      <c r="P1023" s="285"/>
      <c r="Q1023" s="285"/>
      <c r="R1023" s="285"/>
      <c r="S1023" s="285"/>
      <c r="T1023" s="285"/>
      <c r="U1023" s="285"/>
      <c r="V1023" s="285"/>
      <c r="W1023" s="285"/>
      <c r="X1023" s="256" t="s">
        <v>15</v>
      </c>
      <c r="Y1023" s="235"/>
      <c r="Z1023" s="235"/>
      <c r="AA1023" s="235"/>
      <c r="AB1023" s="235"/>
      <c r="AC1023" s="236"/>
      <c r="AD1023" s="59"/>
      <c r="AE1023" s="59"/>
      <c r="AF1023" s="59"/>
      <c r="AG1023" s="59"/>
      <c r="AH1023" s="59"/>
      <c r="AI1023" s="59"/>
      <c r="AJ1023" s="59"/>
      <c r="AK1023" s="59"/>
      <c r="AL1023" s="59"/>
      <c r="AM1023" s="59"/>
      <c r="AN1023" s="59"/>
    </row>
    <row r="1024" spans="2:40" ht="51.75" customHeight="1">
      <c r="B1024" s="59"/>
      <c r="C1024" s="59" t="s">
        <v>488</v>
      </c>
      <c r="D1024" s="59"/>
      <c r="E1024" s="59"/>
      <c r="F1024" s="59"/>
      <c r="G1024" s="59"/>
      <c r="H1024" s="59"/>
      <c r="I1024" s="59"/>
      <c r="J1024" s="59"/>
      <c r="K1024" s="59"/>
      <c r="L1024" s="59"/>
      <c r="M1024" s="59"/>
      <c r="N1024" s="59"/>
      <c r="O1024" s="59"/>
      <c r="P1024" s="59"/>
      <c r="Q1024" s="59"/>
      <c r="R1024" s="59"/>
      <c r="S1024" s="59"/>
      <c r="T1024" s="59"/>
      <c r="U1024" s="59"/>
      <c r="V1024" s="59"/>
      <c r="W1024" s="59"/>
      <c r="X1024" s="266"/>
      <c r="Y1024" s="286"/>
      <c r="Z1024" s="286"/>
      <c r="AA1024" s="286"/>
      <c r="AB1024" s="286"/>
      <c r="AC1024" s="286"/>
      <c r="AD1024" s="286"/>
      <c r="AE1024" s="286"/>
      <c r="AF1024" s="286"/>
      <c r="AG1024" s="286"/>
      <c r="AH1024" s="286"/>
      <c r="AI1024" s="286"/>
      <c r="AJ1024" s="286"/>
      <c r="AK1024" s="286"/>
      <c r="AL1024" s="286"/>
      <c r="AM1024" s="286"/>
      <c r="AN1024" s="287"/>
    </row>
    <row r="1025" spans="2:40" ht="14.25">
      <c r="B1025" s="59"/>
      <c r="C1025" s="59"/>
      <c r="D1025" s="59"/>
      <c r="E1025" s="59"/>
      <c r="F1025" s="59"/>
      <c r="G1025" s="59"/>
      <c r="H1025" s="59"/>
      <c r="I1025" s="59"/>
      <c r="J1025" s="59"/>
      <c r="K1025" s="59"/>
      <c r="L1025" s="59"/>
      <c r="M1025" s="59"/>
      <c r="N1025" s="59"/>
      <c r="O1025" s="59"/>
      <c r="P1025" s="59"/>
      <c r="Q1025" s="59"/>
      <c r="R1025" s="59"/>
      <c r="S1025" s="59"/>
      <c r="T1025" s="59"/>
      <c r="U1025" s="59"/>
      <c r="V1025" s="59"/>
      <c r="W1025" s="59"/>
      <c r="X1025" s="59"/>
      <c r="Y1025" s="59"/>
      <c r="Z1025" s="59"/>
      <c r="AA1025" s="59"/>
      <c r="AB1025" s="59"/>
      <c r="AC1025" s="59"/>
      <c r="AD1025" s="59"/>
      <c r="AE1025" s="59"/>
      <c r="AF1025" s="59"/>
      <c r="AG1025" s="59"/>
      <c r="AH1025" s="59"/>
      <c r="AI1025" s="59"/>
      <c r="AJ1025" s="59"/>
      <c r="AK1025" s="59"/>
      <c r="AL1025" s="59"/>
      <c r="AM1025" s="59"/>
      <c r="AN1025" s="59"/>
    </row>
    <row r="1026" spans="2:40" ht="16.5" customHeight="1">
      <c r="B1026" s="59" t="s">
        <v>490</v>
      </c>
      <c r="C1026" s="59"/>
      <c r="D1026" s="59"/>
      <c r="E1026" s="59"/>
      <c r="F1026" s="59"/>
      <c r="G1026" s="59"/>
      <c r="H1026" s="59"/>
      <c r="I1026" s="59"/>
      <c r="J1026" s="59"/>
      <c r="K1026" s="59"/>
      <c r="L1026" s="59"/>
      <c r="M1026" s="59"/>
      <c r="N1026" s="59"/>
      <c r="O1026" s="59"/>
      <c r="P1026" s="59"/>
      <c r="Q1026" s="59"/>
      <c r="R1026" s="59"/>
      <c r="S1026" s="59"/>
      <c r="T1026" s="59"/>
      <c r="U1026" s="59"/>
      <c r="V1026" s="59"/>
      <c r="W1026" s="59"/>
      <c r="X1026" s="256" t="s">
        <v>114</v>
      </c>
      <c r="Y1026" s="235"/>
      <c r="Z1026" s="235"/>
      <c r="AA1026" s="235"/>
      <c r="AB1026" s="235"/>
      <c r="AC1026" s="235"/>
      <c r="AD1026" s="235"/>
      <c r="AE1026" s="235"/>
      <c r="AF1026" s="235"/>
      <c r="AG1026" s="235"/>
      <c r="AH1026" s="235"/>
      <c r="AI1026" s="235"/>
      <c r="AJ1026" s="235"/>
      <c r="AK1026" s="235"/>
      <c r="AL1026" s="235"/>
      <c r="AM1026" s="235"/>
      <c r="AN1026" s="236"/>
    </row>
    <row r="1027" spans="2:40" ht="31.5" customHeight="1">
      <c r="B1027" s="288" t="s">
        <v>491</v>
      </c>
      <c r="C1027" s="288"/>
      <c r="D1027" s="288"/>
      <c r="E1027" s="288"/>
      <c r="F1027" s="288"/>
      <c r="G1027" s="288"/>
      <c r="H1027" s="288"/>
      <c r="I1027" s="288"/>
      <c r="J1027" s="288"/>
      <c r="K1027" s="288"/>
      <c r="L1027" s="288"/>
      <c r="M1027" s="288"/>
      <c r="N1027" s="288"/>
      <c r="O1027" s="288"/>
      <c r="P1027" s="288"/>
      <c r="Q1027" s="288"/>
      <c r="R1027" s="288"/>
      <c r="S1027" s="288"/>
      <c r="T1027" s="288"/>
      <c r="U1027" s="288"/>
      <c r="V1027" s="288"/>
      <c r="W1027" s="288"/>
      <c r="X1027" s="256" t="s">
        <v>15</v>
      </c>
      <c r="Y1027" s="235"/>
      <c r="Z1027" s="235"/>
      <c r="AA1027" s="235"/>
      <c r="AB1027" s="235"/>
      <c r="AC1027" s="236"/>
      <c r="AD1027" s="59"/>
      <c r="AE1027" s="59"/>
      <c r="AF1027" s="59"/>
      <c r="AG1027" s="59"/>
      <c r="AH1027" s="59"/>
      <c r="AI1027" s="59"/>
      <c r="AJ1027" s="59"/>
      <c r="AK1027" s="59"/>
      <c r="AL1027" s="59"/>
      <c r="AM1027" s="59"/>
      <c r="AN1027" s="59"/>
    </row>
    <row r="1028" spans="2:40" ht="14.25">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row>
    <row r="1029" spans="2:40" ht="10.5" customHeight="1">
      <c r="B1029" s="59"/>
      <c r="C1029" s="59"/>
      <c r="D1029" s="59"/>
      <c r="E1029" s="59"/>
      <c r="F1029" s="59"/>
      <c r="G1029" s="59"/>
      <c r="H1029" s="59"/>
      <c r="I1029" s="59"/>
      <c r="J1029" s="59"/>
      <c r="K1029" s="59"/>
      <c r="L1029" s="59"/>
      <c r="M1029" s="59"/>
      <c r="N1029" s="59"/>
      <c r="O1029" s="59"/>
      <c r="P1029" s="59"/>
      <c r="Q1029" s="59"/>
      <c r="R1029" s="59"/>
      <c r="S1029" s="59"/>
      <c r="T1029" s="59"/>
      <c r="U1029" s="59"/>
      <c r="V1029" s="59"/>
      <c r="W1029" s="59"/>
      <c r="X1029" s="59"/>
      <c r="Y1029" s="59"/>
      <c r="Z1029" s="59"/>
      <c r="AA1029" s="59"/>
      <c r="AB1029" s="59"/>
      <c r="AC1029" s="59"/>
      <c r="AD1029" s="59"/>
      <c r="AE1029" s="59"/>
      <c r="AF1029" s="59"/>
      <c r="AG1029" s="59"/>
      <c r="AH1029" s="59"/>
      <c r="AI1029" s="59"/>
      <c r="AJ1029" s="59"/>
      <c r="AK1029" s="59"/>
      <c r="AL1029" s="59"/>
      <c r="AM1029" s="59"/>
      <c r="AN1029" s="59"/>
    </row>
    <row r="1030" spans="1:40" ht="21.75" customHeight="1">
      <c r="A1030" s="72">
        <v>1</v>
      </c>
      <c r="B1030" s="302" t="s">
        <v>593</v>
      </c>
      <c r="C1030" s="302"/>
      <c r="D1030" s="302"/>
      <c r="E1030" s="302"/>
      <c r="F1030" s="302"/>
      <c r="G1030" s="302"/>
      <c r="H1030" s="302"/>
      <c r="I1030" s="302"/>
      <c r="J1030" s="302"/>
      <c r="K1030" s="302"/>
      <c r="L1030" s="302"/>
      <c r="M1030" s="302"/>
      <c r="N1030" s="302"/>
      <c r="O1030" s="302"/>
      <c r="P1030" s="302"/>
      <c r="Q1030" s="302"/>
      <c r="R1030" s="302"/>
      <c r="S1030" s="302"/>
      <c r="T1030" s="302"/>
      <c r="U1030" s="302"/>
      <c r="V1030" s="302"/>
      <c r="W1030" s="302"/>
      <c r="X1030" s="302"/>
      <c r="Y1030" s="302"/>
      <c r="Z1030" s="302"/>
      <c r="AA1030" s="302"/>
      <c r="AB1030" s="302"/>
      <c r="AC1030" s="302"/>
      <c r="AD1030" s="302"/>
      <c r="AE1030" s="302"/>
      <c r="AF1030" s="302"/>
      <c r="AG1030" s="302"/>
      <c r="AH1030" s="302"/>
      <c r="AI1030" s="302"/>
      <c r="AJ1030" s="302"/>
      <c r="AK1030" s="302"/>
      <c r="AL1030" s="302"/>
      <c r="AM1030" s="302"/>
      <c r="AN1030" s="302"/>
    </row>
    <row r="1031" spans="2:40" ht="14.25">
      <c r="B1031" s="59"/>
      <c r="C1031" s="59"/>
      <c r="D1031" s="59"/>
      <c r="E1031" s="59"/>
      <c r="F1031" s="59"/>
      <c r="G1031" s="59"/>
      <c r="H1031" s="59"/>
      <c r="I1031" s="59"/>
      <c r="J1031" s="59"/>
      <c r="K1031" s="59"/>
      <c r="L1031" s="59"/>
      <c r="M1031" s="59"/>
      <c r="N1031" s="59"/>
      <c r="O1031" s="59"/>
      <c r="P1031" s="59"/>
      <c r="Q1031" s="59"/>
      <c r="R1031" s="59"/>
      <c r="S1031" s="59"/>
      <c r="T1031" s="59"/>
      <c r="U1031" s="59"/>
      <c r="V1031" s="59"/>
      <c r="W1031" s="59"/>
      <c r="X1031" s="59"/>
      <c r="Y1031" s="59"/>
      <c r="Z1031" s="59"/>
      <c r="AA1031" s="59"/>
      <c r="AB1031" s="59"/>
      <c r="AC1031" s="59"/>
      <c r="AD1031" s="59"/>
      <c r="AE1031" s="59"/>
      <c r="AF1031" s="59"/>
      <c r="AG1031" s="59"/>
      <c r="AH1031" s="59"/>
      <c r="AI1031" s="59"/>
      <c r="AJ1031" s="59"/>
      <c r="AK1031" s="59"/>
      <c r="AL1031" s="59"/>
      <c r="AM1031" s="59"/>
      <c r="AN1031" s="59"/>
    </row>
    <row r="1032" spans="2:40" ht="14.25">
      <c r="B1032" s="59" t="s">
        <v>486</v>
      </c>
      <c r="C1032" s="59"/>
      <c r="D1032" s="59"/>
      <c r="E1032" s="59"/>
      <c r="F1032" s="59"/>
      <c r="G1032" s="59"/>
      <c r="H1032" s="59"/>
      <c r="I1032" s="59"/>
      <c r="J1032" s="59"/>
      <c r="K1032" s="59"/>
      <c r="L1032" s="59"/>
      <c r="M1032" s="59"/>
      <c r="N1032" s="59"/>
      <c r="O1032" s="59"/>
      <c r="P1032" s="59"/>
      <c r="Q1032" s="59"/>
      <c r="R1032" s="59"/>
      <c r="S1032" s="59"/>
      <c r="T1032" s="59"/>
      <c r="U1032" s="59"/>
      <c r="V1032" s="59"/>
      <c r="W1032" s="59"/>
      <c r="X1032" s="256"/>
      <c r="Y1032" s="235"/>
      <c r="Z1032" s="235"/>
      <c r="AA1032" s="235"/>
      <c r="AB1032" s="235"/>
      <c r="AC1032" s="235"/>
      <c r="AD1032" s="235"/>
      <c r="AE1032" s="235"/>
      <c r="AF1032" s="235"/>
      <c r="AG1032" s="235"/>
      <c r="AH1032" s="235"/>
      <c r="AI1032" s="235"/>
      <c r="AJ1032" s="235"/>
      <c r="AK1032" s="235"/>
      <c r="AL1032" s="235"/>
      <c r="AM1032" s="235"/>
      <c r="AN1032" s="236"/>
    </row>
    <row r="1033" spans="2:40" ht="15" customHeight="1">
      <c r="B1033" s="59" t="s">
        <v>489</v>
      </c>
      <c r="C1033" s="59"/>
      <c r="D1033" s="59"/>
      <c r="E1033" s="59"/>
      <c r="F1033" s="59"/>
      <c r="G1033" s="59"/>
      <c r="H1033" s="59"/>
      <c r="I1033" s="59"/>
      <c r="J1033" s="59"/>
      <c r="K1033" s="59"/>
      <c r="L1033" s="59"/>
      <c r="M1033" s="59"/>
      <c r="N1033" s="59"/>
      <c r="O1033" s="59"/>
      <c r="P1033" s="59"/>
      <c r="Q1033" s="59"/>
      <c r="R1033" s="59"/>
      <c r="S1033" s="59"/>
      <c r="T1033" s="59"/>
      <c r="U1033" s="59"/>
      <c r="V1033" s="59"/>
      <c r="W1033" s="59"/>
      <c r="X1033" s="256" t="s">
        <v>13</v>
      </c>
      <c r="Y1033" s="235"/>
      <c r="Z1033" s="235"/>
      <c r="AA1033" s="235"/>
      <c r="AB1033" s="235"/>
      <c r="AC1033" s="235"/>
      <c r="AD1033" s="235"/>
      <c r="AE1033" s="235"/>
      <c r="AF1033" s="235"/>
      <c r="AG1033" s="235"/>
      <c r="AH1033" s="235"/>
      <c r="AI1033" s="235"/>
      <c r="AJ1033" s="235"/>
      <c r="AK1033" s="235"/>
      <c r="AL1033" s="235"/>
      <c r="AM1033" s="235"/>
      <c r="AN1033" s="236"/>
    </row>
    <row r="1034" spans="2:40" ht="30" customHeight="1">
      <c r="B1034" s="285" t="s">
        <v>492</v>
      </c>
      <c r="C1034" s="285"/>
      <c r="D1034" s="285"/>
      <c r="E1034" s="285"/>
      <c r="F1034" s="285"/>
      <c r="G1034" s="285"/>
      <c r="H1034" s="285"/>
      <c r="I1034" s="285"/>
      <c r="J1034" s="285"/>
      <c r="K1034" s="285"/>
      <c r="L1034" s="285"/>
      <c r="M1034" s="285"/>
      <c r="N1034" s="285"/>
      <c r="O1034" s="285"/>
      <c r="P1034" s="285"/>
      <c r="Q1034" s="285"/>
      <c r="R1034" s="285"/>
      <c r="S1034" s="285"/>
      <c r="T1034" s="285"/>
      <c r="U1034" s="285"/>
      <c r="V1034" s="285"/>
      <c r="W1034" s="292"/>
      <c r="X1034" s="257" t="s">
        <v>15</v>
      </c>
      <c r="Y1034" s="258"/>
      <c r="Z1034" s="258"/>
      <c r="AA1034" s="258"/>
      <c r="AB1034" s="258"/>
      <c r="AC1034" s="259"/>
      <c r="AD1034" s="59"/>
      <c r="AE1034" s="59"/>
      <c r="AF1034" s="59"/>
      <c r="AG1034" s="59"/>
      <c r="AH1034" s="59"/>
      <c r="AI1034" s="59"/>
      <c r="AJ1034" s="59"/>
      <c r="AK1034" s="59"/>
      <c r="AL1034" s="59"/>
      <c r="AM1034" s="59"/>
      <c r="AN1034" s="59"/>
    </row>
    <row r="1035" spans="2:40" ht="14.25">
      <c r="B1035" s="59" t="s">
        <v>493</v>
      </c>
      <c r="C1035" s="59"/>
      <c r="D1035" s="59"/>
      <c r="E1035" s="59"/>
      <c r="F1035" s="59"/>
      <c r="G1035" s="59"/>
      <c r="H1035" s="59"/>
      <c r="I1035" s="59"/>
      <c r="J1035" s="59"/>
      <c r="K1035" s="59"/>
      <c r="L1035" s="59"/>
      <c r="M1035" s="59"/>
      <c r="N1035" s="59"/>
      <c r="O1035" s="59"/>
      <c r="P1035" s="59"/>
      <c r="Q1035" s="59"/>
      <c r="R1035" s="59"/>
      <c r="S1035" s="59"/>
      <c r="T1035" s="59"/>
      <c r="U1035" s="59"/>
      <c r="V1035" s="59"/>
      <c r="W1035" s="59"/>
      <c r="X1035" s="256" t="s">
        <v>16</v>
      </c>
      <c r="Y1035" s="235"/>
      <c r="Z1035" s="235"/>
      <c r="AA1035" s="235"/>
      <c r="AB1035" s="235"/>
      <c r="AC1035" s="235"/>
      <c r="AD1035" s="235"/>
      <c r="AE1035" s="235"/>
      <c r="AF1035" s="235"/>
      <c r="AG1035" s="235"/>
      <c r="AH1035" s="235"/>
      <c r="AI1035" s="235"/>
      <c r="AJ1035" s="235"/>
      <c r="AK1035" s="235"/>
      <c r="AL1035" s="235"/>
      <c r="AM1035" s="235"/>
      <c r="AN1035" s="236"/>
    </row>
    <row r="1036" spans="2:40" ht="14.25">
      <c r="B1036" s="59" t="s">
        <v>494</v>
      </c>
      <c r="C1036" s="59"/>
      <c r="D1036" s="59"/>
      <c r="E1036" s="59"/>
      <c r="F1036" s="59"/>
      <c r="G1036" s="59"/>
      <c r="H1036" s="59"/>
      <c r="I1036" s="59"/>
      <c r="J1036" s="59"/>
      <c r="K1036" s="59"/>
      <c r="L1036" s="59"/>
      <c r="M1036" s="59"/>
      <c r="N1036" s="59"/>
      <c r="O1036" s="59"/>
      <c r="P1036" s="59"/>
      <c r="Q1036" s="59"/>
      <c r="R1036" s="59"/>
      <c r="S1036" s="59"/>
      <c r="T1036" s="59"/>
      <c r="U1036" s="59"/>
      <c r="V1036" s="59"/>
      <c r="W1036" s="59"/>
      <c r="X1036" s="289"/>
      <c r="Y1036" s="290"/>
      <c r="Z1036" s="290"/>
      <c r="AA1036" s="290"/>
      <c r="AB1036" s="290"/>
      <c r="AC1036" s="291"/>
      <c r="AD1036" s="59"/>
      <c r="AE1036" s="59"/>
      <c r="AF1036" s="59"/>
      <c r="AG1036" s="59"/>
      <c r="AH1036" s="59"/>
      <c r="AI1036" s="59"/>
      <c r="AJ1036" s="59"/>
      <c r="AK1036" s="59"/>
      <c r="AL1036" s="59"/>
      <c r="AM1036" s="59"/>
      <c r="AN1036" s="59"/>
    </row>
    <row r="1037" spans="2:40" ht="14.25">
      <c r="B1037" s="59" t="s">
        <v>495</v>
      </c>
      <c r="C1037" s="59"/>
      <c r="D1037" s="59"/>
      <c r="E1037" s="59"/>
      <c r="F1037" s="59"/>
      <c r="G1037" s="59"/>
      <c r="H1037" s="59"/>
      <c r="I1037" s="59"/>
      <c r="J1037" s="59"/>
      <c r="K1037" s="59"/>
      <c r="L1037" s="59"/>
      <c r="M1037" s="59"/>
      <c r="N1037" s="59"/>
      <c r="O1037" s="59"/>
      <c r="P1037" s="59"/>
      <c r="Q1037" s="59"/>
      <c r="R1037" s="59"/>
      <c r="S1037" s="59"/>
      <c r="T1037" s="59"/>
      <c r="U1037" s="59"/>
      <c r="V1037" s="59"/>
      <c r="W1037" s="59"/>
      <c r="X1037" s="293" t="s">
        <v>295</v>
      </c>
      <c r="Y1037" s="294"/>
      <c r="Z1037" s="294"/>
      <c r="AA1037" s="295"/>
      <c r="AB1037" s="296" t="s">
        <v>339</v>
      </c>
      <c r="AC1037" s="297"/>
      <c r="AD1037" s="297"/>
      <c r="AE1037" s="297"/>
      <c r="AF1037" s="298"/>
      <c r="AG1037" s="293" t="s">
        <v>310</v>
      </c>
      <c r="AH1037" s="294"/>
      <c r="AI1037" s="294"/>
      <c r="AJ1037" s="295"/>
      <c r="AK1037" s="299" t="s">
        <v>340</v>
      </c>
      <c r="AL1037" s="300"/>
      <c r="AM1037" s="300"/>
      <c r="AN1037" s="301"/>
    </row>
    <row r="1038" spans="2:40" ht="14.25">
      <c r="B1038" s="59" t="s">
        <v>496</v>
      </c>
      <c r="C1038" s="59"/>
      <c r="D1038" s="59"/>
      <c r="E1038" s="59"/>
      <c r="F1038" s="59"/>
      <c r="G1038" s="59"/>
      <c r="H1038" s="59"/>
      <c r="I1038" s="59"/>
      <c r="J1038" s="59"/>
      <c r="K1038" s="59"/>
      <c r="L1038" s="59"/>
      <c r="M1038" s="59"/>
      <c r="N1038" s="59"/>
      <c r="O1038" s="59"/>
      <c r="P1038" s="59"/>
      <c r="Q1038" s="59"/>
      <c r="R1038" s="59"/>
      <c r="S1038" s="59"/>
      <c r="T1038" s="59"/>
      <c r="U1038" s="59"/>
      <c r="V1038" s="59"/>
      <c r="W1038" s="59"/>
      <c r="X1038" s="256" t="s">
        <v>79</v>
      </c>
      <c r="Y1038" s="235"/>
      <c r="Z1038" s="235"/>
      <c r="AA1038" s="235"/>
      <c r="AB1038" s="235"/>
      <c r="AC1038" s="235"/>
      <c r="AD1038" s="235"/>
      <c r="AE1038" s="235"/>
      <c r="AF1038" s="235"/>
      <c r="AG1038" s="235"/>
      <c r="AH1038" s="235"/>
      <c r="AI1038" s="235"/>
      <c r="AJ1038" s="235"/>
      <c r="AK1038" s="235"/>
      <c r="AL1038" s="235"/>
      <c r="AM1038" s="235"/>
      <c r="AN1038" s="236"/>
    </row>
    <row r="1039" spans="2:40" ht="14.25">
      <c r="B1039" s="59"/>
      <c r="C1039" s="59"/>
      <c r="D1039" s="59"/>
      <c r="E1039" s="59"/>
      <c r="F1039" s="59"/>
      <c r="G1039" s="59"/>
      <c r="H1039" s="59"/>
      <c r="I1039" s="59"/>
      <c r="J1039" s="59"/>
      <c r="K1039" s="59"/>
      <c r="L1039" s="59"/>
      <c r="M1039" s="59"/>
      <c r="N1039" s="59"/>
      <c r="O1039" s="59"/>
      <c r="P1039" s="59"/>
      <c r="Q1039" s="59"/>
      <c r="R1039" s="59"/>
      <c r="S1039" s="59"/>
      <c r="T1039" s="59"/>
      <c r="U1039" s="59"/>
      <c r="V1039" s="59"/>
      <c r="W1039" s="59"/>
      <c r="X1039" s="59"/>
      <c r="Y1039" s="59"/>
      <c r="Z1039" s="59"/>
      <c r="AA1039" s="59"/>
      <c r="AB1039" s="59"/>
      <c r="AC1039" s="59"/>
      <c r="AD1039" s="59"/>
      <c r="AE1039" s="59"/>
      <c r="AF1039" s="59"/>
      <c r="AG1039" s="59"/>
      <c r="AH1039" s="59"/>
      <c r="AI1039" s="59"/>
      <c r="AJ1039" s="59"/>
      <c r="AK1039" s="59"/>
      <c r="AL1039" s="59"/>
      <c r="AM1039" s="59"/>
      <c r="AN1039" s="59"/>
    </row>
    <row r="1040" spans="2:40" ht="14.25">
      <c r="B1040" s="59"/>
      <c r="C1040" s="59" t="s">
        <v>497</v>
      </c>
      <c r="D1040" s="59"/>
      <c r="E1040" s="59"/>
      <c r="F1040" s="59"/>
      <c r="G1040" s="59"/>
      <c r="H1040" s="59"/>
      <c r="I1040" s="59"/>
      <c r="J1040" s="59"/>
      <c r="K1040" s="59"/>
      <c r="L1040" s="59"/>
      <c r="M1040" s="59"/>
      <c r="N1040" s="59"/>
      <c r="O1040" s="59"/>
      <c r="P1040" s="59"/>
      <c r="Q1040" s="59"/>
      <c r="R1040" s="59"/>
      <c r="S1040" s="59"/>
      <c r="T1040" s="59"/>
      <c r="U1040" s="59"/>
      <c r="V1040" s="59"/>
      <c r="W1040" s="59"/>
      <c r="X1040" s="289"/>
      <c r="Y1040" s="290"/>
      <c r="Z1040" s="290"/>
      <c r="AA1040" s="290"/>
      <c r="AB1040" s="290"/>
      <c r="AC1040" s="291"/>
      <c r="AD1040" s="59"/>
      <c r="AE1040" s="59"/>
      <c r="AF1040" s="59"/>
      <c r="AG1040" s="59"/>
      <c r="AH1040" s="59"/>
      <c r="AI1040" s="59"/>
      <c r="AJ1040" s="59"/>
      <c r="AK1040" s="59"/>
      <c r="AL1040" s="59"/>
      <c r="AM1040" s="59"/>
      <c r="AN1040" s="59"/>
    </row>
    <row r="1041" spans="2:40" ht="14.25">
      <c r="B1041" s="59"/>
      <c r="C1041" s="59" t="s">
        <v>498</v>
      </c>
      <c r="D1041" s="59"/>
      <c r="E1041" s="59"/>
      <c r="F1041" s="59"/>
      <c r="G1041" s="59"/>
      <c r="H1041" s="59"/>
      <c r="I1041" s="59"/>
      <c r="J1041" s="59"/>
      <c r="K1041" s="59"/>
      <c r="L1041" s="59"/>
      <c r="M1041" s="59"/>
      <c r="N1041" s="59"/>
      <c r="O1041" s="59"/>
      <c r="P1041" s="59"/>
      <c r="Q1041" s="59"/>
      <c r="R1041" s="59"/>
      <c r="S1041" s="59"/>
      <c r="T1041" s="59"/>
      <c r="U1041" s="59"/>
      <c r="V1041" s="59"/>
      <c r="W1041" s="59"/>
      <c r="X1041" s="256" t="s">
        <v>80</v>
      </c>
      <c r="Y1041" s="235"/>
      <c r="Z1041" s="235"/>
      <c r="AA1041" s="235"/>
      <c r="AB1041" s="235"/>
      <c r="AC1041" s="235"/>
      <c r="AD1041" s="235"/>
      <c r="AE1041" s="235"/>
      <c r="AF1041" s="235"/>
      <c r="AG1041" s="235"/>
      <c r="AH1041" s="235"/>
      <c r="AI1041" s="235"/>
      <c r="AJ1041" s="235"/>
      <c r="AK1041" s="235"/>
      <c r="AL1041" s="235"/>
      <c r="AM1041" s="235"/>
      <c r="AN1041" s="236"/>
    </row>
    <row r="1042" spans="2:40" ht="14.25">
      <c r="B1042" s="59"/>
      <c r="C1042" s="59"/>
      <c r="D1042" s="59"/>
      <c r="E1042" s="59"/>
      <c r="F1042" s="59"/>
      <c r="G1042" s="59"/>
      <c r="H1042" s="59"/>
      <c r="I1042" s="59"/>
      <c r="J1042" s="59"/>
      <c r="K1042" s="59"/>
      <c r="L1042" s="59"/>
      <c r="M1042" s="59"/>
      <c r="N1042" s="59"/>
      <c r="O1042" s="59"/>
      <c r="P1042" s="59"/>
      <c r="Q1042" s="59"/>
      <c r="R1042" s="59"/>
      <c r="S1042" s="59"/>
      <c r="T1042" s="59"/>
      <c r="U1042" s="59"/>
      <c r="V1042" s="59"/>
      <c r="W1042" s="59"/>
      <c r="X1042" s="59"/>
      <c r="Y1042" s="59"/>
      <c r="Z1042" s="59"/>
      <c r="AA1042" s="59"/>
      <c r="AB1042" s="59"/>
      <c r="AC1042" s="59"/>
      <c r="AD1042" s="59"/>
      <c r="AE1042" s="59"/>
      <c r="AF1042" s="59"/>
      <c r="AG1042" s="59"/>
      <c r="AH1042" s="59"/>
      <c r="AI1042" s="59"/>
      <c r="AJ1042" s="59"/>
      <c r="AK1042" s="59"/>
      <c r="AL1042" s="59"/>
      <c r="AM1042" s="59"/>
      <c r="AN1042" s="59"/>
    </row>
    <row r="1043" spans="2:40" ht="16.5" customHeight="1">
      <c r="B1043" s="59"/>
      <c r="C1043" s="59" t="s">
        <v>628</v>
      </c>
      <c r="D1043" s="59"/>
      <c r="E1043" s="59"/>
      <c r="F1043" s="59"/>
      <c r="G1043" s="59"/>
      <c r="H1043" s="59"/>
      <c r="I1043" s="59"/>
      <c r="J1043" s="59"/>
      <c r="K1043" s="59"/>
      <c r="L1043" s="59"/>
      <c r="M1043" s="59"/>
      <c r="N1043" s="59"/>
      <c r="O1043" s="59"/>
      <c r="P1043" s="59"/>
      <c r="Q1043" s="59"/>
      <c r="R1043" s="59"/>
      <c r="S1043" s="59"/>
      <c r="T1043" s="59"/>
      <c r="U1043" s="59"/>
      <c r="V1043" s="59"/>
      <c r="W1043" s="59"/>
      <c r="X1043" s="256"/>
      <c r="Y1043" s="235"/>
      <c r="Z1043" s="235"/>
      <c r="AA1043" s="235"/>
      <c r="AB1043" s="235"/>
      <c r="AC1043" s="236"/>
      <c r="AD1043" s="59"/>
      <c r="AE1043" s="59"/>
      <c r="AF1043" s="59"/>
      <c r="AG1043" s="59"/>
      <c r="AH1043" s="59"/>
      <c r="AI1043" s="59"/>
      <c r="AJ1043" s="59"/>
      <c r="AK1043" s="59"/>
      <c r="AL1043" s="59"/>
      <c r="AM1043" s="59"/>
      <c r="AN1043" s="59"/>
    </row>
    <row r="1044" spans="2:40" ht="30.75" customHeight="1">
      <c r="B1044" s="59"/>
      <c r="C1044" s="285" t="s">
        <v>499</v>
      </c>
      <c r="D1044" s="285"/>
      <c r="E1044" s="285"/>
      <c r="F1044" s="285"/>
      <c r="G1044" s="285"/>
      <c r="H1044" s="285"/>
      <c r="I1044" s="285"/>
      <c r="J1044" s="285"/>
      <c r="K1044" s="285"/>
      <c r="L1044" s="285"/>
      <c r="M1044" s="285"/>
      <c r="N1044" s="285"/>
      <c r="O1044" s="285"/>
      <c r="P1044" s="285"/>
      <c r="Q1044" s="285"/>
      <c r="R1044" s="285"/>
      <c r="S1044" s="285"/>
      <c r="T1044" s="285"/>
      <c r="U1044" s="285"/>
      <c r="V1044" s="285"/>
      <c r="W1044" s="292"/>
      <c r="X1044" s="256" t="s">
        <v>113</v>
      </c>
      <c r="Y1044" s="235"/>
      <c r="Z1044" s="235"/>
      <c r="AA1044" s="235"/>
      <c r="AB1044" s="235"/>
      <c r="AC1044" s="235"/>
      <c r="AD1044" s="235"/>
      <c r="AE1044" s="235"/>
      <c r="AF1044" s="235"/>
      <c r="AG1044" s="235"/>
      <c r="AH1044" s="235"/>
      <c r="AI1044" s="235"/>
      <c r="AJ1044" s="235"/>
      <c r="AK1044" s="235"/>
      <c r="AL1044" s="235"/>
      <c r="AM1044" s="235"/>
      <c r="AN1044" s="236"/>
    </row>
    <row r="1045" spans="2:40" ht="14.25">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AA1045" s="59"/>
      <c r="AB1045" s="59"/>
      <c r="AC1045" s="59"/>
      <c r="AD1045" s="59"/>
      <c r="AE1045" s="59"/>
      <c r="AF1045" s="59"/>
      <c r="AG1045" s="59"/>
      <c r="AH1045" s="59"/>
      <c r="AI1045" s="59"/>
      <c r="AJ1045" s="59"/>
      <c r="AK1045" s="59"/>
      <c r="AL1045" s="59"/>
      <c r="AM1045" s="59"/>
      <c r="AN1045" s="59"/>
    </row>
    <row r="1046" spans="2:40" ht="30" customHeight="1">
      <c r="B1046" s="59"/>
      <c r="C1046" s="285" t="s">
        <v>500</v>
      </c>
      <c r="D1046" s="285"/>
      <c r="E1046" s="285"/>
      <c r="F1046" s="285"/>
      <c r="G1046" s="285"/>
      <c r="H1046" s="285"/>
      <c r="I1046" s="285"/>
      <c r="J1046" s="285"/>
      <c r="K1046" s="285"/>
      <c r="L1046" s="285"/>
      <c r="M1046" s="285"/>
      <c r="N1046" s="285"/>
      <c r="O1046" s="285"/>
      <c r="P1046" s="285"/>
      <c r="Q1046" s="285"/>
      <c r="R1046" s="285"/>
      <c r="S1046" s="285"/>
      <c r="T1046" s="285"/>
      <c r="U1046" s="285"/>
      <c r="V1046" s="285"/>
      <c r="W1046" s="285"/>
      <c r="X1046" s="256" t="s">
        <v>15</v>
      </c>
      <c r="Y1046" s="235"/>
      <c r="Z1046" s="235"/>
      <c r="AA1046" s="235"/>
      <c r="AB1046" s="235"/>
      <c r="AC1046" s="236"/>
      <c r="AD1046" s="59"/>
      <c r="AE1046" s="59"/>
      <c r="AF1046" s="59"/>
      <c r="AG1046" s="59"/>
      <c r="AH1046" s="59"/>
      <c r="AI1046" s="59"/>
      <c r="AJ1046" s="59"/>
      <c r="AK1046" s="59"/>
      <c r="AL1046" s="59"/>
      <c r="AM1046" s="59"/>
      <c r="AN1046" s="59"/>
    </row>
    <row r="1047" spans="2:40" ht="14.25">
      <c r="B1047" s="59"/>
      <c r="C1047" s="106" t="s">
        <v>501</v>
      </c>
      <c r="D1047" s="59"/>
      <c r="E1047" s="59"/>
      <c r="F1047" s="59"/>
      <c r="G1047" s="59"/>
      <c r="H1047" s="59"/>
      <c r="I1047" s="59"/>
      <c r="J1047" s="59"/>
      <c r="K1047" s="59"/>
      <c r="L1047" s="59"/>
      <c r="M1047" s="59"/>
      <c r="N1047" s="59"/>
      <c r="O1047" s="59"/>
      <c r="P1047" s="59"/>
      <c r="Q1047" s="59"/>
      <c r="R1047" s="59"/>
      <c r="S1047" s="59"/>
      <c r="T1047" s="59"/>
      <c r="U1047" s="59"/>
      <c r="V1047" s="59"/>
      <c r="W1047" s="59"/>
      <c r="X1047" s="256"/>
      <c r="Y1047" s="235"/>
      <c r="Z1047" s="235"/>
      <c r="AA1047" s="235"/>
      <c r="AB1047" s="235"/>
      <c r="AC1047" s="235"/>
      <c r="AD1047" s="235"/>
      <c r="AE1047" s="235"/>
      <c r="AF1047" s="235"/>
      <c r="AG1047" s="235"/>
      <c r="AH1047" s="235"/>
      <c r="AI1047" s="235"/>
      <c r="AJ1047" s="235"/>
      <c r="AK1047" s="235"/>
      <c r="AL1047" s="235"/>
      <c r="AM1047" s="235"/>
      <c r="AN1047" s="236"/>
    </row>
    <row r="1048" spans="2:40" ht="14.25">
      <c r="B1048" s="59"/>
      <c r="C1048" s="59"/>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AA1048" s="59"/>
      <c r="AB1048" s="59"/>
      <c r="AC1048" s="59"/>
      <c r="AD1048" s="59"/>
      <c r="AE1048" s="59"/>
      <c r="AF1048" s="59"/>
      <c r="AG1048" s="59"/>
      <c r="AH1048" s="59"/>
      <c r="AI1048" s="59"/>
      <c r="AJ1048" s="59"/>
      <c r="AK1048" s="59"/>
      <c r="AL1048" s="59"/>
      <c r="AM1048" s="59"/>
      <c r="AN1048" s="59"/>
    </row>
    <row r="1049" spans="2:40" ht="30" customHeight="1">
      <c r="B1049" s="59"/>
      <c r="C1049" s="285" t="s">
        <v>487</v>
      </c>
      <c r="D1049" s="285"/>
      <c r="E1049" s="285"/>
      <c r="F1049" s="285"/>
      <c r="G1049" s="285"/>
      <c r="H1049" s="285"/>
      <c r="I1049" s="285"/>
      <c r="J1049" s="285"/>
      <c r="K1049" s="285"/>
      <c r="L1049" s="285"/>
      <c r="M1049" s="285"/>
      <c r="N1049" s="285"/>
      <c r="O1049" s="285"/>
      <c r="P1049" s="285"/>
      <c r="Q1049" s="285"/>
      <c r="R1049" s="285"/>
      <c r="S1049" s="285"/>
      <c r="T1049" s="285"/>
      <c r="U1049" s="285"/>
      <c r="V1049" s="285"/>
      <c r="W1049" s="285"/>
      <c r="X1049" s="256" t="s">
        <v>15</v>
      </c>
      <c r="Y1049" s="235"/>
      <c r="Z1049" s="235"/>
      <c r="AA1049" s="235"/>
      <c r="AB1049" s="235"/>
      <c r="AC1049" s="236"/>
      <c r="AD1049" s="59"/>
      <c r="AE1049" s="59"/>
      <c r="AF1049" s="59"/>
      <c r="AG1049" s="59"/>
      <c r="AH1049" s="59"/>
      <c r="AI1049" s="59"/>
      <c r="AJ1049" s="59"/>
      <c r="AK1049" s="59"/>
      <c r="AL1049" s="59"/>
      <c r="AM1049" s="59"/>
      <c r="AN1049" s="59"/>
    </row>
    <row r="1050" spans="2:40" ht="51.75" customHeight="1">
      <c r="B1050" s="59"/>
      <c r="C1050" s="59" t="s">
        <v>488</v>
      </c>
      <c r="D1050" s="59"/>
      <c r="E1050" s="59"/>
      <c r="F1050" s="59"/>
      <c r="G1050" s="59"/>
      <c r="H1050" s="59"/>
      <c r="I1050" s="59"/>
      <c r="J1050" s="59"/>
      <c r="K1050" s="59"/>
      <c r="L1050" s="59"/>
      <c r="M1050" s="59"/>
      <c r="N1050" s="59"/>
      <c r="O1050" s="59"/>
      <c r="P1050" s="59"/>
      <c r="Q1050" s="59"/>
      <c r="R1050" s="59"/>
      <c r="S1050" s="59"/>
      <c r="T1050" s="59"/>
      <c r="U1050" s="59"/>
      <c r="V1050" s="59"/>
      <c r="W1050" s="59"/>
      <c r="X1050" s="266"/>
      <c r="Y1050" s="286"/>
      <c r="Z1050" s="286"/>
      <c r="AA1050" s="286"/>
      <c r="AB1050" s="286"/>
      <c r="AC1050" s="286"/>
      <c r="AD1050" s="286"/>
      <c r="AE1050" s="286"/>
      <c r="AF1050" s="286"/>
      <c r="AG1050" s="286"/>
      <c r="AH1050" s="286"/>
      <c r="AI1050" s="286"/>
      <c r="AJ1050" s="286"/>
      <c r="AK1050" s="286"/>
      <c r="AL1050" s="286"/>
      <c r="AM1050" s="286"/>
      <c r="AN1050" s="287"/>
    </row>
    <row r="1051" spans="2:40" ht="14.25">
      <c r="B1051" s="59"/>
      <c r="C1051" s="59"/>
      <c r="D1051" s="59"/>
      <c r="E1051" s="59"/>
      <c r="F1051" s="59"/>
      <c r="G1051" s="59"/>
      <c r="H1051" s="59"/>
      <c r="I1051" s="59"/>
      <c r="J1051" s="59"/>
      <c r="K1051" s="59"/>
      <c r="L1051" s="59"/>
      <c r="M1051" s="59"/>
      <c r="N1051" s="59"/>
      <c r="O1051" s="59"/>
      <c r="P1051" s="59"/>
      <c r="Q1051" s="59"/>
      <c r="R1051" s="59"/>
      <c r="S1051" s="59"/>
      <c r="T1051" s="59"/>
      <c r="U1051" s="59"/>
      <c r="V1051" s="59"/>
      <c r="W1051" s="59"/>
      <c r="X1051" s="59"/>
      <c r="Y1051" s="59"/>
      <c r="Z1051" s="59"/>
      <c r="AA1051" s="59"/>
      <c r="AB1051" s="59"/>
      <c r="AC1051" s="59"/>
      <c r="AD1051" s="59"/>
      <c r="AE1051" s="59"/>
      <c r="AF1051" s="59"/>
      <c r="AG1051" s="59"/>
      <c r="AH1051" s="59"/>
      <c r="AI1051" s="59"/>
      <c r="AJ1051" s="59"/>
      <c r="AK1051" s="59"/>
      <c r="AL1051" s="59"/>
      <c r="AM1051" s="59"/>
      <c r="AN1051" s="59"/>
    </row>
    <row r="1052" spans="2:40" ht="16.5" customHeight="1">
      <c r="B1052" s="59" t="s">
        <v>490</v>
      </c>
      <c r="C1052" s="59"/>
      <c r="D1052" s="59"/>
      <c r="E1052" s="59"/>
      <c r="F1052" s="59"/>
      <c r="G1052" s="59"/>
      <c r="H1052" s="59"/>
      <c r="I1052" s="59"/>
      <c r="J1052" s="59"/>
      <c r="K1052" s="59"/>
      <c r="L1052" s="59"/>
      <c r="M1052" s="59"/>
      <c r="N1052" s="59"/>
      <c r="O1052" s="59"/>
      <c r="P1052" s="59"/>
      <c r="Q1052" s="59"/>
      <c r="R1052" s="59"/>
      <c r="S1052" s="59"/>
      <c r="T1052" s="59"/>
      <c r="U1052" s="59"/>
      <c r="V1052" s="59"/>
      <c r="W1052" s="59"/>
      <c r="X1052" s="256" t="s">
        <v>114</v>
      </c>
      <c r="Y1052" s="235"/>
      <c r="Z1052" s="235"/>
      <c r="AA1052" s="235"/>
      <c r="AB1052" s="235"/>
      <c r="AC1052" s="235"/>
      <c r="AD1052" s="235"/>
      <c r="AE1052" s="235"/>
      <c r="AF1052" s="235"/>
      <c r="AG1052" s="235"/>
      <c r="AH1052" s="235"/>
      <c r="AI1052" s="235"/>
      <c r="AJ1052" s="235"/>
      <c r="AK1052" s="235"/>
      <c r="AL1052" s="235"/>
      <c r="AM1052" s="235"/>
      <c r="AN1052" s="236"/>
    </row>
    <row r="1053" spans="2:40" ht="31.5" customHeight="1">
      <c r="B1053" s="288" t="s">
        <v>491</v>
      </c>
      <c r="C1053" s="288"/>
      <c r="D1053" s="288"/>
      <c r="E1053" s="288"/>
      <c r="F1053" s="288"/>
      <c r="G1053" s="288"/>
      <c r="H1053" s="288"/>
      <c r="I1053" s="288"/>
      <c r="J1053" s="288"/>
      <c r="K1053" s="288"/>
      <c r="L1053" s="288"/>
      <c r="M1053" s="288"/>
      <c r="N1053" s="288"/>
      <c r="O1053" s="288"/>
      <c r="P1053" s="288"/>
      <c r="Q1053" s="288"/>
      <c r="R1053" s="288"/>
      <c r="S1053" s="288"/>
      <c r="T1053" s="288"/>
      <c r="U1053" s="288"/>
      <c r="V1053" s="288"/>
      <c r="W1053" s="288"/>
      <c r="X1053" s="256" t="s">
        <v>15</v>
      </c>
      <c r="Y1053" s="235"/>
      <c r="Z1053" s="235"/>
      <c r="AA1053" s="235"/>
      <c r="AB1053" s="235"/>
      <c r="AC1053" s="236"/>
      <c r="AD1053" s="59"/>
      <c r="AE1053" s="59"/>
      <c r="AF1053" s="59"/>
      <c r="AG1053" s="59"/>
      <c r="AH1053" s="59"/>
      <c r="AI1053" s="59"/>
      <c r="AJ1053" s="59"/>
      <c r="AK1053" s="59"/>
      <c r="AL1053" s="59"/>
      <c r="AM1053" s="59"/>
      <c r="AN1053" s="59"/>
    </row>
    <row r="1054" spans="2:40" ht="14.25">
      <c r="B1054" s="59"/>
      <c r="C1054" s="59"/>
      <c r="D1054" s="59"/>
      <c r="E1054" s="59"/>
      <c r="F1054" s="59"/>
      <c r="G1054" s="59"/>
      <c r="H1054" s="59"/>
      <c r="I1054" s="59"/>
      <c r="J1054" s="59"/>
      <c r="K1054" s="59"/>
      <c r="L1054" s="59"/>
      <c r="M1054" s="59"/>
      <c r="N1054" s="59"/>
      <c r="O1054" s="59"/>
      <c r="P1054" s="59"/>
      <c r="Q1054" s="59"/>
      <c r="R1054" s="59"/>
      <c r="S1054" s="59"/>
      <c r="T1054" s="59"/>
      <c r="U1054" s="59"/>
      <c r="V1054" s="59"/>
      <c r="W1054" s="59"/>
      <c r="X1054" s="59"/>
      <c r="Y1054" s="59"/>
      <c r="Z1054" s="59"/>
      <c r="AA1054" s="59"/>
      <c r="AB1054" s="59"/>
      <c r="AC1054" s="59"/>
      <c r="AD1054" s="59"/>
      <c r="AE1054" s="59"/>
      <c r="AF1054" s="59"/>
      <c r="AG1054" s="59"/>
      <c r="AH1054" s="59"/>
      <c r="AI1054" s="59"/>
      <c r="AJ1054" s="59"/>
      <c r="AK1054" s="59"/>
      <c r="AL1054" s="59"/>
      <c r="AM1054" s="59"/>
      <c r="AN1054" s="59"/>
    </row>
    <row r="1055" spans="2:40" ht="10.5" customHeight="1">
      <c r="B1055" s="59"/>
      <c r="C1055" s="59"/>
      <c r="D1055" s="59"/>
      <c r="E1055" s="59"/>
      <c r="F1055" s="59"/>
      <c r="G1055" s="59"/>
      <c r="H1055" s="59"/>
      <c r="I1055" s="59"/>
      <c r="J1055" s="59"/>
      <c r="K1055" s="59"/>
      <c r="L1055" s="59"/>
      <c r="M1055" s="59"/>
      <c r="N1055" s="59"/>
      <c r="O1055" s="59"/>
      <c r="P1055" s="59"/>
      <c r="Q1055" s="59"/>
      <c r="R1055" s="59"/>
      <c r="S1055" s="59"/>
      <c r="T1055" s="59"/>
      <c r="U1055" s="59"/>
      <c r="V1055" s="59"/>
      <c r="W1055" s="59"/>
      <c r="X1055" s="59"/>
      <c r="Y1055" s="59"/>
      <c r="Z1055" s="59"/>
      <c r="AA1055" s="59"/>
      <c r="AB1055" s="59"/>
      <c r="AC1055" s="59"/>
      <c r="AD1055" s="59"/>
      <c r="AE1055" s="59"/>
      <c r="AF1055" s="59"/>
      <c r="AG1055" s="59"/>
      <c r="AH1055" s="59"/>
      <c r="AI1055" s="59"/>
      <c r="AJ1055" s="59"/>
      <c r="AK1055" s="59"/>
      <c r="AL1055" s="59"/>
      <c r="AM1055" s="59"/>
      <c r="AN1055" s="59"/>
    </row>
    <row r="1056" spans="2:40" ht="14.25">
      <c r="B1056" s="59"/>
      <c r="C1056" s="59"/>
      <c r="D1056" s="59"/>
      <c r="E1056" s="59"/>
      <c r="F1056" s="59"/>
      <c r="G1056" s="59"/>
      <c r="H1056" s="59"/>
      <c r="I1056" s="59"/>
      <c r="J1056" s="59"/>
      <c r="K1056" s="59"/>
      <c r="L1056" s="59"/>
      <c r="M1056" s="59"/>
      <c r="N1056" s="59"/>
      <c r="O1056" s="59"/>
      <c r="P1056" s="59"/>
      <c r="Q1056" s="59"/>
      <c r="R1056" s="59"/>
      <c r="S1056" s="59"/>
      <c r="T1056" s="59"/>
      <c r="U1056" s="59"/>
      <c r="V1056" s="59"/>
      <c r="W1056" s="59"/>
      <c r="X1056" s="59"/>
      <c r="Y1056" s="59"/>
      <c r="Z1056" s="59"/>
      <c r="AA1056" s="59"/>
      <c r="AB1056" s="59"/>
      <c r="AC1056" s="59"/>
      <c r="AD1056" s="59"/>
      <c r="AE1056" s="59"/>
      <c r="AF1056" s="59"/>
      <c r="AG1056" s="59"/>
      <c r="AH1056" s="59"/>
      <c r="AI1056" s="59"/>
      <c r="AJ1056" s="59"/>
      <c r="AK1056" s="59"/>
      <c r="AL1056" s="59"/>
      <c r="AM1056" s="59"/>
      <c r="AN1056" s="59"/>
    </row>
    <row r="1057" spans="2:40" ht="18.75" customHeight="1">
      <c r="B1057" s="59"/>
      <c r="C1057" s="59"/>
      <c r="D1057" s="59"/>
      <c r="E1057" s="59"/>
      <c r="F1057" s="59"/>
      <c r="G1057" s="59"/>
      <c r="H1057" s="59"/>
      <c r="I1057" s="59"/>
      <c r="J1057" s="59"/>
      <c r="K1057" s="59"/>
      <c r="L1057" s="59"/>
      <c r="M1057" s="59"/>
      <c r="N1057" s="59"/>
      <c r="O1057" s="59"/>
      <c r="P1057" s="59"/>
      <c r="Q1057" s="59"/>
      <c r="R1057" s="59"/>
      <c r="S1057" s="59"/>
      <c r="T1057" s="59"/>
      <c r="U1057" s="59"/>
      <c r="V1057" s="59"/>
      <c r="W1057" s="59"/>
      <c r="X1057" s="59"/>
      <c r="Y1057" s="59"/>
      <c r="Z1057" s="59"/>
      <c r="AA1057" s="59"/>
      <c r="AB1057" s="59"/>
      <c r="AC1057" s="59"/>
      <c r="AD1057" s="59"/>
      <c r="AE1057" s="59"/>
      <c r="AF1057" s="59"/>
      <c r="AG1057" s="59"/>
      <c r="AH1057" s="59"/>
      <c r="AI1057" s="59"/>
      <c r="AJ1057" s="59"/>
      <c r="AK1057" s="59"/>
      <c r="AL1057" s="59"/>
      <c r="AM1057" s="59"/>
      <c r="AN1057" s="59"/>
    </row>
    <row r="1058" spans="2:40" ht="48.75" customHeight="1" hidden="1">
      <c r="B1058" s="80"/>
      <c r="C1058" s="80"/>
      <c r="D1058" s="80"/>
      <c r="E1058" s="80"/>
      <c r="F1058" s="80"/>
      <c r="G1058" s="80"/>
      <c r="H1058" s="80"/>
      <c r="I1058" s="80"/>
      <c r="J1058" s="80"/>
      <c r="K1058" s="80"/>
      <c r="L1058" s="80"/>
      <c r="M1058" s="80"/>
      <c r="N1058" s="80"/>
      <c r="O1058" s="80"/>
      <c r="P1058" s="80"/>
      <c r="Q1058" s="80"/>
      <c r="R1058" s="80"/>
      <c r="S1058" s="80"/>
      <c r="T1058" s="80"/>
      <c r="U1058" s="80"/>
      <c r="V1058" s="80"/>
      <c r="W1058" s="80"/>
      <c r="X1058" s="80"/>
      <c r="Y1058" s="80"/>
      <c r="Z1058" s="80"/>
      <c r="AA1058" s="80"/>
      <c r="AB1058" s="80"/>
      <c r="AC1058" s="80"/>
      <c r="AD1058" s="80"/>
      <c r="AE1058" s="80"/>
      <c r="AF1058" s="80"/>
      <c r="AG1058" s="80"/>
      <c r="AH1058" s="80"/>
      <c r="AI1058" s="80"/>
      <c r="AJ1058" s="80"/>
      <c r="AK1058" s="80"/>
      <c r="AL1058" s="80"/>
      <c r="AM1058" s="80"/>
      <c r="AN1058" s="80"/>
    </row>
    <row r="1059" spans="2:40" ht="15">
      <c r="B1059" s="59"/>
      <c r="C1059" s="59"/>
      <c r="D1059" s="59"/>
      <c r="E1059" s="59"/>
      <c r="F1059" s="59"/>
      <c r="G1059" s="59"/>
      <c r="H1059" s="59"/>
      <c r="I1059" s="59"/>
      <c r="J1059" s="59"/>
      <c r="K1059" s="59"/>
      <c r="L1059" s="59"/>
      <c r="M1059" s="59"/>
      <c r="N1059" s="59"/>
      <c r="O1059" s="59"/>
      <c r="P1059" s="59"/>
      <c r="Q1059" s="59"/>
      <c r="R1059" s="59"/>
      <c r="S1059" s="59"/>
      <c r="T1059" s="59"/>
      <c r="U1059" s="59"/>
      <c r="V1059" s="59"/>
      <c r="W1059" s="59"/>
      <c r="X1059" s="59"/>
      <c r="Y1059" s="59"/>
      <c r="Z1059" s="59"/>
      <c r="AA1059" s="59"/>
      <c r="AB1059" s="59"/>
      <c r="AC1059" s="59"/>
      <c r="AD1059" s="59"/>
      <c r="AE1059" s="59"/>
      <c r="AF1059" s="59"/>
      <c r="AG1059" s="59"/>
      <c r="AH1059" s="59"/>
      <c r="AI1059" s="59"/>
      <c r="AJ1059" s="59"/>
      <c r="AK1059" s="59"/>
      <c r="AL1059" s="59"/>
      <c r="AM1059" s="59"/>
      <c r="AN1059" s="59"/>
    </row>
    <row r="1060" spans="2:40" ht="51" customHeight="1" hidden="1">
      <c r="B1060" s="306"/>
      <c r="C1060" s="307"/>
      <c r="D1060" s="307"/>
      <c r="E1060" s="307"/>
      <c r="F1060" s="307"/>
      <c r="G1060" s="307"/>
      <c r="H1060" s="307"/>
      <c r="I1060" s="307"/>
      <c r="J1060" s="307"/>
      <c r="K1060" s="307"/>
      <c r="L1060" s="307"/>
      <c r="M1060" s="307"/>
      <c r="N1060" s="307"/>
      <c r="O1060" s="307"/>
      <c r="P1060" s="307"/>
      <c r="Q1060" s="307"/>
      <c r="R1060" s="307"/>
      <c r="S1060" s="307"/>
      <c r="T1060" s="307"/>
      <c r="U1060" s="307"/>
      <c r="V1060" s="307"/>
      <c r="W1060" s="307"/>
      <c r="X1060" s="307"/>
      <c r="Y1060" s="307"/>
      <c r="Z1060" s="307"/>
      <c r="AA1060" s="307"/>
      <c r="AB1060" s="307"/>
      <c r="AC1060" s="307"/>
      <c r="AD1060" s="307"/>
      <c r="AE1060" s="307"/>
      <c r="AF1060" s="307"/>
      <c r="AG1060" s="307"/>
      <c r="AH1060" s="307"/>
      <c r="AI1060" s="307"/>
      <c r="AJ1060" s="307"/>
      <c r="AK1060" s="307"/>
      <c r="AL1060" s="307"/>
      <c r="AM1060" s="307"/>
      <c r="AN1060" s="307"/>
    </row>
    <row r="1061" spans="1:40" ht="26.25" customHeight="1">
      <c r="A1061" s="78"/>
      <c r="B1061" s="79" t="s">
        <v>335</v>
      </c>
      <c r="C1061" s="59"/>
      <c r="D1061" s="59"/>
      <c r="E1061" s="59"/>
      <c r="F1061" s="59"/>
      <c r="G1061" s="59"/>
      <c r="H1061" s="59"/>
      <c r="I1061" s="59"/>
      <c r="J1061" s="59"/>
      <c r="K1061" s="59"/>
      <c r="L1061" s="59"/>
      <c r="M1061" s="59"/>
      <c r="N1061" s="59"/>
      <c r="O1061" s="59"/>
      <c r="P1061" s="59"/>
      <c r="Q1061" s="59"/>
      <c r="R1061" s="59"/>
      <c r="S1061" s="59"/>
      <c r="T1061" s="59"/>
      <c r="U1061" s="59"/>
      <c r="V1061" s="59"/>
      <c r="W1061" s="59"/>
      <c r="X1061" s="59"/>
      <c r="Y1061" s="59"/>
      <c r="Z1061" s="59"/>
      <c r="AA1061" s="59"/>
      <c r="AB1061" s="59"/>
      <c r="AC1061" s="59"/>
      <c r="AD1061" s="59"/>
      <c r="AE1061" s="59"/>
      <c r="AF1061" s="59"/>
      <c r="AG1061" s="59"/>
      <c r="AH1061" s="59"/>
      <c r="AI1061" s="59"/>
      <c r="AJ1061" s="59"/>
      <c r="AK1061" s="59"/>
      <c r="AL1061" s="59"/>
      <c r="AM1061" s="59"/>
      <c r="AN1061" s="59"/>
    </row>
    <row r="1062" ht="14.25" hidden="1"/>
    <row r="1063" ht="14.25" hidden="1"/>
    <row r="1064" ht="14.25" hidden="1"/>
    <row r="1065" ht="14.25" hidden="1"/>
    <row r="1066" ht="14.25" hidden="1"/>
    <row r="1067" ht="14.25" hidden="1"/>
    <row r="1068" ht="14.25" hidden="1"/>
    <row r="1069" ht="14.25" hidden="1"/>
    <row r="1070" ht="14.25" hidden="1"/>
    <row r="1071" ht="14.25" hidden="1"/>
    <row r="1072" ht="14.25" hidden="1"/>
    <row r="1073" ht="14.25" hidden="1"/>
    <row r="1074" ht="14.25" hidden="1"/>
    <row r="1075" ht="14.25" hidden="1"/>
    <row r="1076" ht="14.25" hidden="1"/>
    <row r="1077" ht="14.25" hidden="1"/>
    <row r="1078" ht="14.25" hidden="1"/>
    <row r="1079" ht="14.25" hidden="1"/>
    <row r="1080" ht="14.25" hidden="1"/>
    <row r="1081" ht="14.25" hidden="1"/>
    <row r="1082" ht="14.25" hidden="1"/>
    <row r="1083" ht="14.25" hidden="1"/>
    <row r="1084" ht="14.25" hidden="1"/>
    <row r="1085" ht="14.25" hidden="1"/>
    <row r="1086" ht="14.25" hidden="1"/>
    <row r="1087" ht="14.25" hidden="1"/>
    <row r="1088" ht="14.25" hidden="1"/>
    <row r="1089" ht="14.25" hidden="1"/>
    <row r="1090" ht="14.25" hidden="1"/>
    <row r="1091" ht="14.25" hidden="1"/>
    <row r="1092" ht="14.25" hidden="1"/>
    <row r="1093" ht="14.25" hidden="1"/>
    <row r="1094" ht="14.25" hidden="1"/>
    <row r="1095" ht="14.25" hidden="1"/>
    <row r="1096" ht="14.25" hidden="1"/>
    <row r="1097" ht="14.25" hidden="1"/>
    <row r="1098" ht="14.25" hidden="1"/>
    <row r="1099" ht="14.25" hidden="1"/>
    <row r="1100" ht="14.25" hidden="1"/>
    <row r="1101" ht="14.25" hidden="1"/>
    <row r="1102" ht="14.25" hidden="1"/>
    <row r="1103" ht="14.25" hidden="1"/>
    <row r="1104" ht="14.25" hidden="1"/>
    <row r="1105" ht="14.25" hidden="1"/>
    <row r="1106" ht="14.25" hidden="1"/>
    <row r="1107" ht="14.25" hidden="1"/>
    <row r="1108" ht="14.25" hidden="1"/>
    <row r="1109" ht="14.25" hidden="1"/>
    <row r="1110" ht="14.25" hidden="1"/>
    <row r="1111" ht="14.25" hidden="1"/>
    <row r="1112" ht="14.25" hidden="1"/>
    <row r="1113" ht="14.25" hidden="1"/>
    <row r="1114" ht="14.25" hidden="1"/>
    <row r="1115" ht="14.25" hidden="1"/>
    <row r="1116" ht="14.25" hidden="1"/>
    <row r="1117" ht="14.25" hidden="1"/>
    <row r="1118" ht="14.25" hidden="1"/>
    <row r="1119" ht="14.25" hidden="1"/>
    <row r="1120" ht="14.25" hidden="1"/>
    <row r="1121" ht="14.25" hidden="1"/>
    <row r="1122" ht="14.25" hidden="1"/>
    <row r="1123" ht="14.25" hidden="1"/>
    <row r="1124" ht="14.25" hidden="1"/>
    <row r="1125" ht="14.25" hidden="1"/>
    <row r="1126" ht="14.25" hidden="1"/>
    <row r="1127" ht="14.25" hidden="1"/>
    <row r="1128" ht="14.25" hidden="1"/>
    <row r="1129" ht="14.25" hidden="1"/>
    <row r="1130" ht="14.25" hidden="1"/>
    <row r="1131" ht="14.25" hidden="1"/>
    <row r="1132" ht="14.25" hidden="1"/>
    <row r="1133" ht="14.25" hidden="1"/>
    <row r="1134" ht="14.25" hidden="1"/>
    <row r="1135" ht="14.25" hidden="1"/>
    <row r="1136" ht="14.25" hidden="1"/>
    <row r="1137" ht="14.25" hidden="1"/>
    <row r="1138" ht="14.25" hidden="1"/>
    <row r="1139" ht="14.25" hidden="1"/>
    <row r="1140" ht="14.25" hidden="1"/>
    <row r="1141" ht="14.25" hidden="1"/>
    <row r="1142" ht="14.25" hidden="1"/>
    <row r="1143" ht="14.25" hidden="1"/>
    <row r="1144" ht="14.25" hidden="1"/>
    <row r="1145" ht="14.25" hidden="1"/>
    <row r="1146" ht="14.25" hidden="1"/>
    <row r="1147" ht="14.25" hidden="1"/>
    <row r="1148" ht="14.25" hidden="1"/>
    <row r="1149" ht="14.25" hidden="1"/>
    <row r="1150" ht="14.25" hidden="1"/>
    <row r="1151" ht="14.25" hidden="1"/>
    <row r="1152" ht="14.25" hidden="1"/>
    <row r="1153" ht="14.25" hidden="1"/>
    <row r="1154" ht="14.25" hidden="1"/>
    <row r="1155" ht="14.25" hidden="1"/>
    <row r="1156" ht="14.25" hidden="1"/>
    <row r="1157" ht="14.25" hidden="1"/>
    <row r="1158" ht="14.25" hidden="1"/>
    <row r="1159" ht="14.25" hidden="1"/>
    <row r="1160" ht="14.25" hidden="1"/>
    <row r="1161" ht="14.25" hidden="1"/>
    <row r="1162" ht="14.25" hidden="1"/>
    <row r="1163" ht="14.25" hidden="1"/>
    <row r="1164" ht="14.25" hidden="1"/>
    <row r="1165" ht="14.25" hidden="1"/>
    <row r="1166" ht="14.25" hidden="1"/>
    <row r="1167" ht="14.25" hidden="1"/>
    <row r="1168" ht="14.25" hidden="1"/>
    <row r="1169" ht="14.25" hidden="1"/>
    <row r="1170" ht="14.25" hidden="1"/>
    <row r="1171" ht="14.25" hidden="1"/>
    <row r="1172" ht="14.25" hidden="1"/>
    <row r="1173" ht="14.25" hidden="1"/>
    <row r="1174" ht="14.25" hidden="1"/>
    <row r="1175" ht="14.25" hidden="1"/>
    <row r="1176" ht="14.25" hidden="1"/>
    <row r="1177" ht="14.25" hidden="1"/>
    <row r="1178" ht="14.25" hidden="1"/>
    <row r="1179" ht="14.25" hidden="1"/>
    <row r="1180" ht="14.25" hidden="1"/>
    <row r="1181" ht="14.25" hidden="1"/>
    <row r="1182" ht="14.25" hidden="1"/>
    <row r="1183" ht="14.25" hidden="1"/>
    <row r="1184" ht="14.25" hidden="1"/>
    <row r="1185" ht="14.25" hidden="1"/>
    <row r="1186" ht="14.25" hidden="1"/>
    <row r="1187" ht="14.25" hidden="1"/>
    <row r="1188" ht="14.25" hidden="1"/>
    <row r="1189" ht="14.25" hidden="1"/>
    <row r="1190" ht="14.25" hidden="1"/>
    <row r="1191" ht="14.25" hidden="1"/>
    <row r="1192" ht="14.25" hidden="1"/>
    <row r="1193" ht="14.25" hidden="1"/>
    <row r="1194" ht="14.25" hidden="1"/>
    <row r="1195" ht="14.25" hidden="1"/>
    <row r="1196" ht="14.25" hidden="1"/>
    <row r="1197" ht="14.25" hidden="1"/>
    <row r="1198" ht="14.25" hidden="1"/>
    <row r="1199" ht="14.25" hidden="1"/>
    <row r="1200" ht="14.25" hidden="1"/>
    <row r="1201" ht="14.25" hidden="1"/>
    <row r="1202" ht="14.25" hidden="1"/>
    <row r="1203" ht="14.25" hidden="1"/>
    <row r="1204" ht="14.25" hidden="1"/>
    <row r="1205" ht="14.25" hidden="1"/>
    <row r="1206" ht="14.25" hidden="1"/>
    <row r="1207" ht="14.25" hidden="1"/>
    <row r="1208" ht="14.25" hidden="1"/>
    <row r="1209" ht="14.25" hidden="1"/>
    <row r="1210" ht="14.25" hidden="1"/>
    <row r="1211" ht="14.25" hidden="1"/>
    <row r="1212" ht="14.25" hidden="1"/>
    <row r="1213" ht="14.25" hidden="1"/>
    <row r="1214" ht="14.25" hidden="1"/>
    <row r="1215" ht="14.25" hidden="1"/>
    <row r="1216" ht="14.25" hidden="1"/>
    <row r="1217" ht="14.25" hidden="1"/>
    <row r="1218" ht="14.25" hidden="1"/>
    <row r="1219" ht="14.25" hidden="1"/>
    <row r="1220" ht="14.25" hidden="1"/>
    <row r="1221" ht="14.25" hidden="1"/>
    <row r="1222" ht="14.25" hidden="1"/>
    <row r="1223" ht="14.25" hidden="1"/>
    <row r="1224" ht="14.25" hidden="1"/>
    <row r="1225" ht="14.25" hidden="1"/>
    <row r="1226" ht="14.25" hidden="1"/>
    <row r="1227" ht="14.25" hidden="1"/>
    <row r="1228" ht="14.25" hidden="1"/>
    <row r="1229" ht="14.25" hidden="1"/>
    <row r="1230" ht="14.25" hidden="1"/>
    <row r="1231" ht="14.25" hidden="1"/>
    <row r="1232" ht="14.25" hidden="1"/>
    <row r="1233" ht="14.25" hidden="1"/>
    <row r="1234" ht="14.25" hidden="1"/>
    <row r="1235" ht="14.25" hidden="1"/>
    <row r="1236" ht="14.25" hidden="1"/>
    <row r="1237" ht="14.25" hidden="1"/>
    <row r="1238" ht="14.25" hidden="1"/>
    <row r="1239" ht="14.25" hidden="1"/>
    <row r="1240" ht="14.25" hidden="1"/>
    <row r="1241" ht="14.25" hidden="1"/>
    <row r="1242" ht="14.25" hidden="1"/>
    <row r="1243" ht="14.25" hidden="1"/>
    <row r="1244" ht="14.25" hidden="1"/>
    <row r="1245" ht="14.25" hidden="1"/>
    <row r="1246" ht="14.25" hidden="1"/>
    <row r="1247" ht="14.25" hidden="1"/>
    <row r="1248" ht="14.25" hidden="1"/>
    <row r="1249" ht="14.25" hidden="1"/>
    <row r="1250" ht="14.25" hidden="1"/>
    <row r="1251" ht="14.25" hidden="1"/>
    <row r="1252" ht="14.25" hidden="1"/>
    <row r="1253" ht="14.25" hidden="1"/>
    <row r="1254" ht="14.25" hidden="1"/>
    <row r="1255" ht="14.25" hidden="1"/>
    <row r="1256" ht="14.25" hidden="1"/>
    <row r="1257" ht="14.25" hidden="1"/>
    <row r="1258" ht="14.25" hidden="1"/>
    <row r="1259" ht="14.25" hidden="1"/>
    <row r="1260" ht="14.25" hidden="1"/>
    <row r="1261" ht="14.25" hidden="1"/>
    <row r="1262" ht="14.25" hidden="1"/>
    <row r="1263" ht="14.25" hidden="1"/>
    <row r="1264" ht="14.25" hidden="1"/>
    <row r="1265" ht="14.25" hidden="1"/>
    <row r="1266" ht="14.25" hidden="1"/>
    <row r="1267" ht="14.25" hidden="1"/>
    <row r="1268" ht="14.25" hidden="1"/>
    <row r="1269" ht="14.25" hidden="1"/>
    <row r="1270" ht="14.25" hidden="1"/>
    <row r="1271" ht="14.25" hidden="1"/>
    <row r="1272" ht="14.25" hidden="1"/>
    <row r="1273" ht="14.25" hidden="1"/>
    <row r="1274" ht="14.25" hidden="1"/>
    <row r="1275" ht="14.25" hidden="1"/>
    <row r="1276" ht="14.25" hidden="1"/>
    <row r="1277" ht="14.25" hidden="1"/>
    <row r="1278" ht="14.25" hidden="1"/>
    <row r="1279" ht="14.25" hidden="1"/>
    <row r="1280" ht="14.25" hidden="1"/>
    <row r="1281" ht="14.25" hidden="1"/>
    <row r="1282" ht="14.25" hidden="1"/>
    <row r="1283" ht="14.25" hidden="1"/>
    <row r="1284" ht="14.25" hidden="1"/>
    <row r="1285" ht="14.25" hidden="1"/>
    <row r="1286" ht="14.25" hidden="1"/>
    <row r="1287" ht="14.25" hidden="1"/>
    <row r="1288" ht="14.25" hidden="1"/>
    <row r="1289" ht="14.25" hidden="1"/>
    <row r="1290" ht="14.25" hidden="1"/>
    <row r="1291" ht="14.25" hidden="1"/>
    <row r="1292" ht="14.25" hidden="1"/>
    <row r="1293" ht="14.25" hidden="1"/>
    <row r="1294" ht="14.25" hidden="1"/>
    <row r="1295" ht="14.25" hidden="1"/>
    <row r="1296" ht="14.25" hidden="1"/>
    <row r="1297" ht="14.25" hidden="1"/>
    <row r="1298" ht="14.25" hidden="1"/>
    <row r="1299" ht="14.25" hidden="1"/>
    <row r="1300" ht="14.25" hidden="1"/>
    <row r="1301" ht="14.25" hidden="1"/>
    <row r="1302" ht="14.25" hidden="1"/>
    <row r="1303" ht="14.25" hidden="1"/>
    <row r="1304" ht="14.25" hidden="1"/>
    <row r="1305" ht="14.25" hidden="1"/>
    <row r="1306" ht="14.25" hidden="1"/>
    <row r="1307" ht="14.25" hidden="1"/>
    <row r="1308" ht="14.25" hidden="1"/>
    <row r="1309" ht="14.25" hidden="1"/>
    <row r="1310" ht="14.25" hidden="1"/>
    <row r="1311" ht="14.25" hidden="1"/>
    <row r="1312" ht="14.25" hidden="1"/>
    <row r="1313" ht="14.25" hidden="1"/>
    <row r="1314" ht="14.25" hidden="1"/>
    <row r="1315" ht="14.25" hidden="1"/>
    <row r="1316" ht="14.25" hidden="1"/>
    <row r="1317" ht="14.25" hidden="1"/>
    <row r="1318" ht="14.25" hidden="1"/>
    <row r="1319" ht="14.25" hidden="1"/>
    <row r="1320" ht="14.25" hidden="1"/>
    <row r="1321" ht="14.25" hidden="1"/>
    <row r="1322" ht="14.25" hidden="1"/>
    <row r="1323" ht="14.25" hidden="1"/>
    <row r="1324" ht="14.25" hidden="1"/>
    <row r="1325" ht="14.25" hidden="1"/>
    <row r="1326" ht="14.25" hidden="1"/>
    <row r="1327" ht="14.25" hidden="1"/>
    <row r="1328" ht="14.25" hidden="1"/>
    <row r="1329" ht="14.25" hidden="1"/>
    <row r="1330" ht="14.25" hidden="1"/>
    <row r="1331" ht="14.25" hidden="1"/>
    <row r="1332" ht="14.25" hidden="1"/>
    <row r="1333" ht="14.25" hidden="1"/>
    <row r="1334" ht="14.25" hidden="1"/>
    <row r="1335" ht="14.25" hidden="1"/>
    <row r="1336" ht="14.25" hidden="1"/>
    <row r="1337" ht="14.25" hidden="1"/>
    <row r="1338" ht="14.25" hidden="1"/>
    <row r="1339" ht="14.25" hidden="1"/>
    <row r="1340" ht="14.25" hidden="1"/>
    <row r="1341" ht="14.25" hidden="1"/>
    <row r="1342" ht="14.25" hidden="1"/>
    <row r="1343" ht="14.25" hidden="1"/>
    <row r="1344" ht="14.25" hidden="1"/>
    <row r="1345" ht="14.25" hidden="1"/>
    <row r="1346" ht="14.25" hidden="1"/>
    <row r="1347" ht="14.25" hidden="1"/>
    <row r="1348" ht="14.25" hidden="1"/>
    <row r="1349" ht="14.25" hidden="1"/>
    <row r="1350" ht="14.25" hidden="1"/>
    <row r="1351" ht="14.25" hidden="1"/>
    <row r="1352" ht="14.25" hidden="1"/>
    <row r="1353" ht="14.25" hidden="1"/>
    <row r="1354" ht="14.25" hidden="1"/>
    <row r="1355" ht="14.25" hidden="1"/>
    <row r="1356" ht="14.25" hidden="1"/>
    <row r="1357" ht="14.25" hidden="1"/>
    <row r="1358" ht="14.25" hidden="1"/>
    <row r="1359" ht="14.25" hidden="1"/>
    <row r="1360" ht="14.25" hidden="1"/>
    <row r="1361" ht="14.25" hidden="1"/>
    <row r="1362" ht="14.25" hidden="1"/>
    <row r="1363" ht="14.25" hidden="1"/>
    <row r="1364" ht="14.25" hidden="1"/>
    <row r="1365" ht="14.25" hidden="1"/>
    <row r="1366" ht="14.25" hidden="1"/>
    <row r="1367" ht="14.25" hidden="1"/>
    <row r="1368" ht="14.25" hidden="1"/>
    <row r="1369" ht="14.25" hidden="1"/>
    <row r="1370" ht="14.25" hidden="1"/>
    <row r="1371" ht="14.25" hidden="1"/>
    <row r="1372" ht="14.25" hidden="1"/>
    <row r="1373" ht="14.25" hidden="1"/>
    <row r="1374" ht="14.25" hidden="1"/>
    <row r="1375" ht="14.25" hidden="1"/>
    <row r="1376" ht="14.25" hidden="1"/>
    <row r="1377" ht="14.25" hidden="1"/>
    <row r="1378" ht="14.25" hidden="1"/>
    <row r="1379" ht="14.25" hidden="1"/>
    <row r="1380" ht="14.25" hidden="1"/>
    <row r="1381" ht="14.25" hidden="1"/>
    <row r="1382" ht="14.25" hidden="1"/>
    <row r="1383" ht="14.25" hidden="1"/>
    <row r="1384" ht="14.25" hidden="1"/>
    <row r="1385" ht="14.25" hidden="1"/>
    <row r="1386" ht="14.25" hidden="1"/>
    <row r="1387" ht="14.25" hidden="1"/>
    <row r="1388" ht="14.25" hidden="1"/>
    <row r="1389" ht="14.25" hidden="1"/>
    <row r="1390" ht="14.25" hidden="1"/>
    <row r="1391" ht="14.25" hidden="1"/>
    <row r="1392" ht="14.25" hidden="1"/>
    <row r="1393" ht="14.25" hidden="1"/>
    <row r="1394" ht="14.25" hidden="1"/>
    <row r="1395" ht="14.25" hidden="1"/>
    <row r="1396" ht="14.25" hidden="1"/>
    <row r="1397" ht="14.25" hidden="1"/>
    <row r="1398" ht="14.25" hidden="1"/>
    <row r="1399" ht="14.25" hidden="1"/>
    <row r="1400" ht="14.25" hidden="1"/>
    <row r="1401" ht="14.25" hidden="1"/>
    <row r="1402" ht="14.25" hidden="1"/>
    <row r="1403" ht="14.25" hidden="1"/>
    <row r="1404" ht="14.25" hidden="1"/>
    <row r="1405" ht="14.25" hidden="1"/>
    <row r="1406" ht="14.25" hidden="1"/>
    <row r="1407" ht="14.25" hidden="1"/>
    <row r="1408" ht="14.25" hidden="1"/>
    <row r="1409" ht="14.25" hidden="1"/>
    <row r="1410" ht="14.25" hidden="1"/>
    <row r="1411" ht="14.25" hidden="1"/>
    <row r="1412" ht="14.25" hidden="1"/>
    <row r="1413" ht="14.25" hidden="1"/>
    <row r="1414" ht="14.25" hidden="1"/>
    <row r="1415" ht="14.25" hidden="1"/>
    <row r="1416" ht="14.25" hidden="1"/>
    <row r="1417" ht="14.25" hidden="1"/>
    <row r="1418" ht="14.25" hidden="1"/>
    <row r="1419" ht="14.25" hidden="1"/>
    <row r="1420" ht="14.25" hidden="1"/>
    <row r="1421" ht="14.25" hidden="1"/>
    <row r="1422" ht="14.25" hidden="1"/>
    <row r="1423" ht="14.25" hidden="1"/>
    <row r="1424" ht="14.25" hidden="1"/>
    <row r="1425" ht="14.25" hidden="1"/>
    <row r="1426" ht="14.25" hidden="1"/>
    <row r="1427" ht="14.25" hidden="1"/>
    <row r="1428" ht="14.25" hidden="1"/>
    <row r="1429" ht="14.25" hidden="1"/>
    <row r="1430" ht="14.25" hidden="1"/>
    <row r="1431" ht="14.25" hidden="1"/>
    <row r="1432" ht="14.25" hidden="1"/>
    <row r="1433" ht="14.25" hidden="1"/>
    <row r="1434" ht="14.25" hidden="1"/>
    <row r="1435" ht="14.25" hidden="1"/>
    <row r="1436" ht="14.25" hidden="1"/>
    <row r="1437" ht="14.25" hidden="1"/>
    <row r="1438" ht="14.25" hidden="1"/>
    <row r="1439" ht="14.25" hidden="1"/>
    <row r="1440" ht="14.25" hidden="1"/>
    <row r="1441" ht="14.25" hidden="1"/>
    <row r="1442" ht="14.25" hidden="1"/>
    <row r="1443" ht="14.25" hidden="1"/>
    <row r="1444" ht="14.25" hidden="1"/>
    <row r="1445" ht="14.25" hidden="1"/>
    <row r="1446" ht="14.25" hidden="1"/>
    <row r="1447" ht="14.25" hidden="1"/>
    <row r="1448" ht="14.25" hidden="1"/>
    <row r="1449" ht="14.25" hidden="1"/>
    <row r="1450" ht="14.25" hidden="1"/>
    <row r="1451" ht="14.25" hidden="1"/>
    <row r="1452" ht="14.25" hidden="1"/>
    <row r="1453" ht="14.25" hidden="1"/>
    <row r="1454" ht="14.25" hidden="1"/>
    <row r="1455" ht="14.25" hidden="1"/>
    <row r="1456" ht="14.25" hidden="1"/>
    <row r="1457" ht="14.25" hidden="1"/>
    <row r="1458" ht="14.25" hidden="1"/>
    <row r="1459" ht="14.25" hidden="1"/>
    <row r="1460" ht="14.25" hidden="1"/>
    <row r="1461" ht="14.25" hidden="1"/>
    <row r="1462" ht="14.25" hidden="1"/>
    <row r="1463" ht="14.25" hidden="1"/>
    <row r="1464" ht="14.25" hidden="1"/>
    <row r="1465" ht="14.25" hidden="1"/>
    <row r="1466" ht="14.25" hidden="1"/>
    <row r="1467" ht="14.25" hidden="1"/>
    <row r="1468" ht="14.25" hidden="1"/>
    <row r="1469" ht="14.25" hidden="1"/>
    <row r="1470" ht="14.25" hidden="1"/>
    <row r="1471" ht="14.25" hidden="1"/>
    <row r="1472" ht="14.25" hidden="1"/>
    <row r="1473" ht="14.25" hidden="1"/>
    <row r="1474" ht="14.25" hidden="1"/>
    <row r="1475" ht="14.25" hidden="1"/>
    <row r="1476" ht="14.25" hidden="1"/>
    <row r="1477" ht="14.25" hidden="1"/>
    <row r="1478" ht="14.25" hidden="1"/>
    <row r="1479" ht="14.25" hidden="1"/>
    <row r="1480" ht="14.25" hidden="1"/>
    <row r="1481" ht="14.25" hidden="1"/>
    <row r="1482" ht="14.25" hidden="1"/>
    <row r="1483" ht="14.25" hidden="1"/>
    <row r="1484" ht="14.25" hidden="1"/>
    <row r="1485" ht="14.25" hidden="1"/>
    <row r="1486" ht="14.25" hidden="1"/>
    <row r="1487" ht="14.25" hidden="1"/>
    <row r="1488" ht="14.25" hidden="1"/>
    <row r="1489" ht="14.25" hidden="1"/>
    <row r="1490" ht="14.25" hidden="1"/>
    <row r="1491" ht="14.25" hidden="1"/>
    <row r="1492" ht="14.25" hidden="1"/>
    <row r="1493" ht="14.25" hidden="1"/>
    <row r="1494" ht="14.25" hidden="1"/>
    <row r="1495" ht="14.25" hidden="1"/>
    <row r="1496" ht="14.25" hidden="1"/>
    <row r="1497" ht="14.25" hidden="1"/>
    <row r="1498" ht="14.25" hidden="1"/>
    <row r="1499" ht="14.25" hidden="1"/>
    <row r="1500" ht="14.25" hidden="1"/>
    <row r="1501" ht="14.25" hidden="1"/>
    <row r="1502" ht="14.25" hidden="1"/>
    <row r="1503" ht="14.25" hidden="1"/>
    <row r="1504" ht="14.25" hidden="1"/>
    <row r="1505" ht="14.25" hidden="1"/>
    <row r="1506" ht="14.25" hidden="1"/>
    <row r="1507" ht="14.25" hidden="1"/>
    <row r="1508" ht="14.25" hidden="1"/>
    <row r="1509" ht="14.25" hidden="1"/>
    <row r="1510" ht="14.25" hidden="1"/>
    <row r="1511" ht="14.25" hidden="1"/>
    <row r="1512" ht="14.25" hidden="1"/>
    <row r="1513" ht="14.25" hidden="1"/>
    <row r="1514" ht="14.25" hidden="1"/>
    <row r="1515" ht="14.25" hidden="1"/>
    <row r="1516" ht="14.25" hidden="1"/>
    <row r="1517" ht="14.25" hidden="1"/>
    <row r="1518" ht="14.25" hidden="1"/>
    <row r="1519" ht="14.25" hidden="1"/>
    <row r="1520" ht="14.25" hidden="1"/>
    <row r="1521" ht="14.25" hidden="1"/>
    <row r="1522" ht="14.25" hidden="1"/>
    <row r="1523" ht="14.25" hidden="1"/>
    <row r="1524" ht="14.25" hidden="1"/>
    <row r="1525" ht="14.25" hidden="1"/>
    <row r="1526" ht="14.25" hidden="1"/>
    <row r="1527" ht="14.25" hidden="1"/>
    <row r="1528" ht="14.25" hidden="1"/>
    <row r="1529" ht="14.25" hidden="1"/>
    <row r="1530" ht="14.25" hidden="1"/>
    <row r="1531" ht="14.25" hidden="1"/>
    <row r="1532" ht="14.25" hidden="1"/>
    <row r="1533" ht="14.25" hidden="1"/>
    <row r="1534" ht="14.25" hidden="1"/>
    <row r="1535" ht="14.25" hidden="1"/>
    <row r="1536" ht="14.25" hidden="1"/>
    <row r="1537" ht="14.25" hidden="1"/>
    <row r="1538" ht="14.25" hidden="1"/>
    <row r="1539" ht="14.25" hidden="1"/>
    <row r="1540" ht="14.25" hidden="1"/>
    <row r="1541" ht="14.25" hidden="1"/>
    <row r="1542" ht="14.25" hidden="1"/>
    <row r="1543" ht="14.25" hidden="1"/>
    <row r="1544" ht="14.25" hidden="1"/>
    <row r="1545" ht="14.25" hidden="1"/>
    <row r="1546" ht="14.25" hidden="1"/>
    <row r="1547" ht="14.25" hidden="1"/>
    <row r="1548" ht="14.25" hidden="1"/>
    <row r="1549" ht="14.25" hidden="1"/>
    <row r="1550" ht="14.25" hidden="1"/>
    <row r="1551" ht="14.25" hidden="1"/>
    <row r="1552" ht="14.25" hidden="1"/>
    <row r="1553" ht="14.25" hidden="1"/>
    <row r="1554" ht="14.25" hidden="1"/>
    <row r="1555" ht="14.25" hidden="1"/>
    <row r="1556" ht="14.25" hidden="1"/>
    <row r="1557" ht="14.25" hidden="1"/>
    <row r="1558" ht="14.25" hidden="1"/>
    <row r="1559" ht="14.25" hidden="1"/>
    <row r="1560" ht="14.25" hidden="1"/>
    <row r="1561" ht="14.25" hidden="1"/>
    <row r="1562" ht="14.25" hidden="1"/>
    <row r="1563" ht="14.25" hidden="1"/>
    <row r="1564" ht="14.25" hidden="1"/>
    <row r="1565" ht="14.25" hidden="1"/>
    <row r="1566" ht="14.25" hidden="1"/>
    <row r="1567" ht="14.25" hidden="1"/>
    <row r="1568" ht="14.25" hidden="1"/>
    <row r="1569" ht="14.25" hidden="1"/>
    <row r="1570" ht="14.25" hidden="1"/>
    <row r="1571" ht="14.25" hidden="1"/>
    <row r="1572" ht="14.25" hidden="1"/>
    <row r="1573" ht="14.25" hidden="1"/>
    <row r="1574" ht="14.25" hidden="1"/>
    <row r="1575" ht="14.25" hidden="1"/>
    <row r="1576" ht="14.25" hidden="1"/>
    <row r="1577" ht="14.25" hidden="1"/>
    <row r="1578" ht="14.25" hidden="1"/>
    <row r="1579" ht="14.25" hidden="1"/>
    <row r="1580" ht="14.25" hidden="1"/>
    <row r="1581" ht="14.25" hidden="1"/>
    <row r="1582" ht="14.25" hidden="1"/>
    <row r="1583" ht="14.25" hidden="1"/>
    <row r="1584" ht="14.25" hidden="1"/>
    <row r="1585" ht="14.25" hidden="1"/>
    <row r="1586" ht="14.25" hidden="1"/>
    <row r="1587" ht="14.25" hidden="1"/>
    <row r="1588" ht="14.25" hidden="1"/>
    <row r="1589" ht="14.25" hidden="1"/>
    <row r="1590" ht="14.25" hidden="1"/>
    <row r="1591" ht="14.25" hidden="1"/>
    <row r="1592" ht="14.25" hidden="1"/>
    <row r="1593" ht="14.25" hidden="1"/>
    <row r="1594" ht="14.25" hidden="1"/>
    <row r="1595" ht="14.25" hidden="1"/>
    <row r="1596" ht="14.25" hidden="1"/>
    <row r="1597" ht="14.25" hidden="1"/>
    <row r="1598" ht="14.25" hidden="1"/>
    <row r="1599" ht="14.25" hidden="1"/>
    <row r="1600" ht="14.25" hidden="1"/>
    <row r="1601" ht="14.25" hidden="1"/>
    <row r="1602" ht="14.25" hidden="1"/>
    <row r="1603" ht="14.25" hidden="1"/>
    <row r="1604" ht="14.25" hidden="1"/>
    <row r="1605" ht="14.25" hidden="1"/>
    <row r="1606" ht="14.25" hidden="1"/>
    <row r="1607" ht="14.25" hidden="1"/>
    <row r="1608" ht="14.25" hidden="1"/>
    <row r="1609" ht="14.25" hidden="1"/>
    <row r="1610" ht="14.25" hidden="1"/>
    <row r="1611" ht="14.25" hidden="1"/>
    <row r="1612" ht="14.25" hidden="1"/>
    <row r="1613" ht="14.25" hidden="1"/>
    <row r="1614" ht="14.25" hidden="1"/>
    <row r="1615" ht="14.25" hidden="1"/>
    <row r="1616" ht="14.25" hidden="1"/>
    <row r="1617" ht="14.25" hidden="1"/>
    <row r="1618" ht="14.25" hidden="1"/>
    <row r="1619" ht="14.25" hidden="1"/>
    <row r="1620" ht="14.25" hidden="1"/>
    <row r="1621" ht="14.25" hidden="1"/>
    <row r="1622" ht="14.25" hidden="1"/>
    <row r="1623" ht="14.25" hidden="1"/>
    <row r="1624" ht="14.25" hidden="1"/>
    <row r="1625" ht="14.25" hidden="1"/>
    <row r="1626" ht="14.25" hidden="1"/>
    <row r="1627" ht="14.25" hidden="1"/>
    <row r="1628" ht="14.25" hidden="1"/>
    <row r="1629" ht="14.25" hidden="1"/>
    <row r="1630" ht="14.25" hidden="1"/>
    <row r="1631" ht="14.25" hidden="1"/>
    <row r="1632" ht="14.25" hidden="1"/>
    <row r="1633" ht="14.25" hidden="1"/>
    <row r="1634" ht="14.25" hidden="1"/>
    <row r="1635" ht="14.25" hidden="1"/>
    <row r="1636" ht="14.25" hidden="1"/>
    <row r="1637" ht="14.25" hidden="1"/>
    <row r="1638" ht="14.25" hidden="1"/>
    <row r="1639" ht="14.25" hidden="1"/>
    <row r="1640" ht="14.25" hidden="1"/>
    <row r="1641" ht="14.25" hidden="1"/>
    <row r="1642" ht="14.25" hidden="1"/>
    <row r="1643" ht="14.25" hidden="1"/>
    <row r="1644" ht="14.25" hidden="1"/>
    <row r="1645" ht="14.25" hidden="1"/>
    <row r="1646" ht="14.25" hidden="1"/>
    <row r="1647" ht="14.25" hidden="1"/>
    <row r="1648" ht="14.25" hidden="1"/>
    <row r="1649" ht="14.25" hidden="1"/>
    <row r="1650" ht="14.25" hidden="1"/>
    <row r="1651" ht="14.25" hidden="1"/>
    <row r="1652" ht="14.25" hidden="1"/>
    <row r="1653" ht="14.25" hidden="1"/>
    <row r="1654" ht="14.25" hidden="1"/>
    <row r="1655" ht="14.25" hidden="1"/>
    <row r="1656" ht="14.25" hidden="1"/>
    <row r="1657" ht="14.25" hidden="1"/>
    <row r="1658" ht="14.25" hidden="1"/>
    <row r="1659" ht="14.25" hidden="1"/>
    <row r="1660" ht="14.25" hidden="1"/>
    <row r="1661" ht="14.25" hidden="1"/>
    <row r="1662" ht="14.25" hidden="1"/>
    <row r="1663" ht="14.25" hidden="1"/>
    <row r="1664" ht="14.25" hidden="1"/>
    <row r="1665" ht="14.25" hidden="1"/>
    <row r="1666" ht="14.25" hidden="1"/>
    <row r="1667" ht="14.25" hidden="1"/>
    <row r="1668" ht="14.25" hidden="1"/>
    <row r="1669" ht="14.25" hidden="1"/>
    <row r="1670" ht="14.25" hidden="1"/>
    <row r="1671" ht="14.25" hidden="1"/>
    <row r="1672" ht="14.25" hidden="1"/>
    <row r="1673" ht="14.25" hidden="1"/>
    <row r="1674" ht="14.25" hidden="1"/>
    <row r="1675" ht="14.25" hidden="1"/>
    <row r="1676" ht="14.25" hidden="1"/>
    <row r="1677" ht="14.25" hidden="1"/>
    <row r="1678" ht="14.25" hidden="1"/>
    <row r="1679" ht="14.25" hidden="1"/>
    <row r="1680" ht="14.25" hidden="1"/>
    <row r="1681" ht="14.25" hidden="1"/>
    <row r="1682" ht="14.25" hidden="1"/>
    <row r="1683" ht="14.25" hidden="1"/>
    <row r="1684" ht="14.25" hidden="1"/>
    <row r="1685" ht="14.25" hidden="1"/>
    <row r="1686" ht="14.25" hidden="1"/>
    <row r="1687" ht="14.25" hidden="1"/>
    <row r="1688" ht="14.25" hidden="1"/>
    <row r="1689" ht="14.25" hidden="1"/>
    <row r="1690" ht="14.25" hidden="1"/>
    <row r="1691" ht="14.25" hidden="1"/>
    <row r="1692" ht="14.25" hidden="1"/>
    <row r="1693" ht="14.25" hidden="1"/>
    <row r="1694" ht="14.25" hidden="1"/>
    <row r="1695" ht="14.25" hidden="1"/>
    <row r="1696" ht="14.25" hidden="1"/>
    <row r="1697" ht="14.25" hidden="1"/>
    <row r="1698" ht="14.25" hidden="1"/>
    <row r="1699" ht="14.25" hidden="1"/>
    <row r="1700" ht="14.25" hidden="1"/>
    <row r="1701" ht="14.25" hidden="1"/>
    <row r="1702" ht="14.25" hidden="1"/>
    <row r="1703" ht="14.25" hidden="1"/>
    <row r="1704" ht="14.25" hidden="1"/>
    <row r="1705" ht="14.25" hidden="1"/>
    <row r="1706" ht="14.25" hidden="1"/>
    <row r="1707" ht="14.25" hidden="1"/>
    <row r="1708" ht="14.25" hidden="1"/>
    <row r="1709" ht="14.25" hidden="1"/>
    <row r="1710" ht="14.25" hidden="1"/>
    <row r="1711" ht="14.25" hidden="1"/>
    <row r="1712" ht="14.25" hidden="1"/>
    <row r="1713" ht="14.25" hidden="1"/>
    <row r="1714" ht="14.25" hidden="1"/>
    <row r="1715" ht="14.25" hidden="1"/>
    <row r="1716" ht="14.25" hidden="1"/>
    <row r="1717" ht="14.25" hidden="1"/>
    <row r="1718" ht="14.25" hidden="1"/>
    <row r="1719" ht="14.25" hidden="1"/>
    <row r="1720" ht="14.25" hidden="1"/>
    <row r="1721" ht="14.25" hidden="1"/>
    <row r="1722" ht="14.25" hidden="1"/>
    <row r="1723" ht="14.25" hidden="1"/>
    <row r="1724" ht="14.25" hidden="1"/>
    <row r="1725" ht="14.25" hidden="1"/>
    <row r="1726" ht="14.25" hidden="1"/>
    <row r="1727" ht="14.25" hidden="1"/>
    <row r="1728" ht="14.25" hidden="1"/>
    <row r="1729" ht="14.25" hidden="1"/>
    <row r="1730" ht="14.25" hidden="1"/>
    <row r="1731" ht="14.25" hidden="1"/>
    <row r="1732" ht="14.25" hidden="1"/>
    <row r="1733" ht="14.25" hidden="1"/>
    <row r="1734" ht="14.25" hidden="1"/>
    <row r="1735" ht="14.25" hidden="1"/>
    <row r="1736" ht="14.25" hidden="1"/>
    <row r="1737" ht="14.25" hidden="1"/>
    <row r="1738" ht="14.25" hidden="1"/>
    <row r="1739" ht="14.25" hidden="1"/>
    <row r="1740" ht="14.25" hidden="1"/>
    <row r="1741" ht="14.25" hidden="1"/>
    <row r="1742" ht="14.25" hidden="1"/>
    <row r="1743" ht="14.25" hidden="1"/>
    <row r="1744" ht="14.25" hidden="1"/>
    <row r="1745" ht="14.25" hidden="1"/>
    <row r="1746" ht="14.25" hidden="1"/>
    <row r="1747" ht="14.25" hidden="1"/>
    <row r="1748" ht="14.25" hidden="1"/>
    <row r="1749" ht="14.25" hidden="1"/>
    <row r="1750" ht="14.25" hidden="1"/>
    <row r="1751" ht="14.25" hidden="1"/>
    <row r="1752" ht="14.25" hidden="1"/>
    <row r="1753" ht="14.25" hidden="1"/>
    <row r="1754" ht="14.25" hidden="1"/>
    <row r="1755" ht="14.25" hidden="1"/>
    <row r="1756" ht="14.25" hidden="1"/>
    <row r="1757" ht="14.25" hidden="1"/>
    <row r="1758" ht="14.25" hidden="1"/>
    <row r="1759" ht="14.25" hidden="1"/>
    <row r="1760" ht="14.25" hidden="1"/>
    <row r="1761" ht="14.25" hidden="1"/>
    <row r="1762" ht="14.25" hidden="1"/>
    <row r="1763" ht="14.25" hidden="1"/>
    <row r="1764" ht="14.25" hidden="1"/>
    <row r="1765" ht="14.25" hidden="1"/>
    <row r="1766" ht="14.25" hidden="1"/>
    <row r="1767" ht="14.25" hidden="1"/>
    <row r="1768" ht="14.25" hidden="1"/>
    <row r="1769" ht="14.25" hidden="1"/>
    <row r="1770" ht="14.25" hidden="1"/>
    <row r="1771" ht="14.25" hidden="1"/>
    <row r="1772" ht="14.25" hidden="1"/>
    <row r="1773" ht="14.25" hidden="1"/>
    <row r="1774" ht="14.25" hidden="1"/>
    <row r="1775" ht="14.25" hidden="1"/>
    <row r="1776" ht="14.25" hidden="1"/>
    <row r="1777" ht="14.25" hidden="1"/>
    <row r="1778" ht="14.25" hidden="1"/>
    <row r="1779" ht="14.25" hidden="1"/>
    <row r="1780" ht="14.25" hidden="1"/>
    <row r="1781" ht="14.25" hidden="1"/>
    <row r="1782" ht="14.25" hidden="1"/>
    <row r="1783" ht="14.25" hidden="1"/>
    <row r="1784" ht="14.25" hidden="1"/>
    <row r="1785" ht="14.25" hidden="1"/>
    <row r="1786" ht="14.25" hidden="1"/>
    <row r="1787" ht="14.25" hidden="1"/>
    <row r="1788" ht="14.25" hidden="1"/>
    <row r="1789" ht="14.25" hidden="1"/>
    <row r="1790" ht="14.25" hidden="1"/>
    <row r="1791" ht="14.25" hidden="1"/>
    <row r="1792" ht="14.25" hidden="1"/>
    <row r="1793" ht="14.25" hidden="1"/>
    <row r="1794" ht="14.25" hidden="1"/>
    <row r="1795" ht="14.25" hidden="1"/>
    <row r="1796" ht="14.25" hidden="1"/>
    <row r="1797" ht="14.25" hidden="1"/>
    <row r="1798" ht="14.25" hidden="1"/>
    <row r="1799" ht="14.25" hidden="1"/>
    <row r="1800" ht="14.25" hidden="1"/>
    <row r="1801" ht="14.25" hidden="1"/>
    <row r="1802" ht="14.25" hidden="1"/>
    <row r="1803" ht="14.25" hidden="1"/>
    <row r="1804" ht="14.25" hidden="1"/>
    <row r="1805" ht="14.25" hidden="1"/>
    <row r="1806" ht="14.25" hidden="1"/>
    <row r="1807" ht="14.25" hidden="1"/>
    <row r="1808" ht="14.25" hidden="1"/>
    <row r="1809" ht="14.25" hidden="1"/>
    <row r="1810" ht="14.25" hidden="1"/>
    <row r="1811" ht="14.25" hidden="1"/>
    <row r="1812" ht="14.25" hidden="1"/>
    <row r="1813" ht="14.25" hidden="1"/>
    <row r="1814" ht="14.25" hidden="1"/>
    <row r="1815" ht="14.25" hidden="1"/>
    <row r="1816" ht="14.25" hidden="1"/>
    <row r="1817" ht="14.25" hidden="1"/>
    <row r="1818" ht="14.25" hidden="1"/>
    <row r="1819" ht="14.25" hidden="1"/>
    <row r="1820" ht="14.25" hidden="1"/>
    <row r="1821" ht="14.25" hidden="1"/>
    <row r="1822" ht="14.25" hidden="1"/>
    <row r="1823" ht="14.25" hidden="1"/>
    <row r="1824" ht="14.25" hidden="1"/>
    <row r="1825" ht="14.25" hidden="1"/>
    <row r="1826" ht="14.25" hidden="1"/>
    <row r="1827" ht="14.25" hidden="1"/>
    <row r="1828" ht="14.25" hidden="1"/>
    <row r="1829" ht="14.25" hidden="1"/>
    <row r="1830" ht="14.25" hidden="1"/>
    <row r="1831" ht="14.25" hidden="1"/>
    <row r="1832" ht="14.25" hidden="1"/>
    <row r="1833" ht="14.25" hidden="1"/>
    <row r="1834" ht="14.25" hidden="1"/>
    <row r="1835" ht="14.25" hidden="1"/>
    <row r="1836" ht="14.25" hidden="1"/>
    <row r="1837" ht="14.25" hidden="1"/>
    <row r="1838" ht="14.25" hidden="1"/>
    <row r="1839" ht="14.25" hidden="1"/>
    <row r="1840" ht="14.25" hidden="1"/>
    <row r="1841" ht="14.25" hidden="1"/>
    <row r="1842" ht="14.25" hidden="1"/>
    <row r="1843" ht="14.25" hidden="1"/>
    <row r="1844" ht="14.25" hidden="1"/>
    <row r="1845" ht="14.25" hidden="1"/>
    <row r="1846" ht="14.25" hidden="1"/>
    <row r="1847" ht="14.25" hidden="1"/>
    <row r="1848" ht="14.25" hidden="1"/>
    <row r="1849" ht="14.25" hidden="1"/>
    <row r="1850" ht="14.25" hidden="1"/>
    <row r="1851" ht="14.25" hidden="1"/>
    <row r="1852" ht="14.25" hidden="1"/>
    <row r="1853" ht="14.25" hidden="1"/>
    <row r="1854" ht="14.25" hidden="1"/>
    <row r="1855" ht="14.25" hidden="1"/>
    <row r="1856" ht="14.25" hidden="1"/>
    <row r="1857" ht="14.25" hidden="1"/>
    <row r="1858" ht="14.25" hidden="1"/>
    <row r="1859" ht="14.25" hidden="1"/>
    <row r="1860" ht="14.25" hidden="1"/>
    <row r="1861" ht="14.25" hidden="1"/>
    <row r="1862" ht="14.25" hidden="1"/>
    <row r="1863" ht="14.25" hidden="1"/>
    <row r="1864" ht="14.25" hidden="1"/>
    <row r="1865" ht="14.25" hidden="1"/>
    <row r="1866" ht="14.25" hidden="1"/>
    <row r="1867" ht="14.25" hidden="1"/>
    <row r="1868" ht="14.25" hidden="1"/>
    <row r="1869" ht="14.25" hidden="1"/>
    <row r="1870" ht="14.25" hidden="1"/>
    <row r="1871" ht="14.25" hidden="1"/>
    <row r="1872" ht="14.25" hidden="1"/>
    <row r="1873" ht="14.25" hidden="1"/>
    <row r="1874" ht="14.25" hidden="1"/>
    <row r="1875" ht="14.25" hidden="1"/>
    <row r="1876" ht="14.25" hidden="1"/>
    <row r="1877" ht="14.25" hidden="1"/>
    <row r="1878" ht="14.25" hidden="1"/>
    <row r="1879" ht="14.25" hidden="1"/>
    <row r="1880" ht="14.25" hidden="1"/>
    <row r="1881" ht="14.25" hidden="1"/>
    <row r="1882" ht="14.25" hidden="1"/>
    <row r="1883" ht="14.25" hidden="1"/>
    <row r="1884" ht="14.25" hidden="1"/>
    <row r="1885" ht="14.25" hidden="1"/>
    <row r="1886" ht="14.25" hidden="1"/>
    <row r="1887" ht="14.25" hidden="1"/>
    <row r="1888" ht="14.25" hidden="1"/>
    <row r="1889" ht="14.25" hidden="1"/>
    <row r="1890" ht="14.25" hidden="1"/>
    <row r="1891" ht="14.25" hidden="1"/>
    <row r="1892" ht="14.25" hidden="1"/>
    <row r="1893" ht="14.25" hidden="1"/>
    <row r="1894" ht="14.25" hidden="1"/>
    <row r="1895" ht="14.25" hidden="1"/>
    <row r="1896" ht="14.25" hidden="1"/>
    <row r="1897" ht="14.25" hidden="1"/>
    <row r="1898" ht="14.25" hidden="1"/>
    <row r="1899" ht="14.25" hidden="1"/>
    <row r="1900" ht="14.25" hidden="1"/>
    <row r="1901" ht="14.25" hidden="1"/>
    <row r="1902" ht="14.25" hidden="1"/>
    <row r="1903" ht="14.25" hidden="1"/>
    <row r="1904" ht="14.25" hidden="1"/>
    <row r="1905" ht="14.25" hidden="1"/>
    <row r="1906" ht="14.25" hidden="1"/>
    <row r="1907" ht="14.25" hidden="1"/>
    <row r="1908" ht="14.25" hidden="1"/>
    <row r="1909" ht="14.25" hidden="1"/>
    <row r="1910" ht="14.25" hidden="1"/>
    <row r="1911" ht="14.25" hidden="1"/>
    <row r="1912" ht="14.25" hidden="1"/>
    <row r="1913" ht="14.25" hidden="1"/>
    <row r="1914" ht="14.25" hidden="1"/>
    <row r="1915" ht="14.25" hidden="1"/>
    <row r="1916" ht="14.25" hidden="1"/>
    <row r="1917" ht="14.25" hidden="1"/>
    <row r="1918" ht="14.25" hidden="1"/>
    <row r="1919" ht="14.25" hidden="1"/>
    <row r="1920" ht="14.25" hidden="1"/>
    <row r="1921" ht="14.25" hidden="1"/>
    <row r="1922" ht="14.25" hidden="1"/>
    <row r="1923" ht="14.25" hidden="1"/>
    <row r="1924" ht="14.25" hidden="1"/>
    <row r="1925" ht="14.25" hidden="1"/>
    <row r="1926" ht="14.25" hidden="1"/>
    <row r="1927" ht="14.25" hidden="1"/>
    <row r="1928" ht="14.25" hidden="1"/>
    <row r="1929" ht="14.25" hidden="1"/>
    <row r="1930" ht="14.25" hidden="1"/>
    <row r="1931" ht="14.25" hidden="1"/>
    <row r="1932" ht="14.25" hidden="1"/>
    <row r="1933" ht="14.25" hidden="1"/>
    <row r="1934" ht="14.25" hidden="1"/>
    <row r="1935" ht="14.25" hidden="1"/>
    <row r="1936" ht="14.25" hidden="1"/>
    <row r="1937" ht="14.25" hidden="1"/>
    <row r="1938" ht="14.25" hidden="1"/>
    <row r="1939" ht="14.25" hidden="1"/>
    <row r="1940" ht="14.25" hidden="1"/>
    <row r="1941" ht="14.25" hidden="1"/>
    <row r="1942" ht="14.25" hidden="1"/>
    <row r="1943" ht="14.25" hidden="1"/>
    <row r="1944" ht="14.25" hidden="1"/>
    <row r="1945" ht="14.25" hidden="1"/>
    <row r="1946" ht="14.25" hidden="1"/>
    <row r="1947" ht="14.25" hidden="1"/>
    <row r="1948" ht="14.25" hidden="1"/>
    <row r="1949" ht="14.25" hidden="1"/>
    <row r="1950" ht="14.25" hidden="1"/>
    <row r="1951" ht="14.25" hidden="1"/>
  </sheetData>
  <sheetProtection password="CE88" sheet="1" objects="1" scenarios="1"/>
  <mergeCells count="1050">
    <mergeCell ref="B42:AN42"/>
    <mergeCell ref="AI6:AL6"/>
    <mergeCell ref="C8:AH8"/>
    <mergeCell ref="AI8:AL8"/>
    <mergeCell ref="X22:AC22"/>
    <mergeCell ref="AK23:AN23"/>
    <mergeCell ref="X23:AA23"/>
    <mergeCell ref="C30:W30"/>
    <mergeCell ref="X26:AC26"/>
    <mergeCell ref="X27:AN27"/>
    <mergeCell ref="B1060:AN1060"/>
    <mergeCell ref="B16:AN16"/>
    <mergeCell ref="X33:AN33"/>
    <mergeCell ref="C35:W35"/>
    <mergeCell ref="X35:AC35"/>
    <mergeCell ref="X36:AN36"/>
    <mergeCell ref="X38:AN38"/>
    <mergeCell ref="B39:W39"/>
    <mergeCell ref="X39:AC39"/>
    <mergeCell ref="B718:AN718"/>
    <mergeCell ref="X29:AC29"/>
    <mergeCell ref="X30:AN30"/>
    <mergeCell ref="C32:W32"/>
    <mergeCell ref="X32:AC32"/>
    <mergeCell ref="B2:AN2"/>
    <mergeCell ref="B20:W20"/>
    <mergeCell ref="X21:AN21"/>
    <mergeCell ref="X20:AC20"/>
    <mergeCell ref="X19:AN19"/>
    <mergeCell ref="X18:AN18"/>
    <mergeCell ref="C6:AH6"/>
    <mergeCell ref="H4:J4"/>
    <mergeCell ref="M4:O4"/>
    <mergeCell ref="X24:AN24"/>
    <mergeCell ref="B3:AN3"/>
    <mergeCell ref="B11:AN11"/>
    <mergeCell ref="AB23:AF23"/>
    <mergeCell ref="AG23:AJ23"/>
    <mergeCell ref="X44:AN44"/>
    <mergeCell ref="X45:AN45"/>
    <mergeCell ref="B46:W46"/>
    <mergeCell ref="X46:AC46"/>
    <mergeCell ref="X47:AN47"/>
    <mergeCell ref="X48:AC48"/>
    <mergeCell ref="X49:AA49"/>
    <mergeCell ref="AB49:AF49"/>
    <mergeCell ref="AG49:AJ49"/>
    <mergeCell ref="AK49:AN49"/>
    <mergeCell ref="X50:AN50"/>
    <mergeCell ref="X52:AC52"/>
    <mergeCell ref="X53:AN53"/>
    <mergeCell ref="X55:AC55"/>
    <mergeCell ref="C56:W56"/>
    <mergeCell ref="X56:AN56"/>
    <mergeCell ref="C58:W58"/>
    <mergeCell ref="X58:AC58"/>
    <mergeCell ref="X59:AN59"/>
    <mergeCell ref="C61:W61"/>
    <mergeCell ref="X61:AC61"/>
    <mergeCell ref="X62:AN62"/>
    <mergeCell ref="X64:AN64"/>
    <mergeCell ref="B65:W65"/>
    <mergeCell ref="X65:AC65"/>
    <mergeCell ref="B68:AN68"/>
    <mergeCell ref="X70:AN70"/>
    <mergeCell ref="X71:AN71"/>
    <mergeCell ref="B72:W72"/>
    <mergeCell ref="X72:AC72"/>
    <mergeCell ref="X73:AN73"/>
    <mergeCell ref="X74:AC74"/>
    <mergeCell ref="X75:AA75"/>
    <mergeCell ref="AB75:AF75"/>
    <mergeCell ref="AG75:AJ75"/>
    <mergeCell ref="AK75:AN75"/>
    <mergeCell ref="X76:AN76"/>
    <mergeCell ref="X78:AC78"/>
    <mergeCell ref="X79:AN79"/>
    <mergeCell ref="X81:AC81"/>
    <mergeCell ref="C82:W82"/>
    <mergeCell ref="X82:AN82"/>
    <mergeCell ref="C84:W84"/>
    <mergeCell ref="X84:AC84"/>
    <mergeCell ref="X85:AN85"/>
    <mergeCell ref="C87:W87"/>
    <mergeCell ref="X87:AC87"/>
    <mergeCell ref="X88:AN88"/>
    <mergeCell ref="X90:AN90"/>
    <mergeCell ref="B91:W91"/>
    <mergeCell ref="X91:AC91"/>
    <mergeCell ref="B94:AN94"/>
    <mergeCell ref="X96:AN96"/>
    <mergeCell ref="X97:AN97"/>
    <mergeCell ref="B98:W98"/>
    <mergeCell ref="X98:AC98"/>
    <mergeCell ref="X99:AN99"/>
    <mergeCell ref="X100:AC100"/>
    <mergeCell ref="X101:AA101"/>
    <mergeCell ref="AB101:AF101"/>
    <mergeCell ref="AG101:AJ101"/>
    <mergeCell ref="AK101:AN101"/>
    <mergeCell ref="X102:AN102"/>
    <mergeCell ref="X104:AC104"/>
    <mergeCell ref="X105:AN105"/>
    <mergeCell ref="X107:AC107"/>
    <mergeCell ref="C108:W108"/>
    <mergeCell ref="X108:AN108"/>
    <mergeCell ref="C110:W110"/>
    <mergeCell ref="X110:AC110"/>
    <mergeCell ref="X111:AN111"/>
    <mergeCell ref="C113:W113"/>
    <mergeCell ref="X113:AC113"/>
    <mergeCell ref="X114:AN114"/>
    <mergeCell ref="X116:AN116"/>
    <mergeCell ref="B117:W117"/>
    <mergeCell ref="X117:AC117"/>
    <mergeCell ref="B120:AN120"/>
    <mergeCell ref="X122:AN122"/>
    <mergeCell ref="X123:AN123"/>
    <mergeCell ref="B124:W124"/>
    <mergeCell ref="X124:AC124"/>
    <mergeCell ref="X125:AN125"/>
    <mergeCell ref="X126:AC126"/>
    <mergeCell ref="X127:AA127"/>
    <mergeCell ref="AB127:AF127"/>
    <mergeCell ref="AG127:AJ127"/>
    <mergeCell ref="AK127:AN127"/>
    <mergeCell ref="X128:AN128"/>
    <mergeCell ref="X130:AC130"/>
    <mergeCell ref="X131:AN131"/>
    <mergeCell ref="X133:AC133"/>
    <mergeCell ref="C134:W134"/>
    <mergeCell ref="X134:AN134"/>
    <mergeCell ref="C136:W136"/>
    <mergeCell ref="X136:AC136"/>
    <mergeCell ref="X137:AN137"/>
    <mergeCell ref="C139:W139"/>
    <mergeCell ref="X139:AC139"/>
    <mergeCell ref="X140:AN140"/>
    <mergeCell ref="X142:AN142"/>
    <mergeCell ref="B143:W143"/>
    <mergeCell ref="X143:AC143"/>
    <mergeCell ref="B146:AN146"/>
    <mergeCell ref="X148:AN148"/>
    <mergeCell ref="X149:AN149"/>
    <mergeCell ref="B150:W150"/>
    <mergeCell ref="X150:AC150"/>
    <mergeCell ref="X151:AN151"/>
    <mergeCell ref="X152:AC152"/>
    <mergeCell ref="X153:AA153"/>
    <mergeCell ref="AB153:AF153"/>
    <mergeCell ref="AG153:AJ153"/>
    <mergeCell ref="AK153:AN153"/>
    <mergeCell ref="X154:AN154"/>
    <mergeCell ref="X156:AC156"/>
    <mergeCell ref="X157:AN157"/>
    <mergeCell ref="X159:AC159"/>
    <mergeCell ref="C160:W160"/>
    <mergeCell ref="X160:AN160"/>
    <mergeCell ref="C162:W162"/>
    <mergeCell ref="X162:AC162"/>
    <mergeCell ref="X163:AN163"/>
    <mergeCell ref="C165:W165"/>
    <mergeCell ref="X165:AC165"/>
    <mergeCell ref="X166:AN166"/>
    <mergeCell ref="X168:AN168"/>
    <mergeCell ref="B169:W169"/>
    <mergeCell ref="X169:AC169"/>
    <mergeCell ref="B172:AN172"/>
    <mergeCell ref="X174:AN174"/>
    <mergeCell ref="X175:AN175"/>
    <mergeCell ref="B176:W176"/>
    <mergeCell ref="X176:AC176"/>
    <mergeCell ref="X177:AN177"/>
    <mergeCell ref="X178:AC178"/>
    <mergeCell ref="X179:AA179"/>
    <mergeCell ref="AB179:AF179"/>
    <mergeCell ref="AG179:AJ179"/>
    <mergeCell ref="AK179:AN179"/>
    <mergeCell ref="X180:AN180"/>
    <mergeCell ref="X182:AC182"/>
    <mergeCell ref="X183:AN183"/>
    <mergeCell ref="X185:AC185"/>
    <mergeCell ref="C186:W186"/>
    <mergeCell ref="X186:AN186"/>
    <mergeCell ref="C188:W188"/>
    <mergeCell ref="X188:AC188"/>
    <mergeCell ref="X189:AN189"/>
    <mergeCell ref="C191:W191"/>
    <mergeCell ref="X191:AC191"/>
    <mergeCell ref="X192:AN192"/>
    <mergeCell ref="X194:AN194"/>
    <mergeCell ref="B195:W195"/>
    <mergeCell ref="X195:AC195"/>
    <mergeCell ref="B198:AN198"/>
    <mergeCell ref="X200:AN200"/>
    <mergeCell ref="X201:AN201"/>
    <mergeCell ref="B202:W202"/>
    <mergeCell ref="X202:AC202"/>
    <mergeCell ref="X203:AN203"/>
    <mergeCell ref="X204:AC204"/>
    <mergeCell ref="X205:AA205"/>
    <mergeCell ref="AB205:AF205"/>
    <mergeCell ref="AG205:AJ205"/>
    <mergeCell ref="AK205:AN205"/>
    <mergeCell ref="X206:AN206"/>
    <mergeCell ref="X208:AC208"/>
    <mergeCell ref="X209:AN209"/>
    <mergeCell ref="X211:AC211"/>
    <mergeCell ref="C212:W212"/>
    <mergeCell ref="X212:AN212"/>
    <mergeCell ref="C214:W214"/>
    <mergeCell ref="X214:AC214"/>
    <mergeCell ref="X215:AN215"/>
    <mergeCell ref="C217:W217"/>
    <mergeCell ref="X217:AC217"/>
    <mergeCell ref="X218:AN218"/>
    <mergeCell ref="X220:AN220"/>
    <mergeCell ref="B221:W221"/>
    <mergeCell ref="X221:AC221"/>
    <mergeCell ref="B224:AN224"/>
    <mergeCell ref="X226:AN226"/>
    <mergeCell ref="X227:AN227"/>
    <mergeCell ref="B228:W228"/>
    <mergeCell ref="X228:AC228"/>
    <mergeCell ref="X229:AN229"/>
    <mergeCell ref="X230:AC230"/>
    <mergeCell ref="X231:AA231"/>
    <mergeCell ref="AB231:AF231"/>
    <mergeCell ref="AG231:AJ231"/>
    <mergeCell ref="AK231:AN231"/>
    <mergeCell ref="X232:AN232"/>
    <mergeCell ref="X234:AC234"/>
    <mergeCell ref="X235:AN235"/>
    <mergeCell ref="X237:AC237"/>
    <mergeCell ref="C238:W238"/>
    <mergeCell ref="X238:AN238"/>
    <mergeCell ref="C240:W240"/>
    <mergeCell ref="X240:AC240"/>
    <mergeCell ref="X241:AN241"/>
    <mergeCell ref="C243:W243"/>
    <mergeCell ref="X243:AC243"/>
    <mergeCell ref="X244:AN244"/>
    <mergeCell ref="X246:AN246"/>
    <mergeCell ref="B247:W247"/>
    <mergeCell ref="X247:AC247"/>
    <mergeCell ref="B250:AN250"/>
    <mergeCell ref="X252:AN252"/>
    <mergeCell ref="X253:AN253"/>
    <mergeCell ref="B254:W254"/>
    <mergeCell ref="X254:AC254"/>
    <mergeCell ref="X255:AN255"/>
    <mergeCell ref="X256:AC256"/>
    <mergeCell ref="X257:AA257"/>
    <mergeCell ref="AB257:AF257"/>
    <mergeCell ref="AG257:AJ257"/>
    <mergeCell ref="AK257:AN257"/>
    <mergeCell ref="X258:AN258"/>
    <mergeCell ref="X260:AC260"/>
    <mergeCell ref="X261:AN261"/>
    <mergeCell ref="X263:AC263"/>
    <mergeCell ref="C264:W264"/>
    <mergeCell ref="X264:AN264"/>
    <mergeCell ref="C266:W266"/>
    <mergeCell ref="X266:AC266"/>
    <mergeCell ref="X267:AN267"/>
    <mergeCell ref="C269:W269"/>
    <mergeCell ref="X269:AC269"/>
    <mergeCell ref="X270:AN270"/>
    <mergeCell ref="X272:AN272"/>
    <mergeCell ref="B273:W273"/>
    <mergeCell ref="X273:AC273"/>
    <mergeCell ref="B276:AN276"/>
    <mergeCell ref="X278:AN278"/>
    <mergeCell ref="X279:AN279"/>
    <mergeCell ref="B280:W280"/>
    <mergeCell ref="X280:AC280"/>
    <mergeCell ref="X281:AN281"/>
    <mergeCell ref="X282:AC282"/>
    <mergeCell ref="X283:AA283"/>
    <mergeCell ref="AB283:AF283"/>
    <mergeCell ref="AG283:AJ283"/>
    <mergeCell ref="AK283:AN283"/>
    <mergeCell ref="X284:AN284"/>
    <mergeCell ref="X286:AC286"/>
    <mergeCell ref="X287:AN287"/>
    <mergeCell ref="X289:AC289"/>
    <mergeCell ref="C290:W290"/>
    <mergeCell ref="X290:AN290"/>
    <mergeCell ref="C292:W292"/>
    <mergeCell ref="X292:AC292"/>
    <mergeCell ref="X293:AN293"/>
    <mergeCell ref="C295:W295"/>
    <mergeCell ref="X295:AC295"/>
    <mergeCell ref="X296:AN296"/>
    <mergeCell ref="X298:AN298"/>
    <mergeCell ref="B299:W299"/>
    <mergeCell ref="X299:AC299"/>
    <mergeCell ref="B302:AN302"/>
    <mergeCell ref="X304:AN304"/>
    <mergeCell ref="X305:AN305"/>
    <mergeCell ref="B306:W306"/>
    <mergeCell ref="X306:AC306"/>
    <mergeCell ref="X307:AN307"/>
    <mergeCell ref="X308:AC308"/>
    <mergeCell ref="X309:AA309"/>
    <mergeCell ref="AB309:AF309"/>
    <mergeCell ref="AG309:AJ309"/>
    <mergeCell ref="AK309:AN309"/>
    <mergeCell ref="X310:AN310"/>
    <mergeCell ref="X312:AC312"/>
    <mergeCell ref="X313:AN313"/>
    <mergeCell ref="X315:AC315"/>
    <mergeCell ref="C316:W316"/>
    <mergeCell ref="X316:AN316"/>
    <mergeCell ref="C318:W318"/>
    <mergeCell ref="X318:AC318"/>
    <mergeCell ref="X319:AN319"/>
    <mergeCell ref="C321:W321"/>
    <mergeCell ref="X321:AC321"/>
    <mergeCell ref="X322:AN322"/>
    <mergeCell ref="X324:AN324"/>
    <mergeCell ref="B325:W325"/>
    <mergeCell ref="X325:AC325"/>
    <mergeCell ref="B328:AN328"/>
    <mergeCell ref="X330:AN330"/>
    <mergeCell ref="X331:AN331"/>
    <mergeCell ref="B332:W332"/>
    <mergeCell ref="X332:AC332"/>
    <mergeCell ref="X333:AN333"/>
    <mergeCell ref="X334:AC334"/>
    <mergeCell ref="X335:AA335"/>
    <mergeCell ref="AB335:AF335"/>
    <mergeCell ref="AG335:AJ335"/>
    <mergeCell ref="AK335:AN335"/>
    <mergeCell ref="X336:AN336"/>
    <mergeCell ref="X338:AC338"/>
    <mergeCell ref="X339:AN339"/>
    <mergeCell ref="X341:AC341"/>
    <mergeCell ref="C342:W342"/>
    <mergeCell ref="X342:AN342"/>
    <mergeCell ref="C344:W344"/>
    <mergeCell ref="X344:AC344"/>
    <mergeCell ref="X345:AN345"/>
    <mergeCell ref="C347:W347"/>
    <mergeCell ref="X347:AC347"/>
    <mergeCell ref="X348:AN348"/>
    <mergeCell ref="X350:AN350"/>
    <mergeCell ref="B351:W351"/>
    <mergeCell ref="X351:AC351"/>
    <mergeCell ref="B354:AN354"/>
    <mergeCell ref="X356:AN356"/>
    <mergeCell ref="X357:AN357"/>
    <mergeCell ref="B358:W358"/>
    <mergeCell ref="X358:AC358"/>
    <mergeCell ref="X359:AN359"/>
    <mergeCell ref="X360:AC360"/>
    <mergeCell ref="X361:AA361"/>
    <mergeCell ref="AB361:AF361"/>
    <mergeCell ref="AG361:AJ361"/>
    <mergeCell ref="AK361:AN361"/>
    <mergeCell ref="X362:AN362"/>
    <mergeCell ref="X364:AC364"/>
    <mergeCell ref="X365:AN365"/>
    <mergeCell ref="X367:AC367"/>
    <mergeCell ref="C368:W368"/>
    <mergeCell ref="X368:AN368"/>
    <mergeCell ref="C370:W370"/>
    <mergeCell ref="X370:AC370"/>
    <mergeCell ref="X371:AN371"/>
    <mergeCell ref="C373:W373"/>
    <mergeCell ref="X373:AC373"/>
    <mergeCell ref="X374:AN374"/>
    <mergeCell ref="X376:AN376"/>
    <mergeCell ref="B377:W377"/>
    <mergeCell ref="X377:AC377"/>
    <mergeCell ref="B380:AN380"/>
    <mergeCell ref="X382:AN382"/>
    <mergeCell ref="X383:AN383"/>
    <mergeCell ref="B384:W384"/>
    <mergeCell ref="X384:AC384"/>
    <mergeCell ref="X385:AN385"/>
    <mergeCell ref="X386:AC386"/>
    <mergeCell ref="X387:AA387"/>
    <mergeCell ref="AB387:AF387"/>
    <mergeCell ref="AG387:AJ387"/>
    <mergeCell ref="AK387:AN387"/>
    <mergeCell ref="X388:AN388"/>
    <mergeCell ref="X390:AC390"/>
    <mergeCell ref="X391:AN391"/>
    <mergeCell ref="X393:AC393"/>
    <mergeCell ref="C394:W394"/>
    <mergeCell ref="X394:AN394"/>
    <mergeCell ref="C396:W396"/>
    <mergeCell ref="X396:AC396"/>
    <mergeCell ref="X397:AN397"/>
    <mergeCell ref="C399:W399"/>
    <mergeCell ref="X399:AC399"/>
    <mergeCell ref="X400:AN400"/>
    <mergeCell ref="X402:AN402"/>
    <mergeCell ref="B403:W403"/>
    <mergeCell ref="X403:AC403"/>
    <mergeCell ref="B406:AN406"/>
    <mergeCell ref="X408:AN408"/>
    <mergeCell ref="X409:AN409"/>
    <mergeCell ref="B410:W410"/>
    <mergeCell ref="X410:AC410"/>
    <mergeCell ref="X411:AN411"/>
    <mergeCell ref="X412:AC412"/>
    <mergeCell ref="X413:AA413"/>
    <mergeCell ref="AB413:AF413"/>
    <mergeCell ref="AG413:AJ413"/>
    <mergeCell ref="AK413:AN413"/>
    <mergeCell ref="X414:AN414"/>
    <mergeCell ref="X416:AC416"/>
    <mergeCell ref="X417:AN417"/>
    <mergeCell ref="X419:AC419"/>
    <mergeCell ref="C420:W420"/>
    <mergeCell ref="X420:AN420"/>
    <mergeCell ref="C422:W422"/>
    <mergeCell ref="X422:AC422"/>
    <mergeCell ref="X423:AN423"/>
    <mergeCell ref="C425:W425"/>
    <mergeCell ref="X425:AC425"/>
    <mergeCell ref="X426:AN426"/>
    <mergeCell ref="X428:AN428"/>
    <mergeCell ref="B429:W429"/>
    <mergeCell ref="X429:AC429"/>
    <mergeCell ref="B432:AN432"/>
    <mergeCell ref="X434:AN434"/>
    <mergeCell ref="X435:AN435"/>
    <mergeCell ref="B436:W436"/>
    <mergeCell ref="X436:AC436"/>
    <mergeCell ref="X437:AN437"/>
    <mergeCell ref="X438:AC438"/>
    <mergeCell ref="X439:AA439"/>
    <mergeCell ref="AB439:AF439"/>
    <mergeCell ref="AG439:AJ439"/>
    <mergeCell ref="AK439:AN439"/>
    <mergeCell ref="X440:AN440"/>
    <mergeCell ref="X442:AC442"/>
    <mergeCell ref="X443:AN443"/>
    <mergeCell ref="X445:AC445"/>
    <mergeCell ref="C446:W446"/>
    <mergeCell ref="X446:AN446"/>
    <mergeCell ref="C448:W448"/>
    <mergeCell ref="X448:AC448"/>
    <mergeCell ref="X449:AN449"/>
    <mergeCell ref="C451:W451"/>
    <mergeCell ref="X451:AC451"/>
    <mergeCell ref="X452:AN452"/>
    <mergeCell ref="X454:AN454"/>
    <mergeCell ref="B455:W455"/>
    <mergeCell ref="X455:AC455"/>
    <mergeCell ref="B458:AN458"/>
    <mergeCell ref="X460:AN460"/>
    <mergeCell ref="X461:AN461"/>
    <mergeCell ref="B462:W462"/>
    <mergeCell ref="X462:AC462"/>
    <mergeCell ref="X463:AN463"/>
    <mergeCell ref="X464:AC464"/>
    <mergeCell ref="X465:AA465"/>
    <mergeCell ref="AB465:AF465"/>
    <mergeCell ref="AG465:AJ465"/>
    <mergeCell ref="AK465:AN465"/>
    <mergeCell ref="X466:AN466"/>
    <mergeCell ref="X468:AC468"/>
    <mergeCell ref="X469:AN469"/>
    <mergeCell ref="X471:AC471"/>
    <mergeCell ref="C472:W472"/>
    <mergeCell ref="X472:AN472"/>
    <mergeCell ref="C474:W474"/>
    <mergeCell ref="X474:AC474"/>
    <mergeCell ref="X475:AN475"/>
    <mergeCell ref="C477:W477"/>
    <mergeCell ref="X477:AC477"/>
    <mergeCell ref="X478:AN478"/>
    <mergeCell ref="X480:AN480"/>
    <mergeCell ref="B481:W481"/>
    <mergeCell ref="X481:AC481"/>
    <mergeCell ref="B484:AN484"/>
    <mergeCell ref="X486:AN486"/>
    <mergeCell ref="X487:AN487"/>
    <mergeCell ref="B488:W488"/>
    <mergeCell ref="X488:AC488"/>
    <mergeCell ref="X489:AN489"/>
    <mergeCell ref="X490:AC490"/>
    <mergeCell ref="X491:AA491"/>
    <mergeCell ref="AB491:AF491"/>
    <mergeCell ref="AG491:AJ491"/>
    <mergeCell ref="AK491:AN491"/>
    <mergeCell ref="X492:AN492"/>
    <mergeCell ref="X494:AC494"/>
    <mergeCell ref="X495:AN495"/>
    <mergeCell ref="X497:AC497"/>
    <mergeCell ref="C498:W498"/>
    <mergeCell ref="X498:AN498"/>
    <mergeCell ref="C500:W500"/>
    <mergeCell ref="X500:AC500"/>
    <mergeCell ref="X501:AN501"/>
    <mergeCell ref="C503:W503"/>
    <mergeCell ref="X503:AC503"/>
    <mergeCell ref="X504:AN504"/>
    <mergeCell ref="X506:AN506"/>
    <mergeCell ref="B507:W507"/>
    <mergeCell ref="X507:AC507"/>
    <mergeCell ref="B510:AN510"/>
    <mergeCell ref="X512:AN512"/>
    <mergeCell ref="X513:AN513"/>
    <mergeCell ref="B514:W514"/>
    <mergeCell ref="X514:AC514"/>
    <mergeCell ref="X515:AN515"/>
    <mergeCell ref="X516:AC516"/>
    <mergeCell ref="X517:AA517"/>
    <mergeCell ref="AB517:AF517"/>
    <mergeCell ref="AG517:AJ517"/>
    <mergeCell ref="AK517:AN517"/>
    <mergeCell ref="X518:AN518"/>
    <mergeCell ref="X520:AC520"/>
    <mergeCell ref="X521:AN521"/>
    <mergeCell ref="X523:AC523"/>
    <mergeCell ref="C524:W524"/>
    <mergeCell ref="X524:AN524"/>
    <mergeCell ref="C526:W526"/>
    <mergeCell ref="X526:AC526"/>
    <mergeCell ref="X527:AN527"/>
    <mergeCell ref="C529:W529"/>
    <mergeCell ref="X529:AC529"/>
    <mergeCell ref="X530:AN530"/>
    <mergeCell ref="X532:AN532"/>
    <mergeCell ref="B533:W533"/>
    <mergeCell ref="X533:AC533"/>
    <mergeCell ref="B536:AN536"/>
    <mergeCell ref="X538:AN538"/>
    <mergeCell ref="X539:AN539"/>
    <mergeCell ref="B540:W540"/>
    <mergeCell ref="X540:AC540"/>
    <mergeCell ref="X541:AN541"/>
    <mergeCell ref="X542:AC542"/>
    <mergeCell ref="X543:AA543"/>
    <mergeCell ref="AB543:AF543"/>
    <mergeCell ref="AG543:AJ543"/>
    <mergeCell ref="AK543:AN543"/>
    <mergeCell ref="X544:AN544"/>
    <mergeCell ref="X546:AC546"/>
    <mergeCell ref="X547:AN547"/>
    <mergeCell ref="X549:AC549"/>
    <mergeCell ref="C550:W550"/>
    <mergeCell ref="X550:AN550"/>
    <mergeCell ref="C552:W552"/>
    <mergeCell ref="X552:AC552"/>
    <mergeCell ref="X553:AN553"/>
    <mergeCell ref="C555:W555"/>
    <mergeCell ref="X555:AC555"/>
    <mergeCell ref="X556:AN556"/>
    <mergeCell ref="X558:AN558"/>
    <mergeCell ref="B559:W559"/>
    <mergeCell ref="X559:AC559"/>
    <mergeCell ref="B562:AN562"/>
    <mergeCell ref="X564:AN564"/>
    <mergeCell ref="X565:AN565"/>
    <mergeCell ref="B566:W566"/>
    <mergeCell ref="X566:AC566"/>
    <mergeCell ref="X567:AN567"/>
    <mergeCell ref="X568:AC568"/>
    <mergeCell ref="X569:AA569"/>
    <mergeCell ref="AB569:AF569"/>
    <mergeCell ref="AG569:AJ569"/>
    <mergeCell ref="AK569:AN569"/>
    <mergeCell ref="X570:AN570"/>
    <mergeCell ref="X572:AC572"/>
    <mergeCell ref="X573:AN573"/>
    <mergeCell ref="X575:AC575"/>
    <mergeCell ref="C576:W576"/>
    <mergeCell ref="X576:AN576"/>
    <mergeCell ref="C578:W578"/>
    <mergeCell ref="X578:AC578"/>
    <mergeCell ref="X579:AN579"/>
    <mergeCell ref="C581:W581"/>
    <mergeCell ref="X581:AC581"/>
    <mergeCell ref="X582:AN582"/>
    <mergeCell ref="X584:AN584"/>
    <mergeCell ref="B585:W585"/>
    <mergeCell ref="X585:AC585"/>
    <mergeCell ref="B588:AN588"/>
    <mergeCell ref="X590:AN590"/>
    <mergeCell ref="X591:AN591"/>
    <mergeCell ref="B592:W592"/>
    <mergeCell ref="X592:AC592"/>
    <mergeCell ref="X593:AN593"/>
    <mergeCell ref="X594:AC594"/>
    <mergeCell ref="X595:AA595"/>
    <mergeCell ref="AB595:AF595"/>
    <mergeCell ref="AG595:AJ595"/>
    <mergeCell ref="AK595:AN595"/>
    <mergeCell ref="X596:AN596"/>
    <mergeCell ref="X598:AC598"/>
    <mergeCell ref="X599:AN599"/>
    <mergeCell ref="X601:AC601"/>
    <mergeCell ref="C602:W602"/>
    <mergeCell ref="X602:AN602"/>
    <mergeCell ref="C604:W604"/>
    <mergeCell ref="X604:AC604"/>
    <mergeCell ref="X605:AN605"/>
    <mergeCell ref="C607:W607"/>
    <mergeCell ref="X607:AC607"/>
    <mergeCell ref="X608:AN608"/>
    <mergeCell ref="X610:AN610"/>
    <mergeCell ref="B611:W611"/>
    <mergeCell ref="X611:AC611"/>
    <mergeCell ref="B614:AN614"/>
    <mergeCell ref="X616:AN616"/>
    <mergeCell ref="X617:AN617"/>
    <mergeCell ref="B618:W618"/>
    <mergeCell ref="X618:AC618"/>
    <mergeCell ref="X619:AN619"/>
    <mergeCell ref="X620:AC620"/>
    <mergeCell ref="X621:AA621"/>
    <mergeCell ref="AB621:AF621"/>
    <mergeCell ref="AG621:AJ621"/>
    <mergeCell ref="AK621:AN621"/>
    <mergeCell ref="X622:AN622"/>
    <mergeCell ref="X624:AC624"/>
    <mergeCell ref="X625:AN625"/>
    <mergeCell ref="X627:AC627"/>
    <mergeCell ref="C628:W628"/>
    <mergeCell ref="X628:AN628"/>
    <mergeCell ref="C630:W630"/>
    <mergeCell ref="X630:AC630"/>
    <mergeCell ref="X631:AN631"/>
    <mergeCell ref="C633:W633"/>
    <mergeCell ref="X633:AC633"/>
    <mergeCell ref="X634:AN634"/>
    <mergeCell ref="X636:AN636"/>
    <mergeCell ref="B637:W637"/>
    <mergeCell ref="X637:AC637"/>
    <mergeCell ref="B640:AN640"/>
    <mergeCell ref="X642:AN642"/>
    <mergeCell ref="X643:AN643"/>
    <mergeCell ref="B644:W644"/>
    <mergeCell ref="X644:AC644"/>
    <mergeCell ref="X645:AN645"/>
    <mergeCell ref="X646:AC646"/>
    <mergeCell ref="X647:AA647"/>
    <mergeCell ref="AB647:AF647"/>
    <mergeCell ref="AG647:AJ647"/>
    <mergeCell ref="AK647:AN647"/>
    <mergeCell ref="X648:AN648"/>
    <mergeCell ref="X650:AC650"/>
    <mergeCell ref="X651:AN651"/>
    <mergeCell ref="X653:AC653"/>
    <mergeCell ref="C654:W654"/>
    <mergeCell ref="X654:AN654"/>
    <mergeCell ref="C656:W656"/>
    <mergeCell ref="X656:AC656"/>
    <mergeCell ref="X657:AN657"/>
    <mergeCell ref="C659:W659"/>
    <mergeCell ref="X659:AC659"/>
    <mergeCell ref="X660:AN660"/>
    <mergeCell ref="X662:AN662"/>
    <mergeCell ref="B663:W663"/>
    <mergeCell ref="X663:AC663"/>
    <mergeCell ref="B666:AN666"/>
    <mergeCell ref="X668:AN668"/>
    <mergeCell ref="X669:AN669"/>
    <mergeCell ref="B670:W670"/>
    <mergeCell ref="X670:AC670"/>
    <mergeCell ref="X671:AN671"/>
    <mergeCell ref="X672:AC672"/>
    <mergeCell ref="X673:AA673"/>
    <mergeCell ref="AB673:AF673"/>
    <mergeCell ref="AG673:AJ673"/>
    <mergeCell ref="AK673:AN673"/>
    <mergeCell ref="X674:AN674"/>
    <mergeCell ref="X676:AC676"/>
    <mergeCell ref="X677:AN677"/>
    <mergeCell ref="X679:AC679"/>
    <mergeCell ref="C680:W680"/>
    <mergeCell ref="X680:AN680"/>
    <mergeCell ref="C682:W682"/>
    <mergeCell ref="X682:AC682"/>
    <mergeCell ref="X683:AN683"/>
    <mergeCell ref="C685:W685"/>
    <mergeCell ref="X685:AC685"/>
    <mergeCell ref="X686:AN686"/>
    <mergeCell ref="X688:AN688"/>
    <mergeCell ref="B689:W689"/>
    <mergeCell ref="X689:AC689"/>
    <mergeCell ref="B692:AN692"/>
    <mergeCell ref="X694:AN694"/>
    <mergeCell ref="X695:AN695"/>
    <mergeCell ref="B696:W696"/>
    <mergeCell ref="X696:AC696"/>
    <mergeCell ref="X697:AN697"/>
    <mergeCell ref="X698:AC698"/>
    <mergeCell ref="X699:AA699"/>
    <mergeCell ref="AB699:AF699"/>
    <mergeCell ref="AG699:AJ699"/>
    <mergeCell ref="AK699:AN699"/>
    <mergeCell ref="X700:AN700"/>
    <mergeCell ref="X702:AC702"/>
    <mergeCell ref="X703:AN703"/>
    <mergeCell ref="X705:AC705"/>
    <mergeCell ref="C706:W706"/>
    <mergeCell ref="X706:AN706"/>
    <mergeCell ref="C708:W708"/>
    <mergeCell ref="X708:AC708"/>
    <mergeCell ref="X709:AN709"/>
    <mergeCell ref="C711:W711"/>
    <mergeCell ref="X711:AC711"/>
    <mergeCell ref="X712:AN712"/>
    <mergeCell ref="X714:AN714"/>
    <mergeCell ref="B715:W715"/>
    <mergeCell ref="X715:AC715"/>
    <mergeCell ref="X720:AN720"/>
    <mergeCell ref="X721:AN721"/>
    <mergeCell ref="B722:W722"/>
    <mergeCell ref="X722:AC722"/>
    <mergeCell ref="X723:AN723"/>
    <mergeCell ref="X724:AC724"/>
    <mergeCell ref="X725:AA725"/>
    <mergeCell ref="AB725:AF725"/>
    <mergeCell ref="AG725:AJ725"/>
    <mergeCell ref="AK725:AN725"/>
    <mergeCell ref="X726:AN726"/>
    <mergeCell ref="X728:AC728"/>
    <mergeCell ref="X729:AN729"/>
    <mergeCell ref="X731:AC731"/>
    <mergeCell ref="C732:W732"/>
    <mergeCell ref="X732:AN732"/>
    <mergeCell ref="C734:W734"/>
    <mergeCell ref="X734:AC734"/>
    <mergeCell ref="X735:AN735"/>
    <mergeCell ref="C737:W737"/>
    <mergeCell ref="X737:AC737"/>
    <mergeCell ref="X738:AN738"/>
    <mergeCell ref="X740:AN740"/>
    <mergeCell ref="B741:W741"/>
    <mergeCell ref="X741:AC741"/>
    <mergeCell ref="B744:AN744"/>
    <mergeCell ref="X746:AN746"/>
    <mergeCell ref="X747:AN747"/>
    <mergeCell ref="B748:W748"/>
    <mergeCell ref="X748:AC748"/>
    <mergeCell ref="X749:AN749"/>
    <mergeCell ref="X750:AC750"/>
    <mergeCell ref="X751:AA751"/>
    <mergeCell ref="AB751:AF751"/>
    <mergeCell ref="AG751:AJ751"/>
    <mergeCell ref="AK751:AN751"/>
    <mergeCell ref="X752:AN752"/>
    <mergeCell ref="X754:AC754"/>
    <mergeCell ref="X755:AN755"/>
    <mergeCell ref="X757:AC757"/>
    <mergeCell ref="C758:W758"/>
    <mergeCell ref="X758:AN758"/>
    <mergeCell ref="C760:W760"/>
    <mergeCell ref="X760:AC760"/>
    <mergeCell ref="X761:AN761"/>
    <mergeCell ref="C763:W763"/>
    <mergeCell ref="X763:AC763"/>
    <mergeCell ref="X764:AN764"/>
    <mergeCell ref="X766:AN766"/>
    <mergeCell ref="B767:W767"/>
    <mergeCell ref="X767:AC767"/>
    <mergeCell ref="B770:AN770"/>
    <mergeCell ref="X772:AN772"/>
    <mergeCell ref="X773:AN773"/>
    <mergeCell ref="B774:W774"/>
    <mergeCell ref="X774:AC774"/>
    <mergeCell ref="X775:AN775"/>
    <mergeCell ref="X776:AC776"/>
    <mergeCell ref="X777:AA777"/>
    <mergeCell ref="AB777:AF777"/>
    <mergeCell ref="AG777:AJ777"/>
    <mergeCell ref="AK777:AN777"/>
    <mergeCell ref="X778:AN778"/>
    <mergeCell ref="X780:AC780"/>
    <mergeCell ref="X781:AN781"/>
    <mergeCell ref="X783:AC783"/>
    <mergeCell ref="C784:W784"/>
    <mergeCell ref="X784:AN784"/>
    <mergeCell ref="C786:W786"/>
    <mergeCell ref="X786:AC786"/>
    <mergeCell ref="X787:AN787"/>
    <mergeCell ref="C789:W789"/>
    <mergeCell ref="X789:AC789"/>
    <mergeCell ref="X790:AN790"/>
    <mergeCell ref="X792:AN792"/>
    <mergeCell ref="B793:W793"/>
    <mergeCell ref="X793:AC793"/>
    <mergeCell ref="B796:AN796"/>
    <mergeCell ref="X798:AN798"/>
    <mergeCell ref="X799:AN799"/>
    <mergeCell ref="B800:W800"/>
    <mergeCell ref="X800:AC800"/>
    <mergeCell ref="X801:AN801"/>
    <mergeCell ref="X802:AC802"/>
    <mergeCell ref="X803:AA803"/>
    <mergeCell ref="AB803:AF803"/>
    <mergeCell ref="AG803:AJ803"/>
    <mergeCell ref="AK803:AN803"/>
    <mergeCell ref="X804:AN804"/>
    <mergeCell ref="X806:AC806"/>
    <mergeCell ref="X807:AN807"/>
    <mergeCell ref="X809:AC809"/>
    <mergeCell ref="C810:W810"/>
    <mergeCell ref="X810:AN810"/>
    <mergeCell ref="C812:W812"/>
    <mergeCell ref="X812:AC812"/>
    <mergeCell ref="X813:AN813"/>
    <mergeCell ref="C815:W815"/>
    <mergeCell ref="X815:AC815"/>
    <mergeCell ref="X816:AN816"/>
    <mergeCell ref="X818:AN818"/>
    <mergeCell ref="B819:W819"/>
    <mergeCell ref="X819:AC819"/>
    <mergeCell ref="B822:AN822"/>
    <mergeCell ref="X824:AN824"/>
    <mergeCell ref="X825:AN825"/>
    <mergeCell ref="B826:W826"/>
    <mergeCell ref="X826:AC826"/>
    <mergeCell ref="X827:AN827"/>
    <mergeCell ref="X828:AC828"/>
    <mergeCell ref="X829:AA829"/>
    <mergeCell ref="AB829:AF829"/>
    <mergeCell ref="AG829:AJ829"/>
    <mergeCell ref="AK829:AN829"/>
    <mergeCell ref="X830:AN830"/>
    <mergeCell ref="X832:AC832"/>
    <mergeCell ref="X833:AN833"/>
    <mergeCell ref="X835:AC835"/>
    <mergeCell ref="C836:W836"/>
    <mergeCell ref="X836:AN836"/>
    <mergeCell ref="C838:W838"/>
    <mergeCell ref="X838:AC838"/>
    <mergeCell ref="X839:AN839"/>
    <mergeCell ref="C841:W841"/>
    <mergeCell ref="X841:AC841"/>
    <mergeCell ref="X842:AN842"/>
    <mergeCell ref="X844:AN844"/>
    <mergeCell ref="B845:W845"/>
    <mergeCell ref="X845:AC845"/>
    <mergeCell ref="B848:AN848"/>
    <mergeCell ref="X850:AN850"/>
    <mergeCell ref="X851:AN851"/>
    <mergeCell ref="B852:W852"/>
    <mergeCell ref="X852:AC852"/>
    <mergeCell ref="X853:AN853"/>
    <mergeCell ref="X854:AC854"/>
    <mergeCell ref="X855:AA855"/>
    <mergeCell ref="AB855:AF855"/>
    <mergeCell ref="AG855:AJ855"/>
    <mergeCell ref="AK855:AN855"/>
    <mergeCell ref="X856:AN856"/>
    <mergeCell ref="X858:AC858"/>
    <mergeCell ref="X859:AN859"/>
    <mergeCell ref="X861:AC861"/>
    <mergeCell ref="C862:W862"/>
    <mergeCell ref="X862:AN862"/>
    <mergeCell ref="C864:W864"/>
    <mergeCell ref="X864:AC864"/>
    <mergeCell ref="X865:AN865"/>
    <mergeCell ref="C867:W867"/>
    <mergeCell ref="X867:AC867"/>
    <mergeCell ref="X868:AN868"/>
    <mergeCell ref="X870:AN870"/>
    <mergeCell ref="B871:W871"/>
    <mergeCell ref="X871:AC871"/>
    <mergeCell ref="B874:AN874"/>
    <mergeCell ref="X876:AN876"/>
    <mergeCell ref="X877:AN877"/>
    <mergeCell ref="B878:W878"/>
    <mergeCell ref="X878:AC878"/>
    <mergeCell ref="X879:AN879"/>
    <mergeCell ref="X880:AC880"/>
    <mergeCell ref="X881:AA881"/>
    <mergeCell ref="AB881:AF881"/>
    <mergeCell ref="AG881:AJ881"/>
    <mergeCell ref="AK881:AN881"/>
    <mergeCell ref="X882:AN882"/>
    <mergeCell ref="X884:AC884"/>
    <mergeCell ref="X885:AN885"/>
    <mergeCell ref="X887:AC887"/>
    <mergeCell ref="C888:W888"/>
    <mergeCell ref="X888:AN888"/>
    <mergeCell ref="C890:W890"/>
    <mergeCell ref="X890:AC890"/>
    <mergeCell ref="X891:AN891"/>
    <mergeCell ref="C893:W893"/>
    <mergeCell ref="X893:AC893"/>
    <mergeCell ref="X894:AN894"/>
    <mergeCell ref="X896:AN896"/>
    <mergeCell ref="B897:W897"/>
    <mergeCell ref="X897:AC897"/>
    <mergeCell ref="B900:AN900"/>
    <mergeCell ref="X902:AN902"/>
    <mergeCell ref="X903:AN903"/>
    <mergeCell ref="B904:W904"/>
    <mergeCell ref="X904:AC904"/>
    <mergeCell ref="X905:AN905"/>
    <mergeCell ref="X906:AC906"/>
    <mergeCell ref="X907:AA907"/>
    <mergeCell ref="AB907:AF907"/>
    <mergeCell ref="AG907:AJ907"/>
    <mergeCell ref="AK907:AN907"/>
    <mergeCell ref="X908:AN908"/>
    <mergeCell ref="X910:AC910"/>
    <mergeCell ref="X911:AN911"/>
    <mergeCell ref="X913:AC913"/>
    <mergeCell ref="C914:W914"/>
    <mergeCell ref="X914:AN914"/>
    <mergeCell ref="C916:W916"/>
    <mergeCell ref="X916:AC916"/>
    <mergeCell ref="X917:AN917"/>
    <mergeCell ref="C919:W919"/>
    <mergeCell ref="X919:AC919"/>
    <mergeCell ref="X920:AN920"/>
    <mergeCell ref="X922:AN922"/>
    <mergeCell ref="B923:W923"/>
    <mergeCell ref="X923:AC923"/>
    <mergeCell ref="B926:AN926"/>
    <mergeCell ref="X928:AN928"/>
    <mergeCell ref="X929:AN929"/>
    <mergeCell ref="B930:W930"/>
    <mergeCell ref="X930:AC930"/>
    <mergeCell ref="X931:AN931"/>
    <mergeCell ref="X932:AC932"/>
    <mergeCell ref="X933:AA933"/>
    <mergeCell ref="AB933:AF933"/>
    <mergeCell ref="AG933:AJ933"/>
    <mergeCell ref="AK933:AN933"/>
    <mergeCell ref="X934:AN934"/>
    <mergeCell ref="X936:AC936"/>
    <mergeCell ref="X937:AN937"/>
    <mergeCell ref="X939:AC939"/>
    <mergeCell ref="C940:W940"/>
    <mergeCell ref="X940:AN940"/>
    <mergeCell ref="C942:W942"/>
    <mergeCell ref="X942:AC942"/>
    <mergeCell ref="X943:AN943"/>
    <mergeCell ref="C945:W945"/>
    <mergeCell ref="X945:AC945"/>
    <mergeCell ref="X946:AN946"/>
    <mergeCell ref="X948:AN948"/>
    <mergeCell ref="B949:W949"/>
    <mergeCell ref="X949:AC949"/>
    <mergeCell ref="B952:AN952"/>
    <mergeCell ref="X954:AN954"/>
    <mergeCell ref="X955:AN955"/>
    <mergeCell ref="B956:W956"/>
    <mergeCell ref="X956:AC956"/>
    <mergeCell ref="X957:AN957"/>
    <mergeCell ref="X958:AC958"/>
    <mergeCell ref="X959:AA959"/>
    <mergeCell ref="AB959:AF959"/>
    <mergeCell ref="AG959:AJ959"/>
    <mergeCell ref="AK959:AN959"/>
    <mergeCell ref="X960:AN960"/>
    <mergeCell ref="X962:AC962"/>
    <mergeCell ref="X963:AN963"/>
    <mergeCell ref="X965:AC965"/>
    <mergeCell ref="C966:W966"/>
    <mergeCell ref="X966:AN966"/>
    <mergeCell ref="C968:W968"/>
    <mergeCell ref="X968:AC968"/>
    <mergeCell ref="X969:AN969"/>
    <mergeCell ref="C971:W971"/>
    <mergeCell ref="X971:AC971"/>
    <mergeCell ref="X972:AN972"/>
    <mergeCell ref="X974:AN974"/>
    <mergeCell ref="B975:W975"/>
    <mergeCell ref="X975:AC975"/>
    <mergeCell ref="B978:AN978"/>
    <mergeCell ref="X980:AN980"/>
    <mergeCell ref="X981:AN981"/>
    <mergeCell ref="B982:W982"/>
    <mergeCell ref="X982:AC982"/>
    <mergeCell ref="X983:AN983"/>
    <mergeCell ref="X984:AC984"/>
    <mergeCell ref="X985:AA985"/>
    <mergeCell ref="AB985:AF985"/>
    <mergeCell ref="AG985:AJ985"/>
    <mergeCell ref="AK985:AN985"/>
    <mergeCell ref="X986:AN986"/>
    <mergeCell ref="X988:AC988"/>
    <mergeCell ref="X989:AN989"/>
    <mergeCell ref="X991:AC991"/>
    <mergeCell ref="C992:W992"/>
    <mergeCell ref="X992:AN992"/>
    <mergeCell ref="C994:W994"/>
    <mergeCell ref="X994:AC994"/>
    <mergeCell ref="X995:AN995"/>
    <mergeCell ref="C997:W997"/>
    <mergeCell ref="X997:AC997"/>
    <mergeCell ref="X998:AN998"/>
    <mergeCell ref="X1000:AN1000"/>
    <mergeCell ref="B1001:W1001"/>
    <mergeCell ref="X1001:AC1001"/>
    <mergeCell ref="B1004:AN1004"/>
    <mergeCell ref="X1006:AN1006"/>
    <mergeCell ref="X1007:AN1007"/>
    <mergeCell ref="B1008:W1008"/>
    <mergeCell ref="X1008:AC1008"/>
    <mergeCell ref="X1009:AN1009"/>
    <mergeCell ref="X1010:AC1010"/>
    <mergeCell ref="X1011:AA1011"/>
    <mergeCell ref="AB1011:AF1011"/>
    <mergeCell ref="AG1011:AJ1011"/>
    <mergeCell ref="AK1011:AN1011"/>
    <mergeCell ref="X1012:AN1012"/>
    <mergeCell ref="X1014:AC1014"/>
    <mergeCell ref="X1015:AN1015"/>
    <mergeCell ref="X1017:AC1017"/>
    <mergeCell ref="C1018:W1018"/>
    <mergeCell ref="X1018:AN1018"/>
    <mergeCell ref="C1020:W1020"/>
    <mergeCell ref="X1020:AC1020"/>
    <mergeCell ref="X1021:AN1021"/>
    <mergeCell ref="C1023:W1023"/>
    <mergeCell ref="X1023:AC1023"/>
    <mergeCell ref="X1024:AN1024"/>
    <mergeCell ref="X1026:AN1026"/>
    <mergeCell ref="B1027:W1027"/>
    <mergeCell ref="X1027:AC1027"/>
    <mergeCell ref="B1030:AN1030"/>
    <mergeCell ref="X1032:AN1032"/>
    <mergeCell ref="X1033:AN1033"/>
    <mergeCell ref="B1034:W1034"/>
    <mergeCell ref="X1034:AC1034"/>
    <mergeCell ref="X1035:AN1035"/>
    <mergeCell ref="X1036:AC1036"/>
    <mergeCell ref="X1037:AA1037"/>
    <mergeCell ref="AB1037:AF1037"/>
    <mergeCell ref="AG1037:AJ1037"/>
    <mergeCell ref="AK1037:AN1037"/>
    <mergeCell ref="X1038:AN1038"/>
    <mergeCell ref="X1040:AC1040"/>
    <mergeCell ref="X1041:AN1041"/>
    <mergeCell ref="X1043:AC1043"/>
    <mergeCell ref="C1044:W1044"/>
    <mergeCell ref="X1044:AN1044"/>
    <mergeCell ref="C1046:W1046"/>
    <mergeCell ref="X1046:AC1046"/>
    <mergeCell ref="X1047:AN1047"/>
    <mergeCell ref="C1049:W1049"/>
    <mergeCell ref="X1049:AC1049"/>
    <mergeCell ref="X1050:AN1050"/>
    <mergeCell ref="X1052:AN1052"/>
    <mergeCell ref="B1053:W1053"/>
    <mergeCell ref="X1053:AC1053"/>
  </mergeCells>
  <conditionalFormatting sqref="X19:AN19">
    <cfRule type="cellIs" priority="1035" dxfId="376" operator="equal" stopIfTrue="1">
      <formula>"Select: Country"</formula>
    </cfRule>
  </conditionalFormatting>
  <conditionalFormatting sqref="X20:AC20 X32:AC32 X35:AC35 AI6:AL6 X39:AC39">
    <cfRule type="cellIs" priority="1034" dxfId="376" operator="equal" stopIfTrue="1">
      <formula>"Select"</formula>
    </cfRule>
  </conditionalFormatting>
  <conditionalFormatting sqref="X21:AN21 X19:AN19">
    <cfRule type="cellIs" priority="1033" dxfId="376" operator="equal" stopIfTrue="1">
      <formula>"Select: Type of Agreement"</formula>
    </cfRule>
  </conditionalFormatting>
  <conditionalFormatting sqref="X24:AN24">
    <cfRule type="cellIs" priority="1032" dxfId="376" operator="equal" stopIfTrue="1">
      <formula>"Select: Type of Asset"</formula>
    </cfRule>
  </conditionalFormatting>
  <conditionalFormatting sqref="X27:AN27">
    <cfRule type="cellIs" priority="1031" dxfId="376" operator="equal" stopIfTrue="1">
      <formula>"Select: Royalty Payable"</formula>
    </cfRule>
  </conditionalFormatting>
  <conditionalFormatting sqref="X30:AN30">
    <cfRule type="cellIs" priority="1030" dxfId="376" operator="equal" stopIfTrue="1">
      <formula>"Select: Lump Sum/ Technical Fees"</formula>
    </cfRule>
  </conditionalFormatting>
  <conditionalFormatting sqref="X38:AN38">
    <cfRule type="cellIs" priority="1028" dxfId="376" operator="equal" stopIfTrue="1">
      <formula>"Select: Other Restrictions"</formula>
    </cfRule>
  </conditionalFormatting>
  <conditionalFormatting sqref="AB23">
    <cfRule type="cellIs" priority="1014" dxfId="376" operator="equal" stopIfTrue="1">
      <formula>"no. of Years"</formula>
    </cfRule>
  </conditionalFormatting>
  <conditionalFormatting sqref="AK23:AN23">
    <cfRule type="cellIs" priority="1013" dxfId="376" operator="equal" stopIfTrue="1">
      <formula>"Months"</formula>
    </cfRule>
  </conditionalFormatting>
  <conditionalFormatting sqref="X45:AN45">
    <cfRule type="cellIs" priority="351" dxfId="376" operator="equal" stopIfTrue="1">
      <formula>"Select: Country"</formula>
    </cfRule>
  </conditionalFormatting>
  <conditionalFormatting sqref="X46:AC46 X58:AC58 X61:AC61 X65:AC65">
    <cfRule type="cellIs" priority="350" dxfId="376" operator="equal" stopIfTrue="1">
      <formula>"Select"</formula>
    </cfRule>
  </conditionalFormatting>
  <conditionalFormatting sqref="X47:AN47 X45:AN45">
    <cfRule type="cellIs" priority="349" dxfId="376" operator="equal" stopIfTrue="1">
      <formula>"Select: Type of Agreement"</formula>
    </cfRule>
  </conditionalFormatting>
  <conditionalFormatting sqref="X50:AN50">
    <cfRule type="cellIs" priority="348" dxfId="376" operator="equal" stopIfTrue="1">
      <formula>"Select: Type of Asset"</formula>
    </cfRule>
  </conditionalFormatting>
  <conditionalFormatting sqref="X53:AN53">
    <cfRule type="cellIs" priority="347" dxfId="376" operator="equal" stopIfTrue="1">
      <formula>"Select: Royalty Payable"</formula>
    </cfRule>
  </conditionalFormatting>
  <conditionalFormatting sqref="X56:AN56">
    <cfRule type="cellIs" priority="346" dxfId="376" operator="equal" stopIfTrue="1">
      <formula>"Select: Lump Sum/ Technical Fees"</formula>
    </cfRule>
  </conditionalFormatting>
  <conditionalFormatting sqref="X64:AN64">
    <cfRule type="cellIs" priority="345" dxfId="376" operator="equal" stopIfTrue="1">
      <formula>"Select: Other Restrictions"</formula>
    </cfRule>
  </conditionalFormatting>
  <conditionalFormatting sqref="AB49">
    <cfRule type="cellIs" priority="344" dxfId="376" operator="equal" stopIfTrue="1">
      <formula>"no. of Years"</formula>
    </cfRule>
  </conditionalFormatting>
  <conditionalFormatting sqref="AK49:AN49">
    <cfRule type="cellIs" priority="343" dxfId="376" operator="equal" stopIfTrue="1">
      <formula>"Months"</formula>
    </cfRule>
  </conditionalFormatting>
  <conditionalFormatting sqref="X71:AN71">
    <cfRule type="cellIs" priority="342" dxfId="376" operator="equal" stopIfTrue="1">
      <formula>"Select: Country"</formula>
    </cfRule>
  </conditionalFormatting>
  <conditionalFormatting sqref="X72:AC72 X84:AC84 X87:AC87 X91:AC91">
    <cfRule type="cellIs" priority="341" dxfId="376" operator="equal" stopIfTrue="1">
      <formula>"Select"</formula>
    </cfRule>
  </conditionalFormatting>
  <conditionalFormatting sqref="X73:AN73 X71:AN71">
    <cfRule type="cellIs" priority="340" dxfId="376" operator="equal" stopIfTrue="1">
      <formula>"Select: Type of Agreement"</formula>
    </cfRule>
  </conditionalFormatting>
  <conditionalFormatting sqref="X76:AN76">
    <cfRule type="cellIs" priority="339" dxfId="376" operator="equal" stopIfTrue="1">
      <formula>"Select: Type of Asset"</formula>
    </cfRule>
  </conditionalFormatting>
  <conditionalFormatting sqref="X79:AN79">
    <cfRule type="cellIs" priority="338" dxfId="376" operator="equal" stopIfTrue="1">
      <formula>"Select: Royalty Payable"</formula>
    </cfRule>
  </conditionalFormatting>
  <conditionalFormatting sqref="X82:AN82">
    <cfRule type="cellIs" priority="337" dxfId="376" operator="equal" stopIfTrue="1">
      <formula>"Select: Lump Sum/ Technical Fees"</formula>
    </cfRule>
  </conditionalFormatting>
  <conditionalFormatting sqref="X90:AN90">
    <cfRule type="cellIs" priority="336" dxfId="376" operator="equal" stopIfTrue="1">
      <formula>"Select: Other Restrictions"</formula>
    </cfRule>
  </conditionalFormatting>
  <conditionalFormatting sqref="AB75">
    <cfRule type="cellIs" priority="335" dxfId="376" operator="equal" stopIfTrue="1">
      <formula>"no. of Years"</formula>
    </cfRule>
  </conditionalFormatting>
  <conditionalFormatting sqref="AK75:AN75">
    <cfRule type="cellIs" priority="334" dxfId="376" operator="equal" stopIfTrue="1">
      <formula>"Months"</formula>
    </cfRule>
  </conditionalFormatting>
  <conditionalFormatting sqref="X97:AN97">
    <cfRule type="cellIs" priority="333" dxfId="376" operator="equal" stopIfTrue="1">
      <formula>"Select: Country"</formula>
    </cfRule>
  </conditionalFormatting>
  <conditionalFormatting sqref="X98:AC98 X110:AC110 X113:AC113 X117:AC117">
    <cfRule type="cellIs" priority="332" dxfId="376" operator="equal" stopIfTrue="1">
      <formula>"Select"</formula>
    </cfRule>
  </conditionalFormatting>
  <conditionalFormatting sqref="X99:AN99 X97:AN97">
    <cfRule type="cellIs" priority="331" dxfId="376" operator="equal" stopIfTrue="1">
      <formula>"Select: Type of Agreement"</formula>
    </cfRule>
  </conditionalFormatting>
  <conditionalFormatting sqref="X102:AN102">
    <cfRule type="cellIs" priority="330" dxfId="376" operator="equal" stopIfTrue="1">
      <formula>"Select: Type of Asset"</formula>
    </cfRule>
  </conditionalFormatting>
  <conditionalFormatting sqref="X105:AN105">
    <cfRule type="cellIs" priority="329" dxfId="376" operator="equal" stopIfTrue="1">
      <formula>"Select: Royalty Payable"</formula>
    </cfRule>
  </conditionalFormatting>
  <conditionalFormatting sqref="X108:AN108">
    <cfRule type="cellIs" priority="328" dxfId="376" operator="equal" stopIfTrue="1">
      <formula>"Select: Lump Sum/ Technical Fees"</formula>
    </cfRule>
  </conditionalFormatting>
  <conditionalFormatting sqref="X116:AN116">
    <cfRule type="cellIs" priority="327" dxfId="376" operator="equal" stopIfTrue="1">
      <formula>"Select: Other Restrictions"</formula>
    </cfRule>
  </conditionalFormatting>
  <conditionalFormatting sqref="AB101">
    <cfRule type="cellIs" priority="326" dxfId="376" operator="equal" stopIfTrue="1">
      <formula>"no. of Years"</formula>
    </cfRule>
  </conditionalFormatting>
  <conditionalFormatting sqref="AK101:AN101">
    <cfRule type="cellIs" priority="325" dxfId="376" operator="equal" stopIfTrue="1">
      <formula>"Months"</formula>
    </cfRule>
  </conditionalFormatting>
  <conditionalFormatting sqref="X149:AN149">
    <cfRule type="cellIs" priority="324" dxfId="376" operator="equal" stopIfTrue="1">
      <formula>"Select: Country"</formula>
    </cfRule>
  </conditionalFormatting>
  <conditionalFormatting sqref="X150:AC150 X162:AC162 X165:AC165 X169:AC169">
    <cfRule type="cellIs" priority="323" dxfId="376" operator="equal" stopIfTrue="1">
      <formula>"Select"</formula>
    </cfRule>
  </conditionalFormatting>
  <conditionalFormatting sqref="X151:AN151 X149:AN149">
    <cfRule type="cellIs" priority="322" dxfId="376" operator="equal" stopIfTrue="1">
      <formula>"Select: Type of Agreement"</formula>
    </cfRule>
  </conditionalFormatting>
  <conditionalFormatting sqref="X154:AN154">
    <cfRule type="cellIs" priority="321" dxfId="376" operator="equal" stopIfTrue="1">
      <formula>"Select: Type of Asset"</formula>
    </cfRule>
  </conditionalFormatting>
  <conditionalFormatting sqref="X157:AN157">
    <cfRule type="cellIs" priority="320" dxfId="376" operator="equal" stopIfTrue="1">
      <formula>"Select: Royalty Payable"</formula>
    </cfRule>
  </conditionalFormatting>
  <conditionalFormatting sqref="X160:AN160">
    <cfRule type="cellIs" priority="319" dxfId="376" operator="equal" stopIfTrue="1">
      <formula>"Select: Lump Sum/ Technical Fees"</formula>
    </cfRule>
  </conditionalFormatting>
  <conditionalFormatting sqref="X168:AN168">
    <cfRule type="cellIs" priority="318" dxfId="376" operator="equal" stopIfTrue="1">
      <formula>"Select: Other Restrictions"</formula>
    </cfRule>
  </conditionalFormatting>
  <conditionalFormatting sqref="AB153">
    <cfRule type="cellIs" priority="317" dxfId="376" operator="equal" stopIfTrue="1">
      <formula>"no. of Years"</formula>
    </cfRule>
  </conditionalFormatting>
  <conditionalFormatting sqref="AK153:AN153">
    <cfRule type="cellIs" priority="316" dxfId="376" operator="equal" stopIfTrue="1">
      <formula>"Months"</formula>
    </cfRule>
  </conditionalFormatting>
  <conditionalFormatting sqref="X175:AN175">
    <cfRule type="cellIs" priority="315" dxfId="376" operator="equal" stopIfTrue="1">
      <formula>"Select: Country"</formula>
    </cfRule>
  </conditionalFormatting>
  <conditionalFormatting sqref="X176:AC176 X188:AC188 X191:AC191 X195:AC195">
    <cfRule type="cellIs" priority="314" dxfId="376" operator="equal" stopIfTrue="1">
      <formula>"Select"</formula>
    </cfRule>
  </conditionalFormatting>
  <conditionalFormatting sqref="X177:AN177 X175:AN175">
    <cfRule type="cellIs" priority="313" dxfId="376" operator="equal" stopIfTrue="1">
      <formula>"Select: Type of Agreement"</formula>
    </cfRule>
  </conditionalFormatting>
  <conditionalFormatting sqref="X180:AN180">
    <cfRule type="cellIs" priority="312" dxfId="376" operator="equal" stopIfTrue="1">
      <formula>"Select: Type of Asset"</formula>
    </cfRule>
  </conditionalFormatting>
  <conditionalFormatting sqref="X183:AN183">
    <cfRule type="cellIs" priority="311" dxfId="376" operator="equal" stopIfTrue="1">
      <formula>"Select: Royalty Payable"</formula>
    </cfRule>
  </conditionalFormatting>
  <conditionalFormatting sqref="X186:AN186">
    <cfRule type="cellIs" priority="310" dxfId="376" operator="equal" stopIfTrue="1">
      <formula>"Select: Lump Sum/ Technical Fees"</formula>
    </cfRule>
  </conditionalFormatting>
  <conditionalFormatting sqref="X194:AN194">
    <cfRule type="cellIs" priority="309" dxfId="376" operator="equal" stopIfTrue="1">
      <formula>"Select: Other Restrictions"</formula>
    </cfRule>
  </conditionalFormatting>
  <conditionalFormatting sqref="AB179">
    <cfRule type="cellIs" priority="308" dxfId="376" operator="equal" stopIfTrue="1">
      <formula>"no. of Years"</formula>
    </cfRule>
  </conditionalFormatting>
  <conditionalFormatting sqref="AK179:AN179">
    <cfRule type="cellIs" priority="307" dxfId="376" operator="equal" stopIfTrue="1">
      <formula>"Months"</formula>
    </cfRule>
  </conditionalFormatting>
  <conditionalFormatting sqref="X201:AN201">
    <cfRule type="cellIs" priority="306" dxfId="376" operator="equal" stopIfTrue="1">
      <formula>"Select: Country"</formula>
    </cfRule>
  </conditionalFormatting>
  <conditionalFormatting sqref="X202:AC202 X214:AC214 X217:AC217 X221:AC221">
    <cfRule type="cellIs" priority="305" dxfId="376" operator="equal" stopIfTrue="1">
      <formula>"Select"</formula>
    </cfRule>
  </conditionalFormatting>
  <conditionalFormatting sqref="X203:AN203 X201:AN201">
    <cfRule type="cellIs" priority="304" dxfId="376" operator="equal" stopIfTrue="1">
      <formula>"Select: Type of Agreement"</formula>
    </cfRule>
  </conditionalFormatting>
  <conditionalFormatting sqref="X206:AN206">
    <cfRule type="cellIs" priority="303" dxfId="376" operator="equal" stopIfTrue="1">
      <formula>"Select: Type of Asset"</formula>
    </cfRule>
  </conditionalFormatting>
  <conditionalFormatting sqref="X209:AN209">
    <cfRule type="cellIs" priority="302" dxfId="376" operator="equal" stopIfTrue="1">
      <formula>"Select: Royalty Payable"</formula>
    </cfRule>
  </conditionalFormatting>
  <conditionalFormatting sqref="X212:AN212">
    <cfRule type="cellIs" priority="301" dxfId="376" operator="equal" stopIfTrue="1">
      <formula>"Select: Lump Sum/ Technical Fees"</formula>
    </cfRule>
  </conditionalFormatting>
  <conditionalFormatting sqref="X220:AN220">
    <cfRule type="cellIs" priority="300" dxfId="376" operator="equal" stopIfTrue="1">
      <formula>"Select: Other Restrictions"</formula>
    </cfRule>
  </conditionalFormatting>
  <conditionalFormatting sqref="AB205">
    <cfRule type="cellIs" priority="299" dxfId="376" operator="equal" stopIfTrue="1">
      <formula>"no. of Years"</formula>
    </cfRule>
  </conditionalFormatting>
  <conditionalFormatting sqref="AK205:AN205">
    <cfRule type="cellIs" priority="298" dxfId="376" operator="equal" stopIfTrue="1">
      <formula>"Months"</formula>
    </cfRule>
  </conditionalFormatting>
  <conditionalFormatting sqref="X227:AN227">
    <cfRule type="cellIs" priority="297" dxfId="376" operator="equal" stopIfTrue="1">
      <formula>"Select: Country"</formula>
    </cfRule>
  </conditionalFormatting>
  <conditionalFormatting sqref="X228:AC228 X240:AC240 X243:AC243 X247:AC247">
    <cfRule type="cellIs" priority="296" dxfId="376" operator="equal" stopIfTrue="1">
      <formula>"Select"</formula>
    </cfRule>
  </conditionalFormatting>
  <conditionalFormatting sqref="X229:AN229 X227:AN227">
    <cfRule type="cellIs" priority="295" dxfId="376" operator="equal" stopIfTrue="1">
      <formula>"Select: Type of Agreement"</formula>
    </cfRule>
  </conditionalFormatting>
  <conditionalFormatting sqref="X232:AN232">
    <cfRule type="cellIs" priority="294" dxfId="376" operator="equal" stopIfTrue="1">
      <formula>"Select: Type of Asset"</formula>
    </cfRule>
  </conditionalFormatting>
  <conditionalFormatting sqref="X235:AN235">
    <cfRule type="cellIs" priority="293" dxfId="376" operator="equal" stopIfTrue="1">
      <formula>"Select: Royalty Payable"</formula>
    </cfRule>
  </conditionalFormatting>
  <conditionalFormatting sqref="X238:AN238">
    <cfRule type="cellIs" priority="292" dxfId="376" operator="equal" stopIfTrue="1">
      <formula>"Select: Lump Sum/ Technical Fees"</formula>
    </cfRule>
  </conditionalFormatting>
  <conditionalFormatting sqref="X246:AN246">
    <cfRule type="cellIs" priority="291" dxfId="376" operator="equal" stopIfTrue="1">
      <formula>"Select: Other Restrictions"</formula>
    </cfRule>
  </conditionalFormatting>
  <conditionalFormatting sqref="AB231">
    <cfRule type="cellIs" priority="290" dxfId="376" operator="equal" stopIfTrue="1">
      <formula>"no. of Years"</formula>
    </cfRule>
  </conditionalFormatting>
  <conditionalFormatting sqref="AK231:AN231">
    <cfRule type="cellIs" priority="289" dxfId="376" operator="equal" stopIfTrue="1">
      <formula>"Months"</formula>
    </cfRule>
  </conditionalFormatting>
  <conditionalFormatting sqref="X253:AN253">
    <cfRule type="cellIs" priority="288" dxfId="376" operator="equal" stopIfTrue="1">
      <formula>"Select: Country"</formula>
    </cfRule>
  </conditionalFormatting>
  <conditionalFormatting sqref="X254:AC254 X266:AC266 X269:AC269 X273:AC273">
    <cfRule type="cellIs" priority="287" dxfId="376" operator="equal" stopIfTrue="1">
      <formula>"Select"</formula>
    </cfRule>
  </conditionalFormatting>
  <conditionalFormatting sqref="X255:AN255 X253:AN253">
    <cfRule type="cellIs" priority="286" dxfId="376" operator="equal" stopIfTrue="1">
      <formula>"Select: Type of Agreement"</formula>
    </cfRule>
  </conditionalFormatting>
  <conditionalFormatting sqref="X258:AN258">
    <cfRule type="cellIs" priority="285" dxfId="376" operator="equal" stopIfTrue="1">
      <formula>"Select: Type of Asset"</formula>
    </cfRule>
  </conditionalFormatting>
  <conditionalFormatting sqref="X261:AN261">
    <cfRule type="cellIs" priority="284" dxfId="376" operator="equal" stopIfTrue="1">
      <formula>"Select: Royalty Payable"</formula>
    </cfRule>
  </conditionalFormatting>
  <conditionalFormatting sqref="X264:AN264">
    <cfRule type="cellIs" priority="283" dxfId="376" operator="equal" stopIfTrue="1">
      <formula>"Select: Lump Sum/ Technical Fees"</formula>
    </cfRule>
  </conditionalFormatting>
  <conditionalFormatting sqref="X272:AN272">
    <cfRule type="cellIs" priority="282" dxfId="376" operator="equal" stopIfTrue="1">
      <formula>"Select: Other Restrictions"</formula>
    </cfRule>
  </conditionalFormatting>
  <conditionalFormatting sqref="AB257">
    <cfRule type="cellIs" priority="281" dxfId="376" operator="equal" stopIfTrue="1">
      <formula>"no. of Years"</formula>
    </cfRule>
  </conditionalFormatting>
  <conditionalFormatting sqref="AK257:AN257">
    <cfRule type="cellIs" priority="280" dxfId="376" operator="equal" stopIfTrue="1">
      <formula>"Months"</formula>
    </cfRule>
  </conditionalFormatting>
  <conditionalFormatting sqref="X279:AN279">
    <cfRule type="cellIs" priority="279" dxfId="376" operator="equal" stopIfTrue="1">
      <formula>"Select: Country"</formula>
    </cfRule>
  </conditionalFormatting>
  <conditionalFormatting sqref="X280:AC280 X292:AC292 X295:AC295 X299:AC299">
    <cfRule type="cellIs" priority="278" dxfId="376" operator="equal" stopIfTrue="1">
      <formula>"Select"</formula>
    </cfRule>
  </conditionalFormatting>
  <conditionalFormatting sqref="X281:AN281 X279:AN279">
    <cfRule type="cellIs" priority="277" dxfId="376" operator="equal" stopIfTrue="1">
      <formula>"Select: Type of Agreement"</formula>
    </cfRule>
  </conditionalFormatting>
  <conditionalFormatting sqref="X284:AN284">
    <cfRule type="cellIs" priority="276" dxfId="376" operator="equal" stopIfTrue="1">
      <formula>"Select: Type of Asset"</formula>
    </cfRule>
  </conditionalFormatting>
  <conditionalFormatting sqref="X287:AN287">
    <cfRule type="cellIs" priority="275" dxfId="376" operator="equal" stopIfTrue="1">
      <formula>"Select: Royalty Payable"</formula>
    </cfRule>
  </conditionalFormatting>
  <conditionalFormatting sqref="X290:AN290">
    <cfRule type="cellIs" priority="274" dxfId="376" operator="equal" stopIfTrue="1">
      <formula>"Select: Lump Sum/ Technical Fees"</formula>
    </cfRule>
  </conditionalFormatting>
  <conditionalFormatting sqref="X298:AN298">
    <cfRule type="cellIs" priority="273" dxfId="376" operator="equal" stopIfTrue="1">
      <formula>"Select: Other Restrictions"</formula>
    </cfRule>
  </conditionalFormatting>
  <conditionalFormatting sqref="AB283">
    <cfRule type="cellIs" priority="272" dxfId="376" operator="equal" stopIfTrue="1">
      <formula>"no. of Years"</formula>
    </cfRule>
  </conditionalFormatting>
  <conditionalFormatting sqref="AK283:AN283">
    <cfRule type="cellIs" priority="271" dxfId="376" operator="equal" stopIfTrue="1">
      <formula>"Months"</formula>
    </cfRule>
  </conditionalFormatting>
  <conditionalFormatting sqref="X305:AN305">
    <cfRule type="cellIs" priority="270" dxfId="376" operator="equal" stopIfTrue="1">
      <formula>"Select: Country"</formula>
    </cfRule>
  </conditionalFormatting>
  <conditionalFormatting sqref="X306:AC306 X318:AC318 X321:AC321 X325:AC325">
    <cfRule type="cellIs" priority="269" dxfId="376" operator="equal" stopIfTrue="1">
      <formula>"Select"</formula>
    </cfRule>
  </conditionalFormatting>
  <conditionalFormatting sqref="X307:AN307 X305:AN305">
    <cfRule type="cellIs" priority="268" dxfId="376" operator="equal" stopIfTrue="1">
      <formula>"Select: Type of Agreement"</formula>
    </cfRule>
  </conditionalFormatting>
  <conditionalFormatting sqref="X310:AN310">
    <cfRule type="cellIs" priority="267" dxfId="376" operator="equal" stopIfTrue="1">
      <formula>"Select: Type of Asset"</formula>
    </cfRule>
  </conditionalFormatting>
  <conditionalFormatting sqref="X313:AN313">
    <cfRule type="cellIs" priority="266" dxfId="376" operator="equal" stopIfTrue="1">
      <formula>"Select: Royalty Payable"</formula>
    </cfRule>
  </conditionalFormatting>
  <conditionalFormatting sqref="X316:AN316">
    <cfRule type="cellIs" priority="265" dxfId="376" operator="equal" stopIfTrue="1">
      <formula>"Select: Lump Sum/ Technical Fees"</formula>
    </cfRule>
  </conditionalFormatting>
  <conditionalFormatting sqref="X324:AN324">
    <cfRule type="cellIs" priority="264" dxfId="376" operator="equal" stopIfTrue="1">
      <formula>"Select: Other Restrictions"</formula>
    </cfRule>
  </conditionalFormatting>
  <conditionalFormatting sqref="AB309">
    <cfRule type="cellIs" priority="263" dxfId="376" operator="equal" stopIfTrue="1">
      <formula>"no. of Years"</formula>
    </cfRule>
  </conditionalFormatting>
  <conditionalFormatting sqref="AK309:AN309">
    <cfRule type="cellIs" priority="262" dxfId="376" operator="equal" stopIfTrue="1">
      <formula>"Months"</formula>
    </cfRule>
  </conditionalFormatting>
  <conditionalFormatting sqref="X331:AN331">
    <cfRule type="cellIs" priority="261" dxfId="376" operator="equal" stopIfTrue="1">
      <formula>"Select: Country"</formula>
    </cfRule>
  </conditionalFormatting>
  <conditionalFormatting sqref="X332:AC332 X344:AC344 X347:AC347 X351:AC351">
    <cfRule type="cellIs" priority="260" dxfId="376" operator="equal" stopIfTrue="1">
      <formula>"Select"</formula>
    </cfRule>
  </conditionalFormatting>
  <conditionalFormatting sqref="X333:AN333 X331:AN331">
    <cfRule type="cellIs" priority="259" dxfId="376" operator="equal" stopIfTrue="1">
      <formula>"Select: Type of Agreement"</formula>
    </cfRule>
  </conditionalFormatting>
  <conditionalFormatting sqref="X336:AN336">
    <cfRule type="cellIs" priority="258" dxfId="376" operator="equal" stopIfTrue="1">
      <formula>"Select: Type of Asset"</formula>
    </cfRule>
  </conditionalFormatting>
  <conditionalFormatting sqref="X339:AN339">
    <cfRule type="cellIs" priority="257" dxfId="376" operator="equal" stopIfTrue="1">
      <formula>"Select: Royalty Payable"</formula>
    </cfRule>
  </conditionalFormatting>
  <conditionalFormatting sqref="X342:AN342">
    <cfRule type="cellIs" priority="256" dxfId="376" operator="equal" stopIfTrue="1">
      <formula>"Select: Lump Sum/ Technical Fees"</formula>
    </cfRule>
  </conditionalFormatting>
  <conditionalFormatting sqref="X350:AN350">
    <cfRule type="cellIs" priority="255" dxfId="376" operator="equal" stopIfTrue="1">
      <formula>"Select: Other Restrictions"</formula>
    </cfRule>
  </conditionalFormatting>
  <conditionalFormatting sqref="AB335">
    <cfRule type="cellIs" priority="254" dxfId="376" operator="equal" stopIfTrue="1">
      <formula>"no. of Years"</formula>
    </cfRule>
  </conditionalFormatting>
  <conditionalFormatting sqref="AK335:AN335">
    <cfRule type="cellIs" priority="253" dxfId="376" operator="equal" stopIfTrue="1">
      <formula>"Months"</formula>
    </cfRule>
  </conditionalFormatting>
  <conditionalFormatting sqref="X357:AN357">
    <cfRule type="cellIs" priority="252" dxfId="376" operator="equal" stopIfTrue="1">
      <formula>"Select: Country"</formula>
    </cfRule>
  </conditionalFormatting>
  <conditionalFormatting sqref="X358:AC358 X370:AC370 X373:AC373 X377:AC377">
    <cfRule type="cellIs" priority="251" dxfId="376" operator="equal" stopIfTrue="1">
      <formula>"Select"</formula>
    </cfRule>
  </conditionalFormatting>
  <conditionalFormatting sqref="X359:AN359 X357:AN357">
    <cfRule type="cellIs" priority="250" dxfId="376" operator="equal" stopIfTrue="1">
      <formula>"Select: Type of Agreement"</formula>
    </cfRule>
  </conditionalFormatting>
  <conditionalFormatting sqref="X362:AN362">
    <cfRule type="cellIs" priority="249" dxfId="376" operator="equal" stopIfTrue="1">
      <formula>"Select: Type of Asset"</formula>
    </cfRule>
  </conditionalFormatting>
  <conditionalFormatting sqref="X365:AN365">
    <cfRule type="cellIs" priority="248" dxfId="376" operator="equal" stopIfTrue="1">
      <formula>"Select: Royalty Payable"</formula>
    </cfRule>
  </conditionalFormatting>
  <conditionalFormatting sqref="X368:AN368">
    <cfRule type="cellIs" priority="247" dxfId="376" operator="equal" stopIfTrue="1">
      <formula>"Select: Lump Sum/ Technical Fees"</formula>
    </cfRule>
  </conditionalFormatting>
  <conditionalFormatting sqref="X376:AN376">
    <cfRule type="cellIs" priority="246" dxfId="376" operator="equal" stopIfTrue="1">
      <formula>"Select: Other Restrictions"</formula>
    </cfRule>
  </conditionalFormatting>
  <conditionalFormatting sqref="AB361">
    <cfRule type="cellIs" priority="245" dxfId="376" operator="equal" stopIfTrue="1">
      <formula>"no. of Years"</formula>
    </cfRule>
  </conditionalFormatting>
  <conditionalFormatting sqref="AK361:AN361">
    <cfRule type="cellIs" priority="244" dxfId="376" operator="equal" stopIfTrue="1">
      <formula>"Months"</formula>
    </cfRule>
  </conditionalFormatting>
  <conditionalFormatting sqref="X383:AN383">
    <cfRule type="cellIs" priority="243" dxfId="376" operator="equal" stopIfTrue="1">
      <formula>"Select: Country"</formula>
    </cfRule>
  </conditionalFormatting>
  <conditionalFormatting sqref="X384:AC384 X396:AC396 X399:AC399 X403:AC403">
    <cfRule type="cellIs" priority="242" dxfId="376" operator="equal" stopIfTrue="1">
      <formula>"Select"</formula>
    </cfRule>
  </conditionalFormatting>
  <conditionalFormatting sqref="X385:AN385 X383:AN383">
    <cfRule type="cellIs" priority="241" dxfId="376" operator="equal" stopIfTrue="1">
      <formula>"Select: Type of Agreement"</formula>
    </cfRule>
  </conditionalFormatting>
  <conditionalFormatting sqref="X388:AN388">
    <cfRule type="cellIs" priority="240" dxfId="376" operator="equal" stopIfTrue="1">
      <formula>"Select: Type of Asset"</formula>
    </cfRule>
  </conditionalFormatting>
  <conditionalFormatting sqref="X391:AN391">
    <cfRule type="cellIs" priority="239" dxfId="376" operator="equal" stopIfTrue="1">
      <formula>"Select: Royalty Payable"</formula>
    </cfRule>
  </conditionalFormatting>
  <conditionalFormatting sqref="X394:AN394">
    <cfRule type="cellIs" priority="238" dxfId="376" operator="equal" stopIfTrue="1">
      <formula>"Select: Lump Sum/ Technical Fees"</formula>
    </cfRule>
  </conditionalFormatting>
  <conditionalFormatting sqref="X402:AN402">
    <cfRule type="cellIs" priority="237" dxfId="376" operator="equal" stopIfTrue="1">
      <formula>"Select: Other Restrictions"</formula>
    </cfRule>
  </conditionalFormatting>
  <conditionalFormatting sqref="AB387">
    <cfRule type="cellIs" priority="236" dxfId="376" operator="equal" stopIfTrue="1">
      <formula>"no. of Years"</formula>
    </cfRule>
  </conditionalFormatting>
  <conditionalFormatting sqref="AK387:AN387">
    <cfRule type="cellIs" priority="235" dxfId="376" operator="equal" stopIfTrue="1">
      <formula>"Months"</formula>
    </cfRule>
  </conditionalFormatting>
  <conditionalFormatting sqref="X409:AN409">
    <cfRule type="cellIs" priority="234" dxfId="376" operator="equal" stopIfTrue="1">
      <formula>"Select: Country"</formula>
    </cfRule>
  </conditionalFormatting>
  <conditionalFormatting sqref="X410:AC410 X422:AC422 X425:AC425 X429:AC429">
    <cfRule type="cellIs" priority="233" dxfId="376" operator="equal" stopIfTrue="1">
      <formula>"Select"</formula>
    </cfRule>
  </conditionalFormatting>
  <conditionalFormatting sqref="X411:AN411 X409:AN409">
    <cfRule type="cellIs" priority="232" dxfId="376" operator="equal" stopIfTrue="1">
      <formula>"Select: Type of Agreement"</formula>
    </cfRule>
  </conditionalFormatting>
  <conditionalFormatting sqref="X414:AN414">
    <cfRule type="cellIs" priority="231" dxfId="376" operator="equal" stopIfTrue="1">
      <formula>"Select: Type of Asset"</formula>
    </cfRule>
  </conditionalFormatting>
  <conditionalFormatting sqref="X417:AN417">
    <cfRule type="cellIs" priority="230" dxfId="376" operator="equal" stopIfTrue="1">
      <formula>"Select: Royalty Payable"</formula>
    </cfRule>
  </conditionalFormatting>
  <conditionalFormatting sqref="X420:AN420">
    <cfRule type="cellIs" priority="229" dxfId="376" operator="equal" stopIfTrue="1">
      <formula>"Select: Lump Sum/ Technical Fees"</formula>
    </cfRule>
  </conditionalFormatting>
  <conditionalFormatting sqref="X428:AN428">
    <cfRule type="cellIs" priority="228" dxfId="376" operator="equal" stopIfTrue="1">
      <formula>"Select: Other Restrictions"</formula>
    </cfRule>
  </conditionalFormatting>
  <conditionalFormatting sqref="AB413">
    <cfRule type="cellIs" priority="227" dxfId="376" operator="equal" stopIfTrue="1">
      <formula>"no. of Years"</formula>
    </cfRule>
  </conditionalFormatting>
  <conditionalFormatting sqref="AK413:AN413">
    <cfRule type="cellIs" priority="226" dxfId="376" operator="equal" stopIfTrue="1">
      <formula>"Months"</formula>
    </cfRule>
  </conditionalFormatting>
  <conditionalFormatting sqref="X435:AN435">
    <cfRule type="cellIs" priority="225" dxfId="376" operator="equal" stopIfTrue="1">
      <formula>"Select: Country"</formula>
    </cfRule>
  </conditionalFormatting>
  <conditionalFormatting sqref="X436:AC436 X448:AC448 X451:AC451 X455:AC455">
    <cfRule type="cellIs" priority="224" dxfId="376" operator="equal" stopIfTrue="1">
      <formula>"Select"</formula>
    </cfRule>
  </conditionalFormatting>
  <conditionalFormatting sqref="X437:AN437 X435:AN435">
    <cfRule type="cellIs" priority="223" dxfId="376" operator="equal" stopIfTrue="1">
      <formula>"Select: Type of Agreement"</formula>
    </cfRule>
  </conditionalFormatting>
  <conditionalFormatting sqref="X440:AN440">
    <cfRule type="cellIs" priority="222" dxfId="376" operator="equal" stopIfTrue="1">
      <formula>"Select: Type of Asset"</formula>
    </cfRule>
  </conditionalFormatting>
  <conditionalFormatting sqref="X443:AN443">
    <cfRule type="cellIs" priority="221" dxfId="376" operator="equal" stopIfTrue="1">
      <formula>"Select: Royalty Payable"</formula>
    </cfRule>
  </conditionalFormatting>
  <conditionalFormatting sqref="X446:AN446">
    <cfRule type="cellIs" priority="220" dxfId="376" operator="equal" stopIfTrue="1">
      <formula>"Select: Lump Sum/ Technical Fees"</formula>
    </cfRule>
  </conditionalFormatting>
  <conditionalFormatting sqref="X454:AN454">
    <cfRule type="cellIs" priority="219" dxfId="376" operator="equal" stopIfTrue="1">
      <formula>"Select: Other Restrictions"</formula>
    </cfRule>
  </conditionalFormatting>
  <conditionalFormatting sqref="AB439">
    <cfRule type="cellIs" priority="218" dxfId="376" operator="equal" stopIfTrue="1">
      <formula>"no. of Years"</formula>
    </cfRule>
  </conditionalFormatting>
  <conditionalFormatting sqref="AK439:AN439">
    <cfRule type="cellIs" priority="217" dxfId="376" operator="equal" stopIfTrue="1">
      <formula>"Months"</formula>
    </cfRule>
  </conditionalFormatting>
  <conditionalFormatting sqref="X461:AN461">
    <cfRule type="cellIs" priority="216" dxfId="376" operator="equal" stopIfTrue="1">
      <formula>"Select: Country"</formula>
    </cfRule>
  </conditionalFormatting>
  <conditionalFormatting sqref="X462:AC462 X474:AC474 X477:AC477 X481:AC481">
    <cfRule type="cellIs" priority="215" dxfId="376" operator="equal" stopIfTrue="1">
      <formula>"Select"</formula>
    </cfRule>
  </conditionalFormatting>
  <conditionalFormatting sqref="X463:AN463 X461:AN461">
    <cfRule type="cellIs" priority="214" dxfId="376" operator="equal" stopIfTrue="1">
      <formula>"Select: Type of Agreement"</formula>
    </cfRule>
  </conditionalFormatting>
  <conditionalFormatting sqref="X466:AN466">
    <cfRule type="cellIs" priority="213" dxfId="376" operator="equal" stopIfTrue="1">
      <formula>"Select: Type of Asset"</formula>
    </cfRule>
  </conditionalFormatting>
  <conditionalFormatting sqref="X469:AN469">
    <cfRule type="cellIs" priority="212" dxfId="376" operator="equal" stopIfTrue="1">
      <formula>"Select: Royalty Payable"</formula>
    </cfRule>
  </conditionalFormatting>
  <conditionalFormatting sqref="X472:AN472">
    <cfRule type="cellIs" priority="211" dxfId="376" operator="equal" stopIfTrue="1">
      <formula>"Select: Lump Sum/ Technical Fees"</formula>
    </cfRule>
  </conditionalFormatting>
  <conditionalFormatting sqref="X480:AN480">
    <cfRule type="cellIs" priority="210" dxfId="376" operator="equal" stopIfTrue="1">
      <formula>"Select: Other Restrictions"</formula>
    </cfRule>
  </conditionalFormatting>
  <conditionalFormatting sqref="AB465">
    <cfRule type="cellIs" priority="209" dxfId="376" operator="equal" stopIfTrue="1">
      <formula>"no. of Years"</formula>
    </cfRule>
  </conditionalFormatting>
  <conditionalFormatting sqref="AK465:AN465">
    <cfRule type="cellIs" priority="208" dxfId="376" operator="equal" stopIfTrue="1">
      <formula>"Months"</formula>
    </cfRule>
  </conditionalFormatting>
  <conditionalFormatting sqref="X487:AN487">
    <cfRule type="cellIs" priority="207" dxfId="376" operator="equal" stopIfTrue="1">
      <formula>"Select: Country"</formula>
    </cfRule>
  </conditionalFormatting>
  <conditionalFormatting sqref="X488:AC488 X500:AC500 X503:AC503 X507:AC507">
    <cfRule type="cellIs" priority="206" dxfId="376" operator="equal" stopIfTrue="1">
      <formula>"Select"</formula>
    </cfRule>
  </conditionalFormatting>
  <conditionalFormatting sqref="X489:AN489 X487:AN487">
    <cfRule type="cellIs" priority="205" dxfId="376" operator="equal" stopIfTrue="1">
      <formula>"Select: Type of Agreement"</formula>
    </cfRule>
  </conditionalFormatting>
  <conditionalFormatting sqref="X492:AN492">
    <cfRule type="cellIs" priority="204" dxfId="376" operator="equal" stopIfTrue="1">
      <formula>"Select: Type of Asset"</formula>
    </cfRule>
  </conditionalFormatting>
  <conditionalFormatting sqref="X495:AN495">
    <cfRule type="cellIs" priority="203" dxfId="376" operator="equal" stopIfTrue="1">
      <formula>"Select: Royalty Payable"</formula>
    </cfRule>
  </conditionalFormatting>
  <conditionalFormatting sqref="X498:AN498">
    <cfRule type="cellIs" priority="202" dxfId="376" operator="equal" stopIfTrue="1">
      <formula>"Select: Lump Sum/ Technical Fees"</formula>
    </cfRule>
  </conditionalFormatting>
  <conditionalFormatting sqref="X506:AN506">
    <cfRule type="cellIs" priority="201" dxfId="376" operator="equal" stopIfTrue="1">
      <formula>"Select: Other Restrictions"</formula>
    </cfRule>
  </conditionalFormatting>
  <conditionalFormatting sqref="AB491">
    <cfRule type="cellIs" priority="200" dxfId="376" operator="equal" stopIfTrue="1">
      <formula>"no. of Years"</formula>
    </cfRule>
  </conditionalFormatting>
  <conditionalFormatting sqref="AK491:AN491">
    <cfRule type="cellIs" priority="199" dxfId="376" operator="equal" stopIfTrue="1">
      <formula>"Months"</formula>
    </cfRule>
  </conditionalFormatting>
  <conditionalFormatting sqref="X513:AN513">
    <cfRule type="cellIs" priority="198" dxfId="376" operator="equal" stopIfTrue="1">
      <formula>"Select: Country"</formula>
    </cfRule>
  </conditionalFormatting>
  <conditionalFormatting sqref="X514:AC514 X526:AC526 X529:AC529 X533:AC533">
    <cfRule type="cellIs" priority="197" dxfId="376" operator="equal" stopIfTrue="1">
      <formula>"Select"</formula>
    </cfRule>
  </conditionalFormatting>
  <conditionalFormatting sqref="X515:AN515 X513:AN513">
    <cfRule type="cellIs" priority="196" dxfId="376" operator="equal" stopIfTrue="1">
      <formula>"Select: Type of Agreement"</formula>
    </cfRule>
  </conditionalFormatting>
  <conditionalFormatting sqref="X518:AN518">
    <cfRule type="cellIs" priority="195" dxfId="376" operator="equal" stopIfTrue="1">
      <formula>"Select: Type of Asset"</formula>
    </cfRule>
  </conditionalFormatting>
  <conditionalFormatting sqref="X521:AN521">
    <cfRule type="cellIs" priority="194" dxfId="376" operator="equal" stopIfTrue="1">
      <formula>"Select: Royalty Payable"</formula>
    </cfRule>
  </conditionalFormatting>
  <conditionalFormatting sqref="X524:AN524">
    <cfRule type="cellIs" priority="193" dxfId="376" operator="equal" stopIfTrue="1">
      <formula>"Select: Lump Sum/ Technical Fees"</formula>
    </cfRule>
  </conditionalFormatting>
  <conditionalFormatting sqref="X532:AN532">
    <cfRule type="cellIs" priority="192" dxfId="376" operator="equal" stopIfTrue="1">
      <formula>"Select: Other Restrictions"</formula>
    </cfRule>
  </conditionalFormatting>
  <conditionalFormatting sqref="AB517">
    <cfRule type="cellIs" priority="191" dxfId="376" operator="equal" stopIfTrue="1">
      <formula>"no. of Years"</formula>
    </cfRule>
  </conditionalFormatting>
  <conditionalFormatting sqref="AK517:AN517">
    <cfRule type="cellIs" priority="190" dxfId="376" operator="equal" stopIfTrue="1">
      <formula>"Months"</formula>
    </cfRule>
  </conditionalFormatting>
  <conditionalFormatting sqref="X539:AN539">
    <cfRule type="cellIs" priority="189" dxfId="376" operator="equal" stopIfTrue="1">
      <formula>"Select: Country"</formula>
    </cfRule>
  </conditionalFormatting>
  <conditionalFormatting sqref="X540:AC540 X552:AC552 X555:AC555 X559:AC559">
    <cfRule type="cellIs" priority="188" dxfId="376" operator="equal" stopIfTrue="1">
      <formula>"Select"</formula>
    </cfRule>
  </conditionalFormatting>
  <conditionalFormatting sqref="X541:AN541 X539:AN539">
    <cfRule type="cellIs" priority="187" dxfId="376" operator="equal" stopIfTrue="1">
      <formula>"Select: Type of Agreement"</formula>
    </cfRule>
  </conditionalFormatting>
  <conditionalFormatting sqref="X544:AN544">
    <cfRule type="cellIs" priority="186" dxfId="376" operator="equal" stopIfTrue="1">
      <formula>"Select: Type of Asset"</formula>
    </cfRule>
  </conditionalFormatting>
  <conditionalFormatting sqref="X547:AN547">
    <cfRule type="cellIs" priority="185" dxfId="376" operator="equal" stopIfTrue="1">
      <formula>"Select: Royalty Payable"</formula>
    </cfRule>
  </conditionalFormatting>
  <conditionalFormatting sqref="X550:AN550">
    <cfRule type="cellIs" priority="184" dxfId="376" operator="equal" stopIfTrue="1">
      <formula>"Select: Lump Sum/ Technical Fees"</formula>
    </cfRule>
  </conditionalFormatting>
  <conditionalFormatting sqref="X558:AN558">
    <cfRule type="cellIs" priority="183" dxfId="376" operator="equal" stopIfTrue="1">
      <formula>"Select: Other Restrictions"</formula>
    </cfRule>
  </conditionalFormatting>
  <conditionalFormatting sqref="AB543">
    <cfRule type="cellIs" priority="182" dxfId="376" operator="equal" stopIfTrue="1">
      <formula>"no. of Years"</formula>
    </cfRule>
  </conditionalFormatting>
  <conditionalFormatting sqref="AK543:AN543">
    <cfRule type="cellIs" priority="181" dxfId="376" operator="equal" stopIfTrue="1">
      <formula>"Months"</formula>
    </cfRule>
  </conditionalFormatting>
  <conditionalFormatting sqref="X565:AN565">
    <cfRule type="cellIs" priority="180" dxfId="376" operator="equal" stopIfTrue="1">
      <formula>"Select: Country"</formula>
    </cfRule>
  </conditionalFormatting>
  <conditionalFormatting sqref="X566:AC566 X578:AC578 X581:AC581 X585:AC585">
    <cfRule type="cellIs" priority="179" dxfId="376" operator="equal" stopIfTrue="1">
      <formula>"Select"</formula>
    </cfRule>
  </conditionalFormatting>
  <conditionalFormatting sqref="X567:AN567 X565:AN565">
    <cfRule type="cellIs" priority="178" dxfId="376" operator="equal" stopIfTrue="1">
      <formula>"Select: Type of Agreement"</formula>
    </cfRule>
  </conditionalFormatting>
  <conditionalFormatting sqref="X570:AN570">
    <cfRule type="cellIs" priority="177" dxfId="376" operator="equal" stopIfTrue="1">
      <formula>"Select: Type of Asset"</formula>
    </cfRule>
  </conditionalFormatting>
  <conditionalFormatting sqref="X573:AN573">
    <cfRule type="cellIs" priority="176" dxfId="376" operator="equal" stopIfTrue="1">
      <formula>"Select: Royalty Payable"</formula>
    </cfRule>
  </conditionalFormatting>
  <conditionalFormatting sqref="X576:AN576">
    <cfRule type="cellIs" priority="175" dxfId="376" operator="equal" stopIfTrue="1">
      <formula>"Select: Lump Sum/ Technical Fees"</formula>
    </cfRule>
  </conditionalFormatting>
  <conditionalFormatting sqref="X584:AN584">
    <cfRule type="cellIs" priority="174" dxfId="376" operator="equal" stopIfTrue="1">
      <formula>"Select: Other Restrictions"</formula>
    </cfRule>
  </conditionalFormatting>
  <conditionalFormatting sqref="AB569">
    <cfRule type="cellIs" priority="173" dxfId="376" operator="equal" stopIfTrue="1">
      <formula>"no. of Years"</formula>
    </cfRule>
  </conditionalFormatting>
  <conditionalFormatting sqref="AK569:AN569">
    <cfRule type="cellIs" priority="172" dxfId="376" operator="equal" stopIfTrue="1">
      <formula>"Months"</formula>
    </cfRule>
  </conditionalFormatting>
  <conditionalFormatting sqref="X591:AN591">
    <cfRule type="cellIs" priority="171" dxfId="376" operator="equal" stopIfTrue="1">
      <formula>"Select: Country"</formula>
    </cfRule>
  </conditionalFormatting>
  <conditionalFormatting sqref="X592:AC592 X604:AC604 X607:AC607 X611:AC611">
    <cfRule type="cellIs" priority="170" dxfId="376" operator="equal" stopIfTrue="1">
      <formula>"Select"</formula>
    </cfRule>
  </conditionalFormatting>
  <conditionalFormatting sqref="X593:AN593 X591:AN591">
    <cfRule type="cellIs" priority="169" dxfId="376" operator="equal" stopIfTrue="1">
      <formula>"Select: Type of Agreement"</formula>
    </cfRule>
  </conditionalFormatting>
  <conditionalFormatting sqref="X596:AN596">
    <cfRule type="cellIs" priority="168" dxfId="376" operator="equal" stopIfTrue="1">
      <formula>"Select: Type of Asset"</formula>
    </cfRule>
  </conditionalFormatting>
  <conditionalFormatting sqref="X599:AN599">
    <cfRule type="cellIs" priority="167" dxfId="376" operator="equal" stopIfTrue="1">
      <formula>"Select: Royalty Payable"</formula>
    </cfRule>
  </conditionalFormatting>
  <conditionalFormatting sqref="X602:AN602">
    <cfRule type="cellIs" priority="166" dxfId="376" operator="equal" stopIfTrue="1">
      <formula>"Select: Lump Sum/ Technical Fees"</formula>
    </cfRule>
  </conditionalFormatting>
  <conditionalFormatting sqref="X610:AN610">
    <cfRule type="cellIs" priority="165" dxfId="376" operator="equal" stopIfTrue="1">
      <formula>"Select: Other Restrictions"</formula>
    </cfRule>
  </conditionalFormatting>
  <conditionalFormatting sqref="AB595">
    <cfRule type="cellIs" priority="164" dxfId="376" operator="equal" stopIfTrue="1">
      <formula>"no. of Years"</formula>
    </cfRule>
  </conditionalFormatting>
  <conditionalFormatting sqref="AK595:AN595">
    <cfRule type="cellIs" priority="163" dxfId="376" operator="equal" stopIfTrue="1">
      <formula>"Months"</formula>
    </cfRule>
  </conditionalFormatting>
  <conditionalFormatting sqref="X617:AN617">
    <cfRule type="cellIs" priority="162" dxfId="376" operator="equal" stopIfTrue="1">
      <formula>"Select: Country"</formula>
    </cfRule>
  </conditionalFormatting>
  <conditionalFormatting sqref="X618:AC618 X630:AC630 X633:AC633 X637:AC637">
    <cfRule type="cellIs" priority="161" dxfId="376" operator="equal" stopIfTrue="1">
      <formula>"Select"</formula>
    </cfRule>
  </conditionalFormatting>
  <conditionalFormatting sqref="X619:AN619 X617:AN617">
    <cfRule type="cellIs" priority="160" dxfId="376" operator="equal" stopIfTrue="1">
      <formula>"Select: Type of Agreement"</formula>
    </cfRule>
  </conditionalFormatting>
  <conditionalFormatting sqref="X622:AN622">
    <cfRule type="cellIs" priority="159" dxfId="376" operator="equal" stopIfTrue="1">
      <formula>"Select: Type of Asset"</formula>
    </cfRule>
  </conditionalFormatting>
  <conditionalFormatting sqref="X625:AN625">
    <cfRule type="cellIs" priority="158" dxfId="376" operator="equal" stopIfTrue="1">
      <formula>"Select: Royalty Payable"</formula>
    </cfRule>
  </conditionalFormatting>
  <conditionalFormatting sqref="X628:AN628">
    <cfRule type="cellIs" priority="157" dxfId="376" operator="equal" stopIfTrue="1">
      <formula>"Select: Lump Sum/ Technical Fees"</formula>
    </cfRule>
  </conditionalFormatting>
  <conditionalFormatting sqref="X636:AN636">
    <cfRule type="cellIs" priority="156" dxfId="376" operator="equal" stopIfTrue="1">
      <formula>"Select: Other Restrictions"</formula>
    </cfRule>
  </conditionalFormatting>
  <conditionalFormatting sqref="AB621">
    <cfRule type="cellIs" priority="155" dxfId="376" operator="equal" stopIfTrue="1">
      <formula>"no. of Years"</formula>
    </cfRule>
  </conditionalFormatting>
  <conditionalFormatting sqref="AK621:AN621">
    <cfRule type="cellIs" priority="154" dxfId="376" operator="equal" stopIfTrue="1">
      <formula>"Months"</formula>
    </cfRule>
  </conditionalFormatting>
  <conditionalFormatting sqref="X643:AN643">
    <cfRule type="cellIs" priority="153" dxfId="376" operator="equal" stopIfTrue="1">
      <formula>"Select: Country"</formula>
    </cfRule>
  </conditionalFormatting>
  <conditionalFormatting sqref="X644:AC644 X656:AC656 X659:AC659 X663:AC663">
    <cfRule type="cellIs" priority="152" dxfId="376" operator="equal" stopIfTrue="1">
      <formula>"Select"</formula>
    </cfRule>
  </conditionalFormatting>
  <conditionalFormatting sqref="X645:AN645 X643:AN643">
    <cfRule type="cellIs" priority="151" dxfId="376" operator="equal" stopIfTrue="1">
      <formula>"Select: Type of Agreement"</formula>
    </cfRule>
  </conditionalFormatting>
  <conditionalFormatting sqref="X648:AN648">
    <cfRule type="cellIs" priority="150" dxfId="376" operator="equal" stopIfTrue="1">
      <formula>"Select: Type of Asset"</formula>
    </cfRule>
  </conditionalFormatting>
  <conditionalFormatting sqref="X651:AN651">
    <cfRule type="cellIs" priority="149" dxfId="376" operator="equal" stopIfTrue="1">
      <formula>"Select: Royalty Payable"</formula>
    </cfRule>
  </conditionalFormatting>
  <conditionalFormatting sqref="X654:AN654">
    <cfRule type="cellIs" priority="148" dxfId="376" operator="equal" stopIfTrue="1">
      <formula>"Select: Lump Sum/ Technical Fees"</formula>
    </cfRule>
  </conditionalFormatting>
  <conditionalFormatting sqref="X662:AN662">
    <cfRule type="cellIs" priority="147" dxfId="376" operator="equal" stopIfTrue="1">
      <formula>"Select: Other Restrictions"</formula>
    </cfRule>
  </conditionalFormatting>
  <conditionalFormatting sqref="AB647">
    <cfRule type="cellIs" priority="146" dxfId="376" operator="equal" stopIfTrue="1">
      <formula>"no. of Years"</formula>
    </cfRule>
  </conditionalFormatting>
  <conditionalFormatting sqref="AK647:AN647">
    <cfRule type="cellIs" priority="145" dxfId="376" operator="equal" stopIfTrue="1">
      <formula>"Months"</formula>
    </cfRule>
  </conditionalFormatting>
  <conditionalFormatting sqref="X669:AN669">
    <cfRule type="cellIs" priority="144" dxfId="376" operator="equal" stopIfTrue="1">
      <formula>"Select: Country"</formula>
    </cfRule>
  </conditionalFormatting>
  <conditionalFormatting sqref="X670:AC670 X682:AC682 X685:AC685 X689:AC689">
    <cfRule type="cellIs" priority="143" dxfId="376" operator="equal" stopIfTrue="1">
      <formula>"Select"</formula>
    </cfRule>
  </conditionalFormatting>
  <conditionalFormatting sqref="X671:AN671 X669:AN669">
    <cfRule type="cellIs" priority="142" dxfId="376" operator="equal" stopIfTrue="1">
      <formula>"Select: Type of Agreement"</formula>
    </cfRule>
  </conditionalFormatting>
  <conditionalFormatting sqref="X674:AN674">
    <cfRule type="cellIs" priority="141" dxfId="376" operator="equal" stopIfTrue="1">
      <formula>"Select: Type of Asset"</formula>
    </cfRule>
  </conditionalFormatting>
  <conditionalFormatting sqref="X677:AN677">
    <cfRule type="cellIs" priority="140" dxfId="376" operator="equal" stopIfTrue="1">
      <formula>"Select: Royalty Payable"</formula>
    </cfRule>
  </conditionalFormatting>
  <conditionalFormatting sqref="X680:AN680">
    <cfRule type="cellIs" priority="139" dxfId="376" operator="equal" stopIfTrue="1">
      <formula>"Select: Lump Sum/ Technical Fees"</formula>
    </cfRule>
  </conditionalFormatting>
  <conditionalFormatting sqref="X688:AN688">
    <cfRule type="cellIs" priority="138" dxfId="376" operator="equal" stopIfTrue="1">
      <formula>"Select: Other Restrictions"</formula>
    </cfRule>
  </conditionalFormatting>
  <conditionalFormatting sqref="AB673">
    <cfRule type="cellIs" priority="137" dxfId="376" operator="equal" stopIfTrue="1">
      <formula>"no. of Years"</formula>
    </cfRule>
  </conditionalFormatting>
  <conditionalFormatting sqref="AK673:AN673">
    <cfRule type="cellIs" priority="136" dxfId="376" operator="equal" stopIfTrue="1">
      <formula>"Months"</formula>
    </cfRule>
  </conditionalFormatting>
  <conditionalFormatting sqref="X695:AN695">
    <cfRule type="cellIs" priority="135" dxfId="376" operator="equal" stopIfTrue="1">
      <formula>"Select: Country"</formula>
    </cfRule>
  </conditionalFormatting>
  <conditionalFormatting sqref="X696:AC696 X708:AC708 X711:AC711 X715:AC715">
    <cfRule type="cellIs" priority="134" dxfId="376" operator="equal" stopIfTrue="1">
      <formula>"Select"</formula>
    </cfRule>
  </conditionalFormatting>
  <conditionalFormatting sqref="X697:AN697 X695:AN695">
    <cfRule type="cellIs" priority="133" dxfId="376" operator="equal" stopIfTrue="1">
      <formula>"Select: Type of Agreement"</formula>
    </cfRule>
  </conditionalFormatting>
  <conditionalFormatting sqref="X700:AN700">
    <cfRule type="cellIs" priority="132" dxfId="376" operator="equal" stopIfTrue="1">
      <formula>"Select: Type of Asset"</formula>
    </cfRule>
  </conditionalFormatting>
  <conditionalFormatting sqref="X703:AN703">
    <cfRule type="cellIs" priority="131" dxfId="376" operator="equal" stopIfTrue="1">
      <formula>"Select: Royalty Payable"</formula>
    </cfRule>
  </conditionalFormatting>
  <conditionalFormatting sqref="X706:AN706">
    <cfRule type="cellIs" priority="130" dxfId="376" operator="equal" stopIfTrue="1">
      <formula>"Select: Lump Sum/ Technical Fees"</formula>
    </cfRule>
  </conditionalFormatting>
  <conditionalFormatting sqref="X714:AN714">
    <cfRule type="cellIs" priority="129" dxfId="376" operator="equal" stopIfTrue="1">
      <formula>"Select: Other Restrictions"</formula>
    </cfRule>
  </conditionalFormatting>
  <conditionalFormatting sqref="AB699">
    <cfRule type="cellIs" priority="128" dxfId="376" operator="equal" stopIfTrue="1">
      <formula>"no. of Years"</formula>
    </cfRule>
  </conditionalFormatting>
  <conditionalFormatting sqref="AK699:AN699">
    <cfRule type="cellIs" priority="127" dxfId="376" operator="equal" stopIfTrue="1">
      <formula>"Months"</formula>
    </cfRule>
  </conditionalFormatting>
  <conditionalFormatting sqref="X721:AN721">
    <cfRule type="cellIs" priority="126" dxfId="376" operator="equal" stopIfTrue="1">
      <formula>"Select: Country"</formula>
    </cfRule>
  </conditionalFormatting>
  <conditionalFormatting sqref="X722:AC722 X734:AC734 X737:AC737 X741:AC741">
    <cfRule type="cellIs" priority="125" dxfId="376" operator="equal" stopIfTrue="1">
      <formula>"Select"</formula>
    </cfRule>
  </conditionalFormatting>
  <conditionalFormatting sqref="X723:AN723 X721:AN721">
    <cfRule type="cellIs" priority="124" dxfId="376" operator="equal" stopIfTrue="1">
      <formula>"Select: Type of Agreement"</formula>
    </cfRule>
  </conditionalFormatting>
  <conditionalFormatting sqref="X726:AN726">
    <cfRule type="cellIs" priority="123" dxfId="376" operator="equal" stopIfTrue="1">
      <formula>"Select: Type of Asset"</formula>
    </cfRule>
  </conditionalFormatting>
  <conditionalFormatting sqref="X729:AN729">
    <cfRule type="cellIs" priority="122" dxfId="376" operator="equal" stopIfTrue="1">
      <formula>"Select: Royalty Payable"</formula>
    </cfRule>
  </conditionalFormatting>
  <conditionalFormatting sqref="X732:AN732">
    <cfRule type="cellIs" priority="121" dxfId="376" operator="equal" stopIfTrue="1">
      <formula>"Select: Lump Sum/ Technical Fees"</formula>
    </cfRule>
  </conditionalFormatting>
  <conditionalFormatting sqref="X740:AN740">
    <cfRule type="cellIs" priority="120" dxfId="376" operator="equal" stopIfTrue="1">
      <formula>"Select: Other Restrictions"</formula>
    </cfRule>
  </conditionalFormatting>
  <conditionalFormatting sqref="AB725">
    <cfRule type="cellIs" priority="119" dxfId="376" operator="equal" stopIfTrue="1">
      <formula>"no. of Years"</formula>
    </cfRule>
  </conditionalFormatting>
  <conditionalFormatting sqref="AK725:AN725">
    <cfRule type="cellIs" priority="118" dxfId="376" operator="equal" stopIfTrue="1">
      <formula>"Months"</formula>
    </cfRule>
  </conditionalFormatting>
  <conditionalFormatting sqref="X747:AN747">
    <cfRule type="cellIs" priority="117" dxfId="376" operator="equal" stopIfTrue="1">
      <formula>"Select: Country"</formula>
    </cfRule>
  </conditionalFormatting>
  <conditionalFormatting sqref="X748:AC748 X760:AC760 X763:AC763 X767:AC767">
    <cfRule type="cellIs" priority="116" dxfId="376" operator="equal" stopIfTrue="1">
      <formula>"Select"</formula>
    </cfRule>
  </conditionalFormatting>
  <conditionalFormatting sqref="X749:AN749 X747:AN747">
    <cfRule type="cellIs" priority="115" dxfId="376" operator="equal" stopIfTrue="1">
      <formula>"Select: Type of Agreement"</formula>
    </cfRule>
  </conditionalFormatting>
  <conditionalFormatting sqref="X752:AN752">
    <cfRule type="cellIs" priority="114" dxfId="376" operator="equal" stopIfTrue="1">
      <formula>"Select: Type of Asset"</formula>
    </cfRule>
  </conditionalFormatting>
  <conditionalFormatting sqref="X755:AN755">
    <cfRule type="cellIs" priority="113" dxfId="376" operator="equal" stopIfTrue="1">
      <formula>"Select: Royalty Payable"</formula>
    </cfRule>
  </conditionalFormatting>
  <conditionalFormatting sqref="X758:AN758">
    <cfRule type="cellIs" priority="112" dxfId="376" operator="equal" stopIfTrue="1">
      <formula>"Select: Lump Sum/ Technical Fees"</formula>
    </cfRule>
  </conditionalFormatting>
  <conditionalFormatting sqref="X766:AN766">
    <cfRule type="cellIs" priority="111" dxfId="376" operator="equal" stopIfTrue="1">
      <formula>"Select: Other Restrictions"</formula>
    </cfRule>
  </conditionalFormatting>
  <conditionalFormatting sqref="AB751">
    <cfRule type="cellIs" priority="110" dxfId="376" operator="equal" stopIfTrue="1">
      <formula>"no. of Years"</formula>
    </cfRule>
  </conditionalFormatting>
  <conditionalFormatting sqref="AK751:AN751">
    <cfRule type="cellIs" priority="109" dxfId="376" operator="equal" stopIfTrue="1">
      <formula>"Months"</formula>
    </cfRule>
  </conditionalFormatting>
  <conditionalFormatting sqref="X773:AN773">
    <cfRule type="cellIs" priority="108" dxfId="376" operator="equal" stopIfTrue="1">
      <formula>"Select: Country"</formula>
    </cfRule>
  </conditionalFormatting>
  <conditionalFormatting sqref="X774:AC774 X786:AC786 X789:AC789 X793:AC793">
    <cfRule type="cellIs" priority="107" dxfId="376" operator="equal" stopIfTrue="1">
      <formula>"Select"</formula>
    </cfRule>
  </conditionalFormatting>
  <conditionalFormatting sqref="X775:AN775 X773:AN773">
    <cfRule type="cellIs" priority="106" dxfId="376" operator="equal" stopIfTrue="1">
      <formula>"Select: Type of Agreement"</formula>
    </cfRule>
  </conditionalFormatting>
  <conditionalFormatting sqref="X778:AN778">
    <cfRule type="cellIs" priority="105" dxfId="376" operator="equal" stopIfTrue="1">
      <formula>"Select: Type of Asset"</formula>
    </cfRule>
  </conditionalFormatting>
  <conditionalFormatting sqref="X781:AN781">
    <cfRule type="cellIs" priority="104" dxfId="376" operator="equal" stopIfTrue="1">
      <formula>"Select: Royalty Payable"</formula>
    </cfRule>
  </conditionalFormatting>
  <conditionalFormatting sqref="X784:AN784">
    <cfRule type="cellIs" priority="103" dxfId="376" operator="equal" stopIfTrue="1">
      <formula>"Select: Lump Sum/ Technical Fees"</formula>
    </cfRule>
  </conditionalFormatting>
  <conditionalFormatting sqref="X792:AN792">
    <cfRule type="cellIs" priority="102" dxfId="376" operator="equal" stopIfTrue="1">
      <formula>"Select: Other Restrictions"</formula>
    </cfRule>
  </conditionalFormatting>
  <conditionalFormatting sqref="AB777">
    <cfRule type="cellIs" priority="101" dxfId="376" operator="equal" stopIfTrue="1">
      <formula>"no. of Years"</formula>
    </cfRule>
  </conditionalFormatting>
  <conditionalFormatting sqref="AK777:AN777">
    <cfRule type="cellIs" priority="100" dxfId="376" operator="equal" stopIfTrue="1">
      <formula>"Months"</formula>
    </cfRule>
  </conditionalFormatting>
  <conditionalFormatting sqref="X799:AN799">
    <cfRule type="cellIs" priority="99" dxfId="376" operator="equal" stopIfTrue="1">
      <formula>"Select: Country"</formula>
    </cfRule>
  </conditionalFormatting>
  <conditionalFormatting sqref="X800:AC800 X812:AC812 X815:AC815 X819:AC819">
    <cfRule type="cellIs" priority="98" dxfId="376" operator="equal" stopIfTrue="1">
      <formula>"Select"</formula>
    </cfRule>
  </conditionalFormatting>
  <conditionalFormatting sqref="X801:AN801 X799:AN799">
    <cfRule type="cellIs" priority="97" dxfId="376" operator="equal" stopIfTrue="1">
      <formula>"Select: Type of Agreement"</formula>
    </cfRule>
  </conditionalFormatting>
  <conditionalFormatting sqref="X804:AN804">
    <cfRule type="cellIs" priority="96" dxfId="376" operator="equal" stopIfTrue="1">
      <formula>"Select: Type of Asset"</formula>
    </cfRule>
  </conditionalFormatting>
  <conditionalFormatting sqref="X807:AN807">
    <cfRule type="cellIs" priority="95" dxfId="376" operator="equal" stopIfTrue="1">
      <formula>"Select: Royalty Payable"</formula>
    </cfRule>
  </conditionalFormatting>
  <conditionalFormatting sqref="X810:AN810">
    <cfRule type="cellIs" priority="94" dxfId="376" operator="equal" stopIfTrue="1">
      <formula>"Select: Lump Sum/ Technical Fees"</formula>
    </cfRule>
  </conditionalFormatting>
  <conditionalFormatting sqref="X818:AN818">
    <cfRule type="cellIs" priority="93" dxfId="376" operator="equal" stopIfTrue="1">
      <formula>"Select: Other Restrictions"</formula>
    </cfRule>
  </conditionalFormatting>
  <conditionalFormatting sqref="AB803">
    <cfRule type="cellIs" priority="92" dxfId="376" operator="equal" stopIfTrue="1">
      <formula>"no. of Years"</formula>
    </cfRule>
  </conditionalFormatting>
  <conditionalFormatting sqref="AK803:AN803">
    <cfRule type="cellIs" priority="91" dxfId="376" operator="equal" stopIfTrue="1">
      <formula>"Months"</formula>
    </cfRule>
  </conditionalFormatting>
  <conditionalFormatting sqref="X825:AN825">
    <cfRule type="cellIs" priority="90" dxfId="376" operator="equal" stopIfTrue="1">
      <formula>"Select: Country"</formula>
    </cfRule>
  </conditionalFormatting>
  <conditionalFormatting sqref="X826:AC826 X838:AC838 X841:AC841 X845:AC845">
    <cfRule type="cellIs" priority="89" dxfId="376" operator="equal" stopIfTrue="1">
      <formula>"Select"</formula>
    </cfRule>
  </conditionalFormatting>
  <conditionalFormatting sqref="X827:AN827 X825:AN825">
    <cfRule type="cellIs" priority="88" dxfId="376" operator="equal" stopIfTrue="1">
      <formula>"Select: Type of Agreement"</formula>
    </cfRule>
  </conditionalFormatting>
  <conditionalFormatting sqref="X830:AN830">
    <cfRule type="cellIs" priority="87" dxfId="376" operator="equal" stopIfTrue="1">
      <formula>"Select: Type of Asset"</formula>
    </cfRule>
  </conditionalFormatting>
  <conditionalFormatting sqref="X833:AN833">
    <cfRule type="cellIs" priority="86" dxfId="376" operator="equal" stopIfTrue="1">
      <formula>"Select: Royalty Payable"</formula>
    </cfRule>
  </conditionalFormatting>
  <conditionalFormatting sqref="X836:AN836">
    <cfRule type="cellIs" priority="85" dxfId="376" operator="equal" stopIfTrue="1">
      <formula>"Select: Lump Sum/ Technical Fees"</formula>
    </cfRule>
  </conditionalFormatting>
  <conditionalFormatting sqref="X844:AN844">
    <cfRule type="cellIs" priority="84" dxfId="376" operator="equal" stopIfTrue="1">
      <formula>"Select: Other Restrictions"</formula>
    </cfRule>
  </conditionalFormatting>
  <conditionalFormatting sqref="AB829">
    <cfRule type="cellIs" priority="83" dxfId="376" operator="equal" stopIfTrue="1">
      <formula>"no. of Years"</formula>
    </cfRule>
  </conditionalFormatting>
  <conditionalFormatting sqref="AK829:AN829">
    <cfRule type="cellIs" priority="82" dxfId="376" operator="equal" stopIfTrue="1">
      <formula>"Months"</formula>
    </cfRule>
  </conditionalFormatting>
  <conditionalFormatting sqref="X851:AN851">
    <cfRule type="cellIs" priority="81" dxfId="376" operator="equal" stopIfTrue="1">
      <formula>"Select: Country"</formula>
    </cfRule>
  </conditionalFormatting>
  <conditionalFormatting sqref="X852:AC852 X864:AC864 X867:AC867 X871:AC871">
    <cfRule type="cellIs" priority="80" dxfId="376" operator="equal" stopIfTrue="1">
      <formula>"Select"</formula>
    </cfRule>
  </conditionalFormatting>
  <conditionalFormatting sqref="X853:AN853 X851:AN851">
    <cfRule type="cellIs" priority="79" dxfId="376" operator="equal" stopIfTrue="1">
      <formula>"Select: Type of Agreement"</formula>
    </cfRule>
  </conditionalFormatting>
  <conditionalFormatting sqref="X856:AN856">
    <cfRule type="cellIs" priority="78" dxfId="376" operator="equal" stopIfTrue="1">
      <formula>"Select: Type of Asset"</formula>
    </cfRule>
  </conditionalFormatting>
  <conditionalFormatting sqref="X859:AN859">
    <cfRule type="cellIs" priority="77" dxfId="376" operator="equal" stopIfTrue="1">
      <formula>"Select: Royalty Payable"</formula>
    </cfRule>
  </conditionalFormatting>
  <conditionalFormatting sqref="X862:AN862">
    <cfRule type="cellIs" priority="76" dxfId="376" operator="equal" stopIfTrue="1">
      <formula>"Select: Lump Sum/ Technical Fees"</formula>
    </cfRule>
  </conditionalFormatting>
  <conditionalFormatting sqref="X870:AN870">
    <cfRule type="cellIs" priority="75" dxfId="376" operator="equal" stopIfTrue="1">
      <formula>"Select: Other Restrictions"</formula>
    </cfRule>
  </conditionalFormatting>
  <conditionalFormatting sqref="AB855">
    <cfRule type="cellIs" priority="74" dxfId="376" operator="equal" stopIfTrue="1">
      <formula>"no. of Years"</formula>
    </cfRule>
  </conditionalFormatting>
  <conditionalFormatting sqref="AK855:AN855">
    <cfRule type="cellIs" priority="73" dxfId="376" operator="equal" stopIfTrue="1">
      <formula>"Months"</formula>
    </cfRule>
  </conditionalFormatting>
  <conditionalFormatting sqref="X877:AN877">
    <cfRule type="cellIs" priority="72" dxfId="376" operator="equal" stopIfTrue="1">
      <formula>"Select: Country"</formula>
    </cfRule>
  </conditionalFormatting>
  <conditionalFormatting sqref="X878:AC878 X890:AC890 X893:AC893 X897:AC897">
    <cfRule type="cellIs" priority="71" dxfId="376" operator="equal" stopIfTrue="1">
      <formula>"Select"</formula>
    </cfRule>
  </conditionalFormatting>
  <conditionalFormatting sqref="X879:AN879 X877:AN877">
    <cfRule type="cellIs" priority="70" dxfId="376" operator="equal" stopIfTrue="1">
      <formula>"Select: Type of Agreement"</formula>
    </cfRule>
  </conditionalFormatting>
  <conditionalFormatting sqref="X882:AN882">
    <cfRule type="cellIs" priority="69" dxfId="376" operator="equal" stopIfTrue="1">
      <formula>"Select: Type of Asset"</formula>
    </cfRule>
  </conditionalFormatting>
  <conditionalFormatting sqref="X885:AN885">
    <cfRule type="cellIs" priority="68" dxfId="376" operator="equal" stopIfTrue="1">
      <formula>"Select: Royalty Payable"</formula>
    </cfRule>
  </conditionalFormatting>
  <conditionalFormatting sqref="X888:AN888">
    <cfRule type="cellIs" priority="67" dxfId="376" operator="equal" stopIfTrue="1">
      <formula>"Select: Lump Sum/ Technical Fees"</formula>
    </cfRule>
  </conditionalFormatting>
  <conditionalFormatting sqref="X896:AN896">
    <cfRule type="cellIs" priority="66" dxfId="376" operator="equal" stopIfTrue="1">
      <formula>"Select: Other Restrictions"</formula>
    </cfRule>
  </conditionalFormatting>
  <conditionalFormatting sqref="AB881">
    <cfRule type="cellIs" priority="65" dxfId="376" operator="equal" stopIfTrue="1">
      <formula>"no. of Years"</formula>
    </cfRule>
  </conditionalFormatting>
  <conditionalFormatting sqref="AK881:AN881">
    <cfRule type="cellIs" priority="64" dxfId="376" operator="equal" stopIfTrue="1">
      <formula>"Months"</formula>
    </cfRule>
  </conditionalFormatting>
  <conditionalFormatting sqref="X903:AN903">
    <cfRule type="cellIs" priority="63" dxfId="376" operator="equal" stopIfTrue="1">
      <formula>"Select: Country"</formula>
    </cfRule>
  </conditionalFormatting>
  <conditionalFormatting sqref="X904:AC904 X916:AC916 X919:AC919 X923:AC923">
    <cfRule type="cellIs" priority="62" dxfId="376" operator="equal" stopIfTrue="1">
      <formula>"Select"</formula>
    </cfRule>
  </conditionalFormatting>
  <conditionalFormatting sqref="X905:AN905 X903:AN903">
    <cfRule type="cellIs" priority="61" dxfId="376" operator="equal" stopIfTrue="1">
      <formula>"Select: Type of Agreement"</formula>
    </cfRule>
  </conditionalFormatting>
  <conditionalFormatting sqref="X908:AN908">
    <cfRule type="cellIs" priority="60" dxfId="376" operator="equal" stopIfTrue="1">
      <formula>"Select: Type of Asset"</formula>
    </cfRule>
  </conditionalFormatting>
  <conditionalFormatting sqref="X911:AN911">
    <cfRule type="cellIs" priority="59" dxfId="376" operator="equal" stopIfTrue="1">
      <formula>"Select: Royalty Payable"</formula>
    </cfRule>
  </conditionalFormatting>
  <conditionalFormatting sqref="X914:AN914">
    <cfRule type="cellIs" priority="58" dxfId="376" operator="equal" stopIfTrue="1">
      <formula>"Select: Lump Sum/ Technical Fees"</formula>
    </cfRule>
  </conditionalFormatting>
  <conditionalFormatting sqref="X922:AN922">
    <cfRule type="cellIs" priority="57" dxfId="376" operator="equal" stopIfTrue="1">
      <formula>"Select: Other Restrictions"</formula>
    </cfRule>
  </conditionalFormatting>
  <conditionalFormatting sqref="AB907">
    <cfRule type="cellIs" priority="56" dxfId="376" operator="equal" stopIfTrue="1">
      <formula>"no. of Years"</formula>
    </cfRule>
  </conditionalFormatting>
  <conditionalFormatting sqref="AK907:AN907">
    <cfRule type="cellIs" priority="55" dxfId="376" operator="equal" stopIfTrue="1">
      <formula>"Months"</formula>
    </cfRule>
  </conditionalFormatting>
  <conditionalFormatting sqref="X929:AN929">
    <cfRule type="cellIs" priority="54" dxfId="376" operator="equal" stopIfTrue="1">
      <formula>"Select: Country"</formula>
    </cfRule>
  </conditionalFormatting>
  <conditionalFormatting sqref="X930:AC930 X942:AC942 X945:AC945 X949:AC949">
    <cfRule type="cellIs" priority="53" dxfId="376" operator="equal" stopIfTrue="1">
      <formula>"Select"</formula>
    </cfRule>
  </conditionalFormatting>
  <conditionalFormatting sqref="X931:AN931 X929:AN929">
    <cfRule type="cellIs" priority="52" dxfId="376" operator="equal" stopIfTrue="1">
      <formula>"Select: Type of Agreement"</formula>
    </cfRule>
  </conditionalFormatting>
  <conditionalFormatting sqref="X934:AN934">
    <cfRule type="cellIs" priority="51" dxfId="376" operator="equal" stopIfTrue="1">
      <formula>"Select: Type of Asset"</formula>
    </cfRule>
  </conditionalFormatting>
  <conditionalFormatting sqref="X937:AN937">
    <cfRule type="cellIs" priority="50" dxfId="376" operator="equal" stopIfTrue="1">
      <formula>"Select: Royalty Payable"</formula>
    </cfRule>
  </conditionalFormatting>
  <conditionalFormatting sqref="X940:AN940">
    <cfRule type="cellIs" priority="49" dxfId="376" operator="equal" stopIfTrue="1">
      <formula>"Select: Lump Sum/ Technical Fees"</formula>
    </cfRule>
  </conditionalFormatting>
  <conditionalFormatting sqref="X948:AN948">
    <cfRule type="cellIs" priority="48" dxfId="376" operator="equal" stopIfTrue="1">
      <formula>"Select: Other Restrictions"</formula>
    </cfRule>
  </conditionalFormatting>
  <conditionalFormatting sqref="AB933">
    <cfRule type="cellIs" priority="47" dxfId="376" operator="equal" stopIfTrue="1">
      <formula>"no. of Years"</formula>
    </cfRule>
  </conditionalFormatting>
  <conditionalFormatting sqref="AK933:AN933">
    <cfRule type="cellIs" priority="46" dxfId="376" operator="equal" stopIfTrue="1">
      <formula>"Months"</formula>
    </cfRule>
  </conditionalFormatting>
  <conditionalFormatting sqref="X955:AN955">
    <cfRule type="cellIs" priority="45" dxfId="376" operator="equal" stopIfTrue="1">
      <formula>"Select: Country"</formula>
    </cfRule>
  </conditionalFormatting>
  <conditionalFormatting sqref="X956:AC956 X968:AC968 X971:AC971 X975:AC975">
    <cfRule type="cellIs" priority="44" dxfId="376" operator="equal" stopIfTrue="1">
      <formula>"Select"</formula>
    </cfRule>
  </conditionalFormatting>
  <conditionalFormatting sqref="X957:AN957 X955:AN955">
    <cfRule type="cellIs" priority="43" dxfId="376" operator="equal" stopIfTrue="1">
      <formula>"Select: Type of Agreement"</formula>
    </cfRule>
  </conditionalFormatting>
  <conditionalFormatting sqref="X960:AN960">
    <cfRule type="cellIs" priority="42" dxfId="376" operator="equal" stopIfTrue="1">
      <formula>"Select: Type of Asset"</formula>
    </cfRule>
  </conditionalFormatting>
  <conditionalFormatting sqref="X963:AN963">
    <cfRule type="cellIs" priority="41" dxfId="376" operator="equal" stopIfTrue="1">
      <formula>"Select: Royalty Payable"</formula>
    </cfRule>
  </conditionalFormatting>
  <conditionalFormatting sqref="X966:AN966">
    <cfRule type="cellIs" priority="40" dxfId="376" operator="equal" stopIfTrue="1">
      <formula>"Select: Lump Sum/ Technical Fees"</formula>
    </cfRule>
  </conditionalFormatting>
  <conditionalFormatting sqref="X974:AN974">
    <cfRule type="cellIs" priority="39" dxfId="376" operator="equal" stopIfTrue="1">
      <formula>"Select: Other Restrictions"</formula>
    </cfRule>
  </conditionalFormatting>
  <conditionalFormatting sqref="AB959">
    <cfRule type="cellIs" priority="38" dxfId="376" operator="equal" stopIfTrue="1">
      <formula>"no. of Years"</formula>
    </cfRule>
  </conditionalFormatting>
  <conditionalFormatting sqref="AK959:AN959">
    <cfRule type="cellIs" priority="37" dxfId="376" operator="equal" stopIfTrue="1">
      <formula>"Months"</formula>
    </cfRule>
  </conditionalFormatting>
  <conditionalFormatting sqref="X981:AN981">
    <cfRule type="cellIs" priority="36" dxfId="376" operator="equal" stopIfTrue="1">
      <formula>"Select: Country"</formula>
    </cfRule>
  </conditionalFormatting>
  <conditionalFormatting sqref="X982:AC982 X994:AC994 X997:AC997 X1001:AC1001">
    <cfRule type="cellIs" priority="35" dxfId="376" operator="equal" stopIfTrue="1">
      <formula>"Select"</formula>
    </cfRule>
  </conditionalFormatting>
  <conditionalFormatting sqref="X983:AN983 X981:AN981">
    <cfRule type="cellIs" priority="34" dxfId="376" operator="equal" stopIfTrue="1">
      <formula>"Select: Type of Agreement"</formula>
    </cfRule>
  </conditionalFormatting>
  <conditionalFormatting sqref="X986:AN986">
    <cfRule type="cellIs" priority="33" dxfId="376" operator="equal" stopIfTrue="1">
      <formula>"Select: Type of Asset"</formula>
    </cfRule>
  </conditionalFormatting>
  <conditionalFormatting sqref="X989:AN989">
    <cfRule type="cellIs" priority="32" dxfId="376" operator="equal" stopIfTrue="1">
      <formula>"Select: Royalty Payable"</formula>
    </cfRule>
  </conditionalFormatting>
  <conditionalFormatting sqref="X992:AN992">
    <cfRule type="cellIs" priority="31" dxfId="376" operator="equal" stopIfTrue="1">
      <formula>"Select: Lump Sum/ Technical Fees"</formula>
    </cfRule>
  </conditionalFormatting>
  <conditionalFormatting sqref="X1000:AN1000">
    <cfRule type="cellIs" priority="30" dxfId="376" operator="equal" stopIfTrue="1">
      <formula>"Select: Other Restrictions"</formula>
    </cfRule>
  </conditionalFormatting>
  <conditionalFormatting sqref="AB985">
    <cfRule type="cellIs" priority="29" dxfId="376" operator="equal" stopIfTrue="1">
      <formula>"no. of Years"</formula>
    </cfRule>
  </conditionalFormatting>
  <conditionalFormatting sqref="AK985:AN985">
    <cfRule type="cellIs" priority="28" dxfId="376" operator="equal" stopIfTrue="1">
      <formula>"Months"</formula>
    </cfRule>
  </conditionalFormatting>
  <conditionalFormatting sqref="X1007:AN1007">
    <cfRule type="cellIs" priority="27" dxfId="376" operator="equal" stopIfTrue="1">
      <formula>"Select: Country"</formula>
    </cfRule>
  </conditionalFormatting>
  <conditionalFormatting sqref="X1008:AC1008 X1020:AC1020 X1023:AC1023 X1027:AC1027">
    <cfRule type="cellIs" priority="26" dxfId="376" operator="equal" stopIfTrue="1">
      <formula>"Select"</formula>
    </cfRule>
  </conditionalFormatting>
  <conditionalFormatting sqref="X1009:AN1009 X1007:AN1007">
    <cfRule type="cellIs" priority="25" dxfId="376" operator="equal" stopIfTrue="1">
      <formula>"Select: Type of Agreement"</formula>
    </cfRule>
  </conditionalFormatting>
  <conditionalFormatting sqref="X1012:AN1012">
    <cfRule type="cellIs" priority="24" dxfId="376" operator="equal" stopIfTrue="1">
      <formula>"Select: Type of Asset"</formula>
    </cfRule>
  </conditionalFormatting>
  <conditionalFormatting sqref="X1015:AN1015">
    <cfRule type="cellIs" priority="23" dxfId="376" operator="equal" stopIfTrue="1">
      <formula>"Select: Royalty Payable"</formula>
    </cfRule>
  </conditionalFormatting>
  <conditionalFormatting sqref="X1018:AN1018">
    <cfRule type="cellIs" priority="22" dxfId="376" operator="equal" stopIfTrue="1">
      <formula>"Select: Lump Sum/ Technical Fees"</formula>
    </cfRule>
  </conditionalFormatting>
  <conditionalFormatting sqref="X1026:AN1026">
    <cfRule type="cellIs" priority="21" dxfId="376" operator="equal" stopIfTrue="1">
      <formula>"Select: Other Restrictions"</formula>
    </cfRule>
  </conditionalFormatting>
  <conditionalFormatting sqref="AB1011">
    <cfRule type="cellIs" priority="20" dxfId="376" operator="equal" stopIfTrue="1">
      <formula>"no. of Years"</formula>
    </cfRule>
  </conditionalFormatting>
  <conditionalFormatting sqref="AK1011:AN1011">
    <cfRule type="cellIs" priority="19" dxfId="376" operator="equal" stopIfTrue="1">
      <formula>"Months"</formula>
    </cfRule>
  </conditionalFormatting>
  <conditionalFormatting sqref="X1033:AN1033">
    <cfRule type="cellIs" priority="18" dxfId="376" operator="equal" stopIfTrue="1">
      <formula>"Select: Country"</formula>
    </cfRule>
  </conditionalFormatting>
  <conditionalFormatting sqref="X1034:AC1034 X1046:AC1046 X1049:AC1049 X1053:AC1053">
    <cfRule type="cellIs" priority="17" dxfId="376" operator="equal" stopIfTrue="1">
      <formula>"Select"</formula>
    </cfRule>
  </conditionalFormatting>
  <conditionalFormatting sqref="X1035:AN1035 X1033:AN1033">
    <cfRule type="cellIs" priority="16" dxfId="376" operator="equal" stopIfTrue="1">
      <formula>"Select: Type of Agreement"</formula>
    </cfRule>
  </conditionalFormatting>
  <conditionalFormatting sqref="X1038:AN1038">
    <cfRule type="cellIs" priority="15" dxfId="376" operator="equal" stopIfTrue="1">
      <formula>"Select: Type of Asset"</formula>
    </cfRule>
  </conditionalFormatting>
  <conditionalFormatting sqref="X1041:AN1041">
    <cfRule type="cellIs" priority="14" dxfId="376" operator="equal" stopIfTrue="1">
      <formula>"Select: Royalty Payable"</formula>
    </cfRule>
  </conditionalFormatting>
  <conditionalFormatting sqref="X1044:AN1044">
    <cfRule type="cellIs" priority="13" dxfId="376" operator="equal" stopIfTrue="1">
      <formula>"Select: Lump Sum/ Technical Fees"</formula>
    </cfRule>
  </conditionalFormatting>
  <conditionalFormatting sqref="X1052:AN1052">
    <cfRule type="cellIs" priority="12" dxfId="376" operator="equal" stopIfTrue="1">
      <formula>"Select: Other Restrictions"</formula>
    </cfRule>
  </conditionalFormatting>
  <conditionalFormatting sqref="AB1037">
    <cfRule type="cellIs" priority="11" dxfId="376" operator="equal" stopIfTrue="1">
      <formula>"no. of Years"</formula>
    </cfRule>
  </conditionalFormatting>
  <conditionalFormatting sqref="AK1037:AN1037">
    <cfRule type="cellIs" priority="10" dxfId="376" operator="equal" stopIfTrue="1">
      <formula>"Months"</formula>
    </cfRule>
  </conditionalFormatting>
  <conditionalFormatting sqref="X123:AN123">
    <cfRule type="cellIs" priority="9" dxfId="376" operator="equal" stopIfTrue="1">
      <formula>"Select: Country"</formula>
    </cfRule>
  </conditionalFormatting>
  <conditionalFormatting sqref="X124:AC124 X136:AC136 X139:AC139 X143:AC143">
    <cfRule type="cellIs" priority="8" dxfId="376" operator="equal" stopIfTrue="1">
      <formula>"Select"</formula>
    </cfRule>
  </conditionalFormatting>
  <conditionalFormatting sqref="X125:AN125 X123:AN123">
    <cfRule type="cellIs" priority="7" dxfId="376" operator="equal" stopIfTrue="1">
      <formula>"Select: Type of Agreement"</formula>
    </cfRule>
  </conditionalFormatting>
  <conditionalFormatting sqref="X128:AN128">
    <cfRule type="cellIs" priority="6" dxfId="376" operator="equal" stopIfTrue="1">
      <formula>"Select: Type of Asset"</formula>
    </cfRule>
  </conditionalFormatting>
  <conditionalFormatting sqref="X131:AN131">
    <cfRule type="cellIs" priority="5" dxfId="376" operator="equal" stopIfTrue="1">
      <formula>"Select: Royalty Payable"</formula>
    </cfRule>
  </conditionalFormatting>
  <conditionalFormatting sqref="X134:AN134">
    <cfRule type="cellIs" priority="4" dxfId="376" operator="equal" stopIfTrue="1">
      <formula>"Select: Lump Sum/ Technical Fees"</formula>
    </cfRule>
  </conditionalFormatting>
  <conditionalFormatting sqref="X142:AN142">
    <cfRule type="cellIs" priority="3" dxfId="376" operator="equal" stopIfTrue="1">
      <formula>"Select: Other Restrictions"</formula>
    </cfRule>
  </conditionalFormatting>
  <conditionalFormatting sqref="AB127">
    <cfRule type="cellIs" priority="2" dxfId="376" operator="equal" stopIfTrue="1">
      <formula>"no. of Years"</formula>
    </cfRule>
  </conditionalFormatting>
  <conditionalFormatting sqref="AK127:AN127">
    <cfRule type="cellIs" priority="1" dxfId="376" operator="equal" stopIfTrue="1">
      <formula>"Months"</formula>
    </cfRule>
  </conditionalFormatting>
  <dataValidations count="15">
    <dataValidation showInputMessage="1" prompt="Enter the Royalty in percent" error="Rate of Royalty percentage can't more than 100%." sqref="X26:AC26 X1014:AC1014 X52:AC52 X78:AC78 X1040:AC1040 X104:AC104 X156:AC156 X182:AC182 X208:AC208 X234:AC234 X260:AC260 X286:AC286 X312:AC312 X338:AC338 X364:AC364 X390:AC390 X416:AC416 X442:AC442 X468:AC468 X494:AC494 X520:AC520 X546:AC546 X572:AC572 X598:AC598 X624:AC624 X650:AC650 X676:AC676 X702:AC702 X728:AC728 X754:AC754 X780:AC780 X806:AC806 X832:AC832 X858:AC858 X884:AC884 X910:AC910 X936:AC936 X962:AC962 X988:AC988 X130:AC130"/>
    <dataValidation type="whole" allowBlank="1" showInputMessage="1" showErrorMessage="1" error="Months cannot be negative or more than 11." sqref="AK23:AN23 AK1011:AN1011 AK49:AN49 AK75:AN75 AK1037:AN1037 AK101:AN101 AK153:AN153 AK179:AN179 AK205:AN205 AK231:AN231 AK257:AN257 AK283:AN283 AK309:AN309 AK335:AN335 AK361:AN361 AK387:AN387 AK413:AN413 AK439:AN439 AK465:AN465 AK491:AN491 AK517:AN517 AK543:AN543 AK569:AN569 AK595:AN595 AK621:AN621 AK647:AN647 AK673:AN673 AK699:AN699 AK725:AN725 AK751:AN751 AK777:AN777 AK803:AN803 AK829:AN829 AK855:AN855 AK881:AN881 AK907:AN907 AK933:AN933 AK959:AN959 AK985:AN985 AK127:AN127">
      <formula1>0</formula1>
      <formula2>11</formula2>
    </dataValidation>
    <dataValidation type="list" showInputMessage="1" showErrorMessage="1" error="Please select value from drop-down list." sqref="X19:AN19 X45:AN45 X71:AN71 X97:AN97 X149:AN149 X175:AN175 X201:AN201 X227:AN227 X253:AN253 X279:AN279 X305:AN305 X331:AN331 X357:AN357 X383:AN383 X409:AN409 X435:AN435 X461:AN461 X487:AN487 X513:AN513 X539:AN539 X565:AN565 X591:AN591 X617:AN617 X643:AN643 X669:AN669 X695:AN695 X721:AN721 X747:AN747 X773:AN773 X799:AN799 X825:AN825 X851:AN851 X877:AN877 X903:AN903 X929:AN929 X955:AN955 X981:AN981 X1007:AN1007 X1033:AN1033 X123:AN123">
      <formula1>Country</formula1>
    </dataValidation>
    <dataValidation type="list" showInputMessage="1" showErrorMessage="1" error="Please select value from drop-down list." sqref="X20:AC20 X32:AC32 X35:AC35 X39:AC39 X46:AC46 X58:AC58 X61:AC61 X65:AC65 X72:AC72 X84:AC84 X87:AC87 X91:AC91 X98:AC98 X110:AC110 X113:AC113 X117:AC117 X150:AC150 X162:AC162 X165:AC165 X169:AC169 X176:AC176 X188:AC188 X191:AC191 X195:AC195 X202:AC202 X214:AC214 X217:AC217 X221:AC221 X228:AC228 X240:AC240 X243:AC243 X247:AC247 X254:AC254 X266:AC266 X269:AC269 X273:AC273 X280:AC280 X292:AC292 X295:AC295 X299:AC299 X306:AC306 X318:AC318 X321:AC321 X325:AC325 X332:AC332 X344:AC344 X347:AC347 X351:AC351 X358:AC358 X370:AC370 X373:AC373 X377:AC377 X384:AC384 X396:AC396 X399:AC399 X403:AC403 X410:AC410 X422:AC422 X425:AC425 X429:AC429 X436:AC436 X448:AC448 X451:AC451 X455:AC455 X462:AC462 X474:AC474 X477:AC477 X481:AC481 X488:AC488 X500:AC500 X503:AC503 X507:AC507 X514:AC514 X526:AC526 X529:AC529 X533:AC533 X540:AC540 X552:AC552 X555:AC555 X559:AC559 X566:AC566 X578:AC578 X581:AC581 X585:AC585 X592:AC592 X604:AC604 X607:AC607 X611:AC611 X618:AC618 X630:AC630 X633:AC633 X637:AC637 X644:AC644 X656:AC656 X659:AC659 X663:AC663 X670:AC670 X682:AC682 X685:AC685 X689:AC689">
      <formula1>yesno</formula1>
    </dataValidation>
    <dataValidation type="list" showInputMessage="1" showErrorMessage="1" error="Please select value from drop-down list." sqref="X696:AC696 X708:AC708 X711:AC711 X715:AC715 X722:AC722 X734:AC734 X737:AC737 X741:AC741 X748:AC748 X760:AC760 X763:AC763 X767:AC767 X774:AC774 X786:AC786 X789:AC789 X793:AC793 X800:AC800 X812:AC812 X815:AC815 X819:AC819 X826:AC826 X838:AC838 X841:AC841 X845:AC845 X852:AC852 X864:AC864 X867:AC867 X871:AC871 X878:AC878 X890:AC890 X893:AC893 X897:AC897 X904:AC904 X916:AC916 X919:AC919 X923:AC923 X930:AC930 X942:AC942 X945:AC945 X949:AC949 X956:AC956 X968:AC968 X971:AC971 X975:AC975 X982:AC982 X994:AC994 X997:AC997 X1001:AC1001 X1008:AC1008 X1020:AC1020 X1023:AC1023 X1027:AC1027 X1034:AC1034 X1046:AC1046 X1049:AC1049 X1053:AC1053 X124:AC124 X136:AC136 X139:AC139 X143:AC143">
      <formula1>yesno</formula1>
    </dataValidation>
    <dataValidation type="list" showInputMessage="1" showErrorMessage="1" error="Please select value from drop-down list." sqref="X21:AN21 X47:AN47 X73:AN73 X99:AN99 X151:AN151 X177:AN177 X203:AN203 X229:AN229 X255:AN255 X281:AN281 X307:AN307 X333:AN333 X359:AN359 X385:AN385 X411:AN411 X437:AN437 X463:AN463 X489:AN489 X515:AN515 X541:AN541 X567:AN567 X593:AN593 X619:AN619 X645:AN645 X671:AN671 X697:AN697 X723:AN723 X749:AN749 X775:AN775 X801:AN801 X827:AN827 X853:AN853 X879:AN879 X905:AN905 X931:AN931 X957:AN957 X983:AN983 X1009:AN1009 X1035:AN1035 X125:AN125">
      <formula1>Type_of_Agreement</formula1>
    </dataValidation>
    <dataValidation type="list" showInputMessage="1" showErrorMessage="1" error="Please select value from drop-down list." sqref="X24:AN24 X50:AN50 X76:AN76 X102:AN102 X154:AN154 X180:AN180 X206:AN206 X232:AN232 X258:AN258 X284:AN284 X310:AN310 X336:AN336 X362:AN362 X388:AN388 X414:AN414 X440:AN440 X466:AN466 X492:AN492 X518:AN518 X544:AN544 X570:AN570 X596:AN596 X622:AN622 X648:AN648 X674:AN674 X700:AN700 X726:AN726 X752:AN752 X778:AN778 X804:AN804 X830:AN830 X856:AN856 X882:AN882 X908:AN908 X934:AN934 X960:AN960 X986:AN986 X1012:AN1012 X1038:AN1038 X128:AN128">
      <formula1>Type_of_Asset</formula1>
    </dataValidation>
    <dataValidation type="list" showInputMessage="1" showErrorMessage="1" error="Please select value from drop-down list." sqref="X27:AN27 X53:AN53 X79:AN79 X105:AN105 X157:AN157 X183:AN183 X209:AN209 X235:AN235 X261:AN261 X287:AN287 X313:AN313 X339:AN339 X365:AN365 X391:AN391 X417:AN417 X443:AN443 X469:AN469 X495:AN495 X521:AN521 X547:AN547 X573:AN573 X599:AN599 X625:AN625 X651:AN651 X677:AN677 X703:AN703 X729:AN729 X755:AN755 X781:AN781 X807:AN807 X833:AN833 X859:AN859 X885:AN885 X911:AN911 X937:AN937 X963:AN963 X989:AN989 X1015:AN1015 X1041:AN1041 X131:AN131">
      <formula1>Royalty_Payable</formula1>
    </dataValidation>
    <dataValidation type="list" showInputMessage="1" showErrorMessage="1" error="Please select value from drop-down list." sqref="X30:AN30 X56:AN56 X82:AN82 X108:AN108 X160:AN160 X186:AN186 X212:AN212 X238:AN238 X264:AN264 X290:AN290 X316:AN316 X342:AN342 X368:AN368 X394:AN394 X420:AN420 X446:AN446 X472:AN472 X498:AN498 X524:AN524 X550:AN550 X576:AN576 X602:AN602 X628:AN628 X654:AN654 X680:AN680 X706:AN706 X732:AN732 X758:AN758 X784:AN784 X810:AN810 X836:AN836 X862:AN862 X888:AN888 X914:AN914 X940:AN940 X966:AN966 X992:AN992 X1018:AN1018 X1044:AN1044 X134:AN134">
      <formula1>Lump_Sum_Technical_Fees</formula1>
    </dataValidation>
    <dataValidation type="list" showInputMessage="1" showErrorMessage="1" error="Please select value from drop-down list." sqref="X38:AN38 X64:AN64 X90:AN90 X116:AN116 X168:AN168 X194:AN194 X220:AN220 X246:AN246 X272:AN272 X298:AN298 X324:AN324 X350:AN350 X376:AN376 X402:AN402 X428:AN428 X454:AN454 X480:AN480 X506:AN506 X532:AN532 X558:AN558 X584:AN584 X610:AN610 X636:AN636 X662:AN662 X688:AN688 X714:AN714 X740:AN740 X766:AN766 X792:AN792 X818:AN818 X844:AN844 X870:AN870 X896:AN896 X922:AN922 X948:AN948 X974:AN974 X1000:AN1000 X1026:AN1026 X1052:AN1052 X142:AN142">
      <formula1>Other_Restrictions</formula1>
    </dataValidation>
    <dataValidation type="list" allowBlank="1" showInputMessage="1" showErrorMessage="1" sqref="AI6:AL6">
      <formula1>yesno</formula1>
    </dataValidation>
    <dataValidation type="whole" operator="greaterThan" allowBlank="1" showInputMessage="1" showErrorMessage="1" error="Please provide the valid Year." sqref="AB23:AF23 AB1011:AF1011 AB49:AF49 AB75:AF75 AB1037:AF1037 AB101:AF101 AB153:AF153 AB179:AF179 AB205:AF205 AB231:AF231 AB257:AF257 AB283:AF283 AB309:AF309 AB335:AF335 AB361:AF361 AB387:AF387 AB413:AF413 AB439:AF439 AB465:AF465 AB491:AF491 AB517:AF517 AB543:AF543 AB569:AF569 AB595:AF595 AB621:AF621 AB647:AF647 AB673:AF673 AB699:AF699 AB725:AF725 AB751:AF751 AB777:AF777 AB803:AF803 AB829:AF829 AB855:AF855 AB881:AF881 AB907:AF907 AB933:AF933 AB959:AF959 AB985:AF985 AB127:AF127">
      <formula1>0</formula1>
    </dataValidation>
    <dataValidation type="decimal" operator="notEqual" allowBlank="1" showInputMessage="1" showErrorMessage="1" error="Amount in Thousands." sqref="X29:AC29 X1017:AC1017 X55:AC55 X81:AC81 X1043:AC1043 X107:AC107 X159:AC159 X185:AC185 X211:AC211 X237:AC237 X263:AC263 X289:AC289 X315:AC315 X341:AC341 X367:AC367 X393:AC393 X419:AC419 X445:AC445 X471:AC471 X497:AC497 X523:AC523 X549:AC549 X575:AC575 X601:AC601 X627:AC627 X653:AC653 X679:AC679 X705:AC705 X731:AC731 X757:AC757 X783:AC783 X809:AC809 X835:AC835 X861:AC861 X887:AC887 X913:AC913 X939:AC939 X965:AC965 X991:AC991 X133:AC133">
      <formula1>0.123456789123456</formula1>
    </dataValidation>
    <dataValidation type="list" allowBlank="1" showInputMessage="1" showErrorMessage="1" sqref="X33:AN33 X59:AN59 X85:AN85 X111:AN111 X163:AN163 X189:AN189 X215:AN215 X241:AN241 X267:AN267 X293:AN293 X319:AN319 X345:AN345 X371:AN371 X397:AN397 X423:AN423 X449:AN449 X475:AN475 X501:AN501 X527:AN527 X553:AN553 X579:AN579 X605:AN605 X631:AN631 X657:AN657 X683:AN683 X709:AN709 X735:AN735 X761:AN761 X787:AN787 X813:AN813 X839:AN839 X865:AN865 X891:AN891 X917:AN917 X943:AN943 X969:AN969 X995:AN995 X1021:AN1021 X1047:AN1047 X137:AN137">
      <formula1>Type_of_Asset</formula1>
    </dataValidation>
    <dataValidation type="list" allowBlank="1" showInputMessage="1" showErrorMessage="1" sqref="X36:AN36 X62:AN62 X88:AN88 X114:AN114 X166:AN166 X192:AN192 X218:AN218 X244:AN244 X270:AN270 X296:AN296 X322:AN322 X348:AN348 X374:AN374 X400:AN400 X426:AN426 X452:AN452 X478:AN478 X504:AN504 X530:AN530 X556:AN556 X582:AN582 X608:AN608 X634:AN634 X660:AN660 X686:AN686 X712:AN712 X738:AN738 X764:AN764 X790:AN790 X816:AN816 X842:AN842 X868:AN868 X894:AN894 X920:AN920 X946:AN946 X972:AN972 X998:AN998 X1024:AN1024 X1050:AN1050 X140:AN140">
      <formula1>export_restriction_clause</formula1>
    </dataValidation>
  </dataValidations>
  <printOptions/>
  <pageMargins left="0.25" right="0.25" top="0.75" bottom="0.75" header="0.3" footer="0.3"/>
  <pageSetup fitToHeight="0" fitToWidth="1" horizontalDpi="600" verticalDpi="600" orientation="portrait" scale="90" r:id="rId3"/>
  <drawing r:id="rId2"/>
  <legacyDrawing r:id="rId1"/>
</worksheet>
</file>

<file path=xl/worksheets/sheet6.xml><?xml version="1.0" encoding="utf-8"?>
<worksheet xmlns="http://schemas.openxmlformats.org/spreadsheetml/2006/main" xmlns:r="http://schemas.openxmlformats.org/officeDocument/2006/relationships">
  <dimension ref="A1:V255"/>
  <sheetViews>
    <sheetView zoomScalePageLayoutView="0" workbookViewId="0" topLeftCell="A1">
      <selection activeCell="D27" sqref="D27"/>
    </sheetView>
  </sheetViews>
  <sheetFormatPr defaultColWidth="9.140625" defaultRowHeight="15"/>
  <cols>
    <col min="1" max="1" width="38.421875" style="19" bestFit="1" customWidth="1"/>
    <col min="2" max="2" width="28.8515625" style="6" bestFit="1" customWidth="1"/>
    <col min="3" max="3" width="9.140625" style="6" customWidth="1"/>
    <col min="4" max="4" width="51.7109375" style="6" bestFit="1" customWidth="1"/>
    <col min="5" max="5" width="9.140625" style="6" customWidth="1"/>
    <col min="6" max="6" width="37.7109375" style="6" bestFit="1" customWidth="1"/>
    <col min="7" max="7" width="42.140625" style="6" bestFit="1" customWidth="1"/>
    <col min="8" max="8" width="9.140625" style="6" customWidth="1"/>
    <col min="9" max="9" width="70.28125" style="6" bestFit="1" customWidth="1"/>
    <col min="10" max="11" width="9.140625" style="6" customWidth="1"/>
    <col min="12" max="12" width="91.421875" style="6" bestFit="1" customWidth="1"/>
    <col min="13" max="13" width="9.140625" style="6" customWidth="1"/>
    <col min="14" max="14" width="61.7109375" style="6" customWidth="1"/>
    <col min="15" max="15" width="44.7109375" style="6" customWidth="1"/>
    <col min="16" max="16384" width="9.140625" style="6" customWidth="1"/>
  </cols>
  <sheetData>
    <row r="1" spans="1:15" ht="12.75">
      <c r="A1" s="1" t="s">
        <v>0</v>
      </c>
      <c r="B1" s="2" t="s">
        <v>13</v>
      </c>
      <c r="C1" s="3"/>
      <c r="D1" s="4" t="s">
        <v>14</v>
      </c>
      <c r="E1" s="4" t="s">
        <v>15</v>
      </c>
      <c r="F1" s="5" t="s">
        <v>16</v>
      </c>
      <c r="G1" s="4" t="s">
        <v>14</v>
      </c>
      <c r="H1" s="3"/>
      <c r="I1" s="4" t="s">
        <v>14</v>
      </c>
      <c r="K1" s="3" t="s">
        <v>17</v>
      </c>
      <c r="L1" s="4" t="s">
        <v>296</v>
      </c>
      <c r="N1" s="3" t="s">
        <v>18</v>
      </c>
      <c r="O1" s="6" t="s">
        <v>15</v>
      </c>
    </row>
    <row r="2" spans="1:22" ht="14.25">
      <c r="A2" s="3" t="s">
        <v>1</v>
      </c>
      <c r="B2" s="166" t="s">
        <v>629</v>
      </c>
      <c r="C2" s="3"/>
      <c r="D2" s="3" t="s">
        <v>19</v>
      </c>
      <c r="E2" s="3" t="s">
        <v>311</v>
      </c>
      <c r="F2" s="3" t="s">
        <v>20</v>
      </c>
      <c r="G2" s="3" t="s">
        <v>21</v>
      </c>
      <c r="H2" s="3"/>
      <c r="I2" s="1" t="s">
        <v>22</v>
      </c>
      <c r="K2" s="7" t="s">
        <v>23</v>
      </c>
      <c r="L2" s="6" t="s">
        <v>24</v>
      </c>
      <c r="N2" s="8" t="s">
        <v>25</v>
      </c>
      <c r="O2" t="s">
        <v>342</v>
      </c>
      <c r="P2" s="8"/>
      <c r="Q2" s="8"/>
      <c r="R2" s="8"/>
      <c r="S2" s="8"/>
      <c r="T2" s="8"/>
      <c r="U2" s="8"/>
      <c r="V2" s="8"/>
    </row>
    <row r="3" spans="1:22" ht="14.25">
      <c r="A3" s="3" t="s">
        <v>2</v>
      </c>
      <c r="B3" s="166" t="s">
        <v>630</v>
      </c>
      <c r="C3" s="3"/>
      <c r="D3" s="9" t="s">
        <v>26</v>
      </c>
      <c r="E3" s="3" t="s">
        <v>312</v>
      </c>
      <c r="F3" s="3" t="s">
        <v>27</v>
      </c>
      <c r="G3" s="9" t="s">
        <v>28</v>
      </c>
      <c r="H3" s="3"/>
      <c r="I3" s="1" t="s">
        <v>29</v>
      </c>
      <c r="K3" s="7" t="s">
        <v>30</v>
      </c>
      <c r="L3" s="6" t="s">
        <v>31</v>
      </c>
      <c r="N3" s="8" t="s">
        <v>32</v>
      </c>
      <c r="O3" t="s">
        <v>343</v>
      </c>
      <c r="P3" s="8"/>
      <c r="Q3" s="8"/>
      <c r="R3" s="8"/>
      <c r="S3" s="8"/>
      <c r="T3" s="8"/>
      <c r="U3" s="8"/>
      <c r="V3" s="8"/>
    </row>
    <row r="4" spans="1:22" ht="24.75">
      <c r="A4" s="3" t="s">
        <v>3</v>
      </c>
      <c r="B4" s="166" t="s">
        <v>631</v>
      </c>
      <c r="C4" s="3"/>
      <c r="D4" s="3" t="s">
        <v>33</v>
      </c>
      <c r="E4" s="3"/>
      <c r="F4" s="3" t="s">
        <v>34</v>
      </c>
      <c r="G4" s="3" t="s">
        <v>35</v>
      </c>
      <c r="H4" s="3"/>
      <c r="I4" s="1" t="s">
        <v>35</v>
      </c>
      <c r="K4" s="7" t="s">
        <v>36</v>
      </c>
      <c r="L4" s="6" t="s">
        <v>37</v>
      </c>
      <c r="N4" s="10" t="s">
        <v>38</v>
      </c>
      <c r="O4" t="s">
        <v>344</v>
      </c>
      <c r="P4" s="8"/>
      <c r="Q4" s="10"/>
      <c r="R4" s="10"/>
      <c r="S4" s="10"/>
      <c r="T4" s="10"/>
      <c r="U4" s="10"/>
      <c r="V4" s="10"/>
    </row>
    <row r="5" spans="1:22" ht="14.25">
      <c r="A5" s="3" t="s">
        <v>4</v>
      </c>
      <c r="B5" s="166" t="s">
        <v>632</v>
      </c>
      <c r="C5" s="3"/>
      <c r="D5" s="3" t="s">
        <v>39</v>
      </c>
      <c r="E5" s="3"/>
      <c r="F5" s="3" t="s">
        <v>40</v>
      </c>
      <c r="G5" s="11" t="s">
        <v>41</v>
      </c>
      <c r="H5" s="3"/>
      <c r="I5" s="11" t="s">
        <v>42</v>
      </c>
      <c r="K5" s="7" t="s">
        <v>43</v>
      </c>
      <c r="L5" s="6" t="s">
        <v>44</v>
      </c>
      <c r="N5" s="8" t="s">
        <v>45</v>
      </c>
      <c r="O5" t="s">
        <v>345</v>
      </c>
      <c r="P5" s="8"/>
      <c r="Q5" s="8"/>
      <c r="R5" s="8"/>
      <c r="S5" s="8"/>
      <c r="T5" s="8"/>
      <c r="U5" s="8"/>
      <c r="V5" s="8"/>
    </row>
    <row r="6" spans="1:22" ht="14.25">
      <c r="A6" s="3" t="s">
        <v>5</v>
      </c>
      <c r="B6" s="166" t="s">
        <v>633</v>
      </c>
      <c r="C6" s="3"/>
      <c r="D6" s="3" t="s">
        <v>46</v>
      </c>
      <c r="E6" s="3"/>
      <c r="F6" s="3" t="s">
        <v>47</v>
      </c>
      <c r="G6" s="11" t="s">
        <v>48</v>
      </c>
      <c r="H6" s="3"/>
      <c r="I6" s="11" t="s">
        <v>49</v>
      </c>
      <c r="K6" s="7" t="s">
        <v>50</v>
      </c>
      <c r="L6" s="6" t="s">
        <v>51</v>
      </c>
      <c r="N6" s="8" t="s">
        <v>52</v>
      </c>
      <c r="O6" t="s">
        <v>346</v>
      </c>
      <c r="P6" s="8"/>
      <c r="Q6" s="8"/>
      <c r="R6" s="8"/>
      <c r="S6" s="8"/>
      <c r="T6" s="8"/>
      <c r="U6" s="8"/>
      <c r="V6" s="8"/>
    </row>
    <row r="7" spans="1:22" ht="14.25">
      <c r="A7" s="12"/>
      <c r="B7" s="166" t="s">
        <v>634</v>
      </c>
      <c r="C7" s="3"/>
      <c r="D7" s="3" t="s">
        <v>53</v>
      </c>
      <c r="E7" s="3"/>
      <c r="F7" s="3" t="s">
        <v>54</v>
      </c>
      <c r="G7" s="11" t="s">
        <v>55</v>
      </c>
      <c r="H7" s="3"/>
      <c r="I7" s="11" t="s">
        <v>56</v>
      </c>
      <c r="K7" s="7" t="s">
        <v>57</v>
      </c>
      <c r="L7" s="6" t="s">
        <v>58</v>
      </c>
      <c r="N7" s="8" t="s">
        <v>59</v>
      </c>
      <c r="O7" t="s">
        <v>347</v>
      </c>
      <c r="P7" s="8"/>
      <c r="Q7" s="8"/>
      <c r="R7" s="8"/>
      <c r="S7" s="8"/>
      <c r="T7" s="8"/>
      <c r="U7" s="8"/>
      <c r="V7" s="8"/>
    </row>
    <row r="8" spans="1:22" ht="13.5">
      <c r="A8" s="12"/>
      <c r="B8" s="166" t="s">
        <v>635</v>
      </c>
      <c r="C8" s="3"/>
      <c r="D8" s="3" t="s">
        <v>60</v>
      </c>
      <c r="E8" s="3"/>
      <c r="F8" s="3"/>
      <c r="G8" s="11" t="s">
        <v>61</v>
      </c>
      <c r="H8" s="3"/>
      <c r="I8" s="11" t="s">
        <v>62</v>
      </c>
      <c r="K8" s="7" t="s">
        <v>63</v>
      </c>
      <c r="L8" s="6" t="s">
        <v>64</v>
      </c>
      <c r="N8" s="8" t="s">
        <v>65</v>
      </c>
      <c r="O8" s="8"/>
      <c r="P8" s="8"/>
      <c r="Q8" s="8"/>
      <c r="R8" s="8"/>
      <c r="S8" s="8"/>
      <c r="T8" s="8"/>
      <c r="U8" s="8"/>
      <c r="V8" s="8"/>
    </row>
    <row r="9" spans="1:12" ht="13.5">
      <c r="A9" s="12"/>
      <c r="B9" s="166" t="s">
        <v>636</v>
      </c>
      <c r="C9" s="3"/>
      <c r="D9" s="3" t="s">
        <v>66</v>
      </c>
      <c r="E9" s="3"/>
      <c r="F9" s="3"/>
      <c r="G9" s="11" t="s">
        <v>67</v>
      </c>
      <c r="H9" s="3"/>
      <c r="I9" s="11" t="s">
        <v>68</v>
      </c>
      <c r="K9" s="7" t="s">
        <v>69</v>
      </c>
      <c r="L9" s="6" t="s">
        <v>70</v>
      </c>
    </row>
    <row r="10" spans="1:12" ht="13.5">
      <c r="A10" s="12"/>
      <c r="B10" s="166" t="s">
        <v>637</v>
      </c>
      <c r="C10" s="3"/>
      <c r="D10" s="3"/>
      <c r="E10" s="3"/>
      <c r="F10" s="3"/>
      <c r="G10" s="11" t="s">
        <v>71</v>
      </c>
      <c r="H10" s="3"/>
      <c r="I10" s="11" t="s">
        <v>72</v>
      </c>
      <c r="K10" s="7" t="s">
        <v>73</v>
      </c>
      <c r="L10" s="6" t="s">
        <v>74</v>
      </c>
    </row>
    <row r="11" spans="1:12" ht="13.5">
      <c r="A11" s="12"/>
      <c r="B11" s="166" t="s">
        <v>638</v>
      </c>
      <c r="C11" s="3"/>
      <c r="D11" s="3"/>
      <c r="E11" s="3"/>
      <c r="F11" s="3"/>
      <c r="G11" s="11" t="s">
        <v>75</v>
      </c>
      <c r="H11" s="3"/>
      <c r="I11" s="11" t="s">
        <v>76</v>
      </c>
      <c r="K11" s="7" t="s">
        <v>77</v>
      </c>
      <c r="L11" s="6" t="s">
        <v>78</v>
      </c>
    </row>
    <row r="12" spans="1:12" ht="13.5">
      <c r="A12" s="12"/>
      <c r="B12" s="166" t="s">
        <v>639</v>
      </c>
      <c r="C12" s="3"/>
      <c r="D12" s="4" t="s">
        <v>79</v>
      </c>
      <c r="E12" s="3"/>
      <c r="F12" s="4" t="s">
        <v>80</v>
      </c>
      <c r="G12" s="11" t="s">
        <v>81</v>
      </c>
      <c r="H12" s="3"/>
      <c r="I12" s="11" t="s">
        <v>82</v>
      </c>
      <c r="K12" s="7" t="s">
        <v>83</v>
      </c>
      <c r="L12" s="6" t="s">
        <v>84</v>
      </c>
    </row>
    <row r="13" spans="1:15" ht="13.5">
      <c r="A13" s="12"/>
      <c r="B13" s="166" t="s">
        <v>640</v>
      </c>
      <c r="C13" s="3"/>
      <c r="D13" s="3" t="s">
        <v>85</v>
      </c>
      <c r="E13" s="3"/>
      <c r="F13" s="3" t="s">
        <v>86</v>
      </c>
      <c r="G13" s="11" t="s">
        <v>87</v>
      </c>
      <c r="H13" s="3"/>
      <c r="I13" s="11" t="s">
        <v>88</v>
      </c>
      <c r="K13" s="7" t="s">
        <v>89</v>
      </c>
      <c r="L13" s="6" t="s">
        <v>90</v>
      </c>
      <c r="O13" s="6" t="s">
        <v>15</v>
      </c>
    </row>
    <row r="14" spans="1:15" ht="13.5">
      <c r="A14" s="12"/>
      <c r="B14" s="166" t="s">
        <v>641</v>
      </c>
      <c r="C14" s="3"/>
      <c r="D14" s="3" t="s">
        <v>91</v>
      </c>
      <c r="E14" s="3"/>
      <c r="F14" s="3" t="s">
        <v>92</v>
      </c>
      <c r="G14" s="11" t="s">
        <v>93</v>
      </c>
      <c r="H14" s="3"/>
      <c r="I14" s="11" t="s">
        <v>94</v>
      </c>
      <c r="K14" s="7" t="s">
        <v>95</v>
      </c>
      <c r="L14" s="6" t="s">
        <v>96</v>
      </c>
      <c r="O14" s="6" t="s">
        <v>348</v>
      </c>
    </row>
    <row r="15" spans="1:15" ht="13.5">
      <c r="A15" s="12"/>
      <c r="B15" s="166" t="s">
        <v>642</v>
      </c>
      <c r="C15" s="3"/>
      <c r="D15" s="3" t="s">
        <v>97</v>
      </c>
      <c r="E15" s="3"/>
      <c r="F15" s="3" t="s">
        <v>98</v>
      </c>
      <c r="G15" s="11" t="s">
        <v>99</v>
      </c>
      <c r="H15" s="3"/>
      <c r="I15" s="11" t="s">
        <v>87</v>
      </c>
      <c r="K15" s="7" t="s">
        <v>100</v>
      </c>
      <c r="L15" s="6" t="s">
        <v>101</v>
      </c>
      <c r="O15" s="6" t="s">
        <v>349</v>
      </c>
    </row>
    <row r="16" spans="1:15" ht="13.5">
      <c r="A16" s="12"/>
      <c r="B16" s="166" t="s">
        <v>643</v>
      </c>
      <c r="C16" s="3"/>
      <c r="D16" s="3" t="s">
        <v>54</v>
      </c>
      <c r="E16" s="3"/>
      <c r="F16" s="3" t="s">
        <v>102</v>
      </c>
      <c r="G16" s="11" t="s">
        <v>103</v>
      </c>
      <c r="H16" s="3"/>
      <c r="I16" s="11" t="s">
        <v>93</v>
      </c>
      <c r="K16" s="7" t="s">
        <v>104</v>
      </c>
      <c r="L16" s="6" t="s">
        <v>105</v>
      </c>
      <c r="O16" s="6" t="s">
        <v>350</v>
      </c>
    </row>
    <row r="17" spans="1:15" ht="13.5">
      <c r="A17" s="12"/>
      <c r="B17" s="166" t="s">
        <v>644</v>
      </c>
      <c r="C17" s="3"/>
      <c r="D17" s="3"/>
      <c r="E17" s="3"/>
      <c r="F17" s="3"/>
      <c r="G17" s="11" t="s">
        <v>106</v>
      </c>
      <c r="H17" s="3"/>
      <c r="I17" s="11" t="s">
        <v>107</v>
      </c>
      <c r="K17" s="7" t="s">
        <v>108</v>
      </c>
      <c r="L17" s="6" t="s">
        <v>109</v>
      </c>
      <c r="O17" s="6" t="s">
        <v>351</v>
      </c>
    </row>
    <row r="18" spans="1:15" ht="13.5">
      <c r="A18" s="12"/>
      <c r="B18" s="166" t="s">
        <v>645</v>
      </c>
      <c r="C18" s="3"/>
      <c r="D18" s="3"/>
      <c r="E18" s="3"/>
      <c r="F18" s="3"/>
      <c r="G18" s="11" t="s">
        <v>110</v>
      </c>
      <c r="H18" s="3"/>
      <c r="I18" s="11" t="s">
        <v>111</v>
      </c>
      <c r="K18" s="7" t="s">
        <v>112</v>
      </c>
      <c r="L18" s="6" t="s">
        <v>72</v>
      </c>
      <c r="N18" s="69" t="s">
        <v>303</v>
      </c>
      <c r="O18" s="6" t="s">
        <v>352</v>
      </c>
    </row>
    <row r="19" spans="1:14" ht="13.5">
      <c r="A19" s="12"/>
      <c r="B19" s="166" t="s">
        <v>646</v>
      </c>
      <c r="C19" s="3"/>
      <c r="D19" s="4" t="s">
        <v>113</v>
      </c>
      <c r="E19" s="3"/>
      <c r="F19" s="4" t="s">
        <v>114</v>
      </c>
      <c r="G19" s="11" t="s">
        <v>115</v>
      </c>
      <c r="H19" s="3"/>
      <c r="I19" s="11" t="s">
        <v>116</v>
      </c>
      <c r="K19" s="7" t="s">
        <v>117</v>
      </c>
      <c r="L19" s="6" t="s">
        <v>118</v>
      </c>
      <c r="N19" s="69" t="s">
        <v>300</v>
      </c>
    </row>
    <row r="20" spans="1:14" ht="13.5">
      <c r="A20" s="12"/>
      <c r="B20" s="166" t="s">
        <v>647</v>
      </c>
      <c r="C20" s="3"/>
      <c r="D20" s="3" t="s">
        <v>119</v>
      </c>
      <c r="E20" s="3"/>
      <c r="F20" s="3" t="s">
        <v>120</v>
      </c>
      <c r="G20" s="11" t="s">
        <v>121</v>
      </c>
      <c r="H20" s="3"/>
      <c r="I20" s="11" t="s">
        <v>122</v>
      </c>
      <c r="K20" s="7" t="s">
        <v>123</v>
      </c>
      <c r="L20" s="6" t="s">
        <v>124</v>
      </c>
      <c r="N20" s="69" t="s">
        <v>301</v>
      </c>
    </row>
    <row r="21" spans="1:14" ht="13.5">
      <c r="A21" s="12"/>
      <c r="B21" s="166" t="s">
        <v>648</v>
      </c>
      <c r="C21" s="3"/>
      <c r="D21" s="3" t="s">
        <v>125</v>
      </c>
      <c r="E21" s="3"/>
      <c r="F21" s="3" t="s">
        <v>126</v>
      </c>
      <c r="G21" s="13" t="s">
        <v>127</v>
      </c>
      <c r="H21" s="3"/>
      <c r="I21" s="11" t="s">
        <v>128</v>
      </c>
      <c r="K21" s="7" t="s">
        <v>129</v>
      </c>
      <c r="L21" s="6" t="s">
        <v>130</v>
      </c>
      <c r="N21" s="69" t="s">
        <v>299</v>
      </c>
    </row>
    <row r="22" spans="1:14" ht="13.5">
      <c r="A22" s="12"/>
      <c r="B22" s="166" t="s">
        <v>649</v>
      </c>
      <c r="C22" s="3"/>
      <c r="D22" s="3" t="s">
        <v>131</v>
      </c>
      <c r="E22" s="3"/>
      <c r="F22" s="3" t="s">
        <v>132</v>
      </c>
      <c r="G22" s="13" t="s">
        <v>133</v>
      </c>
      <c r="H22" s="3"/>
      <c r="I22" s="11" t="s">
        <v>134</v>
      </c>
      <c r="K22" s="7" t="s">
        <v>135</v>
      </c>
      <c r="L22" s="6" t="s">
        <v>136</v>
      </c>
      <c r="N22" s="69" t="s">
        <v>302</v>
      </c>
    </row>
    <row r="23" spans="1:14" ht="13.5">
      <c r="A23" s="12"/>
      <c r="B23" s="166" t="s">
        <v>650</v>
      </c>
      <c r="C23" s="3"/>
      <c r="D23" s="3" t="s">
        <v>54</v>
      </c>
      <c r="E23" s="3"/>
      <c r="F23" s="3" t="s">
        <v>137</v>
      </c>
      <c r="G23" s="13" t="s">
        <v>138</v>
      </c>
      <c r="H23" s="3"/>
      <c r="I23" s="11" t="s">
        <v>139</v>
      </c>
      <c r="K23" s="7" t="s">
        <v>140</v>
      </c>
      <c r="L23" s="6" t="s">
        <v>141</v>
      </c>
      <c r="N23" s="69" t="s">
        <v>5</v>
      </c>
    </row>
    <row r="24" spans="1:12" ht="13.5">
      <c r="A24" s="12"/>
      <c r="B24" s="166" t="s">
        <v>651</v>
      </c>
      <c r="C24" s="3"/>
      <c r="D24" s="3"/>
      <c r="E24" s="3"/>
      <c r="F24" s="3" t="s">
        <v>142</v>
      </c>
      <c r="G24" s="11" t="s">
        <v>143</v>
      </c>
      <c r="H24" s="3"/>
      <c r="I24" s="11" t="s">
        <v>144</v>
      </c>
      <c r="K24" s="7" t="s">
        <v>145</v>
      </c>
      <c r="L24" s="6" t="s">
        <v>146</v>
      </c>
    </row>
    <row r="25" spans="1:12" ht="13.5">
      <c r="A25" s="12"/>
      <c r="B25" s="166" t="s">
        <v>652</v>
      </c>
      <c r="C25" s="3"/>
      <c r="D25" s="3"/>
      <c r="E25" s="3"/>
      <c r="F25" s="3"/>
      <c r="G25" s="11" t="s">
        <v>147</v>
      </c>
      <c r="H25" s="3"/>
      <c r="I25" s="11" t="s">
        <v>121</v>
      </c>
      <c r="K25" s="7" t="s">
        <v>148</v>
      </c>
      <c r="L25" s="6" t="s">
        <v>149</v>
      </c>
    </row>
    <row r="26" spans="1:12" ht="13.5">
      <c r="A26" s="12"/>
      <c r="B26" s="166" t="s">
        <v>653</v>
      </c>
      <c r="C26" s="3"/>
      <c r="D26" s="3"/>
      <c r="E26" s="3"/>
      <c r="F26" s="3"/>
      <c r="G26" s="11" t="s">
        <v>150</v>
      </c>
      <c r="H26" s="3"/>
      <c r="I26" s="1" t="s">
        <v>151</v>
      </c>
      <c r="K26" s="7" t="s">
        <v>152</v>
      </c>
      <c r="L26" s="6" t="s">
        <v>153</v>
      </c>
    </row>
    <row r="27" spans="1:14" ht="13.5">
      <c r="A27" s="12"/>
      <c r="B27" s="167" t="s">
        <v>654</v>
      </c>
      <c r="C27" s="3"/>
      <c r="D27" s="14"/>
      <c r="E27" s="14"/>
      <c r="F27" s="14"/>
      <c r="G27" s="11" t="s">
        <v>154</v>
      </c>
      <c r="H27" s="14"/>
      <c r="I27" s="15" t="s">
        <v>155</v>
      </c>
      <c r="J27" s="16"/>
      <c r="K27" s="7" t="s">
        <v>156</v>
      </c>
      <c r="L27" s="6" t="s">
        <v>157</v>
      </c>
      <c r="M27" s="16"/>
      <c r="N27" s="6" t="s">
        <v>15</v>
      </c>
    </row>
    <row r="28" spans="1:14" ht="13.5">
      <c r="A28" s="12"/>
      <c r="B28" s="166" t="s">
        <v>655</v>
      </c>
      <c r="C28" s="3"/>
      <c r="D28" s="14"/>
      <c r="E28" s="14"/>
      <c r="F28" s="14"/>
      <c r="G28" s="11" t="s">
        <v>158</v>
      </c>
      <c r="H28" s="14"/>
      <c r="I28" s="15" t="s">
        <v>159</v>
      </c>
      <c r="J28" s="16"/>
      <c r="K28" s="7" t="s">
        <v>160</v>
      </c>
      <c r="L28" s="6" t="s">
        <v>161</v>
      </c>
      <c r="M28" s="16"/>
      <c r="N28" s="6" t="s">
        <v>304</v>
      </c>
    </row>
    <row r="29" spans="1:14" ht="13.5">
      <c r="A29" s="12"/>
      <c r="B29" s="166" t="s">
        <v>656</v>
      </c>
      <c r="C29" s="3"/>
      <c r="D29" s="3"/>
      <c r="E29" s="3"/>
      <c r="F29" s="3"/>
      <c r="G29" s="11" t="s">
        <v>162</v>
      </c>
      <c r="H29" s="3"/>
      <c r="I29" s="17" t="s">
        <v>163</v>
      </c>
      <c r="K29" s="7" t="s">
        <v>164</v>
      </c>
      <c r="L29" s="6" t="s">
        <v>165</v>
      </c>
      <c r="N29" s="6" t="s">
        <v>305</v>
      </c>
    </row>
    <row r="30" spans="1:14" ht="13.5">
      <c r="A30" s="12"/>
      <c r="B30" s="166" t="s">
        <v>657</v>
      </c>
      <c r="C30" s="3"/>
      <c r="D30" s="3"/>
      <c r="E30" s="3"/>
      <c r="F30" s="3"/>
      <c r="G30" s="11" t="s">
        <v>166</v>
      </c>
      <c r="H30" s="3"/>
      <c r="I30" s="11" t="s">
        <v>167</v>
      </c>
      <c r="K30" s="7" t="s">
        <v>168</v>
      </c>
      <c r="L30" s="6" t="s">
        <v>169</v>
      </c>
      <c r="N30" s="6" t="s">
        <v>306</v>
      </c>
    </row>
    <row r="31" spans="1:14" ht="13.5">
      <c r="A31" s="12"/>
      <c r="B31" s="166" t="s">
        <v>658</v>
      </c>
      <c r="C31" s="3"/>
      <c r="D31" s="3"/>
      <c r="E31" s="3"/>
      <c r="F31" s="3"/>
      <c r="G31" s="11" t="s">
        <v>170</v>
      </c>
      <c r="H31" s="3"/>
      <c r="I31" s="11" t="s">
        <v>171</v>
      </c>
      <c r="K31" s="7" t="s">
        <v>172</v>
      </c>
      <c r="L31" s="6" t="s">
        <v>173</v>
      </c>
      <c r="N31" s="6" t="s">
        <v>5</v>
      </c>
    </row>
    <row r="32" spans="1:12" ht="13.5">
      <c r="A32" s="12"/>
      <c r="B32" s="166" t="s">
        <v>659</v>
      </c>
      <c r="C32" s="3"/>
      <c r="D32" s="3"/>
      <c r="E32" s="3"/>
      <c r="F32" s="3"/>
      <c r="G32" s="3"/>
      <c r="H32" s="3"/>
      <c r="I32" s="11" t="s">
        <v>174</v>
      </c>
      <c r="K32" s="7" t="s">
        <v>175</v>
      </c>
      <c r="L32" s="6" t="s">
        <v>121</v>
      </c>
    </row>
    <row r="33" spans="1:12" ht="13.5">
      <c r="A33" s="12"/>
      <c r="B33" s="166" t="s">
        <v>660</v>
      </c>
      <c r="C33" s="3"/>
      <c r="D33" s="3"/>
      <c r="E33" s="3"/>
      <c r="F33" s="3"/>
      <c r="G33" s="3"/>
      <c r="H33" s="3"/>
      <c r="I33" s="11" t="s">
        <v>176</v>
      </c>
      <c r="K33" s="7" t="s">
        <v>177</v>
      </c>
      <c r="L33" s="6" t="s">
        <v>144</v>
      </c>
    </row>
    <row r="34" spans="1:12" ht="13.5">
      <c r="A34" s="12"/>
      <c r="B34" s="166" t="s">
        <v>661</v>
      </c>
      <c r="C34" s="3"/>
      <c r="D34" s="3"/>
      <c r="E34" s="3"/>
      <c r="F34" s="3"/>
      <c r="G34" s="3"/>
      <c r="H34" s="3"/>
      <c r="I34" s="11" t="s">
        <v>178</v>
      </c>
      <c r="K34" s="7" t="s">
        <v>179</v>
      </c>
      <c r="L34" s="6" t="s">
        <v>180</v>
      </c>
    </row>
    <row r="35" spans="1:12" ht="13.5">
      <c r="A35" s="12"/>
      <c r="B35" s="166" t="s">
        <v>662</v>
      </c>
      <c r="C35" s="3"/>
      <c r="D35" s="3"/>
      <c r="E35" s="3"/>
      <c r="F35" s="3"/>
      <c r="G35" s="3"/>
      <c r="H35" s="3"/>
      <c r="I35" s="11" t="s">
        <v>181</v>
      </c>
      <c r="K35" s="7" t="s">
        <v>182</v>
      </c>
      <c r="L35" s="6" t="s">
        <v>183</v>
      </c>
    </row>
    <row r="36" spans="1:12" ht="13.5">
      <c r="A36" s="12"/>
      <c r="B36" s="166" t="s">
        <v>663</v>
      </c>
      <c r="C36" s="3"/>
      <c r="D36" s="3"/>
      <c r="E36" s="3"/>
      <c r="F36" s="3"/>
      <c r="G36" s="3"/>
      <c r="H36" s="3"/>
      <c r="I36" s="11" t="s">
        <v>184</v>
      </c>
      <c r="K36" s="7" t="s">
        <v>185</v>
      </c>
      <c r="L36" s="6" t="s">
        <v>186</v>
      </c>
    </row>
    <row r="37" spans="1:12" ht="13.5">
      <c r="A37" s="12"/>
      <c r="B37" s="166" t="s">
        <v>664</v>
      </c>
      <c r="C37" s="3"/>
      <c r="D37" s="3"/>
      <c r="E37" s="3"/>
      <c r="F37" s="3"/>
      <c r="G37" s="3"/>
      <c r="H37" s="3"/>
      <c r="I37" s="11" t="s">
        <v>187</v>
      </c>
      <c r="K37" s="7" t="s">
        <v>188</v>
      </c>
      <c r="L37" s="6" t="s">
        <v>189</v>
      </c>
    </row>
    <row r="38" spans="1:12" ht="13.5">
      <c r="A38" s="12"/>
      <c r="B38" s="166" t="s">
        <v>665</v>
      </c>
      <c r="C38" s="3"/>
      <c r="D38" s="3"/>
      <c r="E38" s="3"/>
      <c r="F38" s="3"/>
      <c r="G38" s="3"/>
      <c r="H38" s="3"/>
      <c r="I38" s="11" t="s">
        <v>190</v>
      </c>
      <c r="K38" s="7" t="s">
        <v>191</v>
      </c>
      <c r="L38" s="6" t="s">
        <v>192</v>
      </c>
    </row>
    <row r="39" spans="1:12" ht="13.5">
      <c r="A39" s="12"/>
      <c r="B39" s="166" t="s">
        <v>666</v>
      </c>
      <c r="C39" s="3"/>
      <c r="D39" s="3"/>
      <c r="E39" s="3"/>
      <c r="F39" s="3"/>
      <c r="G39" s="3"/>
      <c r="H39" s="3"/>
      <c r="I39" s="11" t="s">
        <v>166</v>
      </c>
      <c r="K39" s="7" t="s">
        <v>193</v>
      </c>
      <c r="L39" s="6" t="s">
        <v>194</v>
      </c>
    </row>
    <row r="40" spans="1:12" ht="13.5">
      <c r="A40" s="12"/>
      <c r="B40" s="166" t="s">
        <v>667</v>
      </c>
      <c r="C40" s="3"/>
      <c r="D40" s="3"/>
      <c r="E40" s="3"/>
      <c r="F40" s="3"/>
      <c r="G40" s="3"/>
      <c r="H40" s="3"/>
      <c r="I40" s="11" t="s">
        <v>195</v>
      </c>
      <c r="K40" s="7" t="s">
        <v>196</v>
      </c>
      <c r="L40" s="6" t="s">
        <v>197</v>
      </c>
    </row>
    <row r="41" spans="1:12" ht="13.5">
      <c r="A41" s="12"/>
      <c r="B41" s="166" t="s">
        <v>668</v>
      </c>
      <c r="C41" s="3"/>
      <c r="D41" s="3"/>
      <c r="E41" s="3"/>
      <c r="F41" s="3"/>
      <c r="G41" s="3"/>
      <c r="H41" s="3"/>
      <c r="I41" s="11" t="s">
        <v>198</v>
      </c>
      <c r="K41" s="7" t="s">
        <v>199</v>
      </c>
      <c r="L41" s="6" t="s">
        <v>200</v>
      </c>
    </row>
    <row r="42" spans="1:12" ht="15.75" customHeight="1">
      <c r="A42" s="12"/>
      <c r="B42" s="166" t="s">
        <v>669</v>
      </c>
      <c r="C42" s="3"/>
      <c r="D42" s="3"/>
      <c r="E42" s="3"/>
      <c r="F42" s="3"/>
      <c r="G42" s="3"/>
      <c r="H42" s="3"/>
      <c r="I42" s="11" t="s">
        <v>201</v>
      </c>
      <c r="K42" s="7" t="s">
        <v>202</v>
      </c>
      <c r="L42" s="6" t="s">
        <v>203</v>
      </c>
    </row>
    <row r="43" spans="1:12" ht="30" customHeight="1">
      <c r="A43" s="12"/>
      <c r="B43" s="166" t="s">
        <v>670</v>
      </c>
      <c r="C43" s="3"/>
      <c r="D43" s="3"/>
      <c r="E43" s="3"/>
      <c r="F43" s="3"/>
      <c r="G43" s="3"/>
      <c r="H43" s="3"/>
      <c r="I43" s="18" t="s">
        <v>204</v>
      </c>
      <c r="K43" s="7" t="s">
        <v>205</v>
      </c>
      <c r="L43" s="6" t="s">
        <v>206</v>
      </c>
    </row>
    <row r="44" spans="1:12" ht="13.5">
      <c r="A44" s="12"/>
      <c r="B44" s="166" t="s">
        <v>671</v>
      </c>
      <c r="C44" s="3"/>
      <c r="D44" s="3"/>
      <c r="E44" s="3"/>
      <c r="F44" s="3"/>
      <c r="G44" s="3"/>
      <c r="H44" s="3"/>
      <c r="I44" s="11" t="s">
        <v>207</v>
      </c>
      <c r="K44" s="7" t="s">
        <v>208</v>
      </c>
      <c r="L44" s="6" t="s">
        <v>209</v>
      </c>
    </row>
    <row r="45" spans="1:12" ht="13.5">
      <c r="A45" s="12"/>
      <c r="B45" s="166" t="s">
        <v>672</v>
      </c>
      <c r="C45" s="3"/>
      <c r="D45" s="3"/>
      <c r="E45" s="3"/>
      <c r="F45" s="3"/>
      <c r="G45" s="3"/>
      <c r="H45" s="3"/>
      <c r="I45" s="3"/>
      <c r="K45" s="7" t="s">
        <v>210</v>
      </c>
      <c r="L45" s="6" t="s">
        <v>211</v>
      </c>
    </row>
    <row r="46" spans="1:12" ht="13.5">
      <c r="A46" s="12"/>
      <c r="B46" s="166" t="s">
        <v>673</v>
      </c>
      <c r="C46" s="3"/>
      <c r="D46" s="3"/>
      <c r="E46" s="3"/>
      <c r="F46" s="3"/>
      <c r="G46" s="3"/>
      <c r="H46" s="3"/>
      <c r="I46" s="3"/>
      <c r="K46" s="7" t="s">
        <v>212</v>
      </c>
      <c r="L46" s="6" t="s">
        <v>213</v>
      </c>
    </row>
    <row r="47" spans="1:12" ht="13.5">
      <c r="A47" s="12"/>
      <c r="B47" s="166" t="s">
        <v>674</v>
      </c>
      <c r="C47" s="3"/>
      <c r="D47" s="3"/>
      <c r="E47" s="3"/>
      <c r="F47" s="3"/>
      <c r="G47" s="3"/>
      <c r="H47" s="3"/>
      <c r="I47" s="3"/>
      <c r="K47" s="7" t="s">
        <v>214</v>
      </c>
      <c r="L47" s="6" t="s">
        <v>215</v>
      </c>
    </row>
    <row r="48" spans="1:12" ht="13.5">
      <c r="A48" s="12"/>
      <c r="B48" s="166" t="s">
        <v>675</v>
      </c>
      <c r="C48" s="3"/>
      <c r="D48" s="3"/>
      <c r="E48" s="3"/>
      <c r="F48" s="3"/>
      <c r="G48" s="3"/>
      <c r="H48" s="3"/>
      <c r="I48" s="3"/>
      <c r="K48" s="7" t="s">
        <v>216</v>
      </c>
      <c r="L48" s="6" t="s">
        <v>217</v>
      </c>
    </row>
    <row r="49" spans="1:12" ht="13.5">
      <c r="A49" s="12"/>
      <c r="B49" s="166" t="s">
        <v>676</v>
      </c>
      <c r="C49" s="3"/>
      <c r="D49" s="3"/>
      <c r="E49" s="3"/>
      <c r="F49" s="3"/>
      <c r="G49" s="3"/>
      <c r="H49" s="3"/>
      <c r="I49" s="3"/>
      <c r="K49" s="7" t="s">
        <v>218</v>
      </c>
      <c r="L49" s="6" t="s">
        <v>219</v>
      </c>
    </row>
    <row r="50" spans="1:12" ht="13.5">
      <c r="A50" s="12"/>
      <c r="B50" s="166" t="s">
        <v>677</v>
      </c>
      <c r="C50" s="3"/>
      <c r="D50" s="3"/>
      <c r="E50" s="3"/>
      <c r="F50" s="3"/>
      <c r="G50" s="3"/>
      <c r="H50" s="3"/>
      <c r="I50" s="3"/>
      <c r="K50" s="7" t="s">
        <v>220</v>
      </c>
      <c r="L50" s="6" t="s">
        <v>221</v>
      </c>
    </row>
    <row r="51" spans="1:12" ht="13.5">
      <c r="A51" s="12"/>
      <c r="B51" s="166" t="s">
        <v>678</v>
      </c>
      <c r="C51" s="3"/>
      <c r="D51" s="3"/>
      <c r="E51" s="3"/>
      <c r="F51" s="3"/>
      <c r="G51" s="3"/>
      <c r="H51" s="3"/>
      <c r="I51" s="3"/>
      <c r="K51" s="7" t="s">
        <v>222</v>
      </c>
      <c r="L51" s="6" t="s">
        <v>223</v>
      </c>
    </row>
    <row r="52" spans="1:12" ht="13.5">
      <c r="A52" s="12"/>
      <c r="B52" s="166" t="s">
        <v>679</v>
      </c>
      <c r="C52" s="3"/>
      <c r="D52" s="3"/>
      <c r="E52" s="3"/>
      <c r="F52" s="3"/>
      <c r="G52" s="3"/>
      <c r="H52" s="3"/>
      <c r="I52" s="3"/>
      <c r="K52" s="7" t="s">
        <v>224</v>
      </c>
      <c r="L52" s="6" t="s">
        <v>225</v>
      </c>
    </row>
    <row r="53" spans="1:12" ht="13.5">
      <c r="A53" s="12"/>
      <c r="B53" s="166" t="s">
        <v>680</v>
      </c>
      <c r="C53" s="3"/>
      <c r="D53" s="3"/>
      <c r="E53" s="3"/>
      <c r="F53" s="3"/>
      <c r="G53" s="3"/>
      <c r="H53" s="3"/>
      <c r="I53" s="3"/>
      <c r="K53" s="7" t="s">
        <v>226</v>
      </c>
      <c r="L53" s="6" t="s">
        <v>227</v>
      </c>
    </row>
    <row r="54" spans="1:12" ht="13.5">
      <c r="A54" s="12"/>
      <c r="B54" s="166" t="s">
        <v>681</v>
      </c>
      <c r="C54" s="3"/>
      <c r="D54" s="3"/>
      <c r="E54" s="3"/>
      <c r="F54" s="3"/>
      <c r="G54" s="3"/>
      <c r="H54" s="3"/>
      <c r="I54" s="3"/>
      <c r="K54" s="7" t="s">
        <v>228</v>
      </c>
      <c r="L54" s="6" t="s">
        <v>229</v>
      </c>
    </row>
    <row r="55" spans="1:12" ht="13.5">
      <c r="A55" s="12"/>
      <c r="B55" s="166" t="s">
        <v>682</v>
      </c>
      <c r="C55" s="3"/>
      <c r="D55" s="3"/>
      <c r="E55" s="3"/>
      <c r="F55" s="3"/>
      <c r="G55" s="3"/>
      <c r="H55" s="3"/>
      <c r="I55" s="3"/>
      <c r="K55" s="7" t="s">
        <v>230</v>
      </c>
      <c r="L55" s="6" t="s">
        <v>231</v>
      </c>
    </row>
    <row r="56" spans="1:12" ht="13.5">
      <c r="A56" s="12"/>
      <c r="B56" s="166" t="s">
        <v>683</v>
      </c>
      <c r="C56" s="3"/>
      <c r="D56" s="3"/>
      <c r="E56" s="3"/>
      <c r="F56" s="3"/>
      <c r="G56" s="3"/>
      <c r="H56" s="3"/>
      <c r="I56" s="3"/>
      <c r="K56" s="7" t="s">
        <v>232</v>
      </c>
      <c r="L56" s="6" t="s">
        <v>233</v>
      </c>
    </row>
    <row r="57" spans="1:12" ht="13.5">
      <c r="A57" s="12"/>
      <c r="B57" s="166" t="s">
        <v>684</v>
      </c>
      <c r="C57" s="3"/>
      <c r="D57" s="3"/>
      <c r="E57" s="3"/>
      <c r="F57" s="3"/>
      <c r="G57" s="3"/>
      <c r="H57" s="3"/>
      <c r="I57" s="3"/>
      <c r="K57" s="7" t="s">
        <v>234</v>
      </c>
      <c r="L57" s="6" t="s">
        <v>235</v>
      </c>
    </row>
    <row r="58" spans="1:12" ht="13.5">
      <c r="A58" s="12"/>
      <c r="B58" s="167" t="s">
        <v>685</v>
      </c>
      <c r="C58" s="3"/>
      <c r="D58" s="3"/>
      <c r="E58" s="3"/>
      <c r="F58" s="3"/>
      <c r="G58" s="3"/>
      <c r="H58" s="3"/>
      <c r="I58" s="3"/>
      <c r="K58" s="7" t="s">
        <v>236</v>
      </c>
      <c r="L58" s="6" t="s">
        <v>237</v>
      </c>
    </row>
    <row r="59" spans="1:12" ht="13.5">
      <c r="A59" s="12"/>
      <c r="B59" s="166" t="s">
        <v>686</v>
      </c>
      <c r="C59" s="3"/>
      <c r="D59" s="3"/>
      <c r="E59" s="3"/>
      <c r="F59" s="3"/>
      <c r="G59" s="3"/>
      <c r="H59" s="3"/>
      <c r="I59" s="3"/>
      <c r="K59" s="7" t="s">
        <v>238</v>
      </c>
      <c r="L59" s="6" t="s">
        <v>239</v>
      </c>
    </row>
    <row r="60" spans="1:12" ht="13.5">
      <c r="A60" s="12"/>
      <c r="B60" s="166" t="s">
        <v>687</v>
      </c>
      <c r="C60" s="3"/>
      <c r="D60" s="3"/>
      <c r="E60" s="3"/>
      <c r="F60" s="3"/>
      <c r="G60" s="3"/>
      <c r="H60" s="3"/>
      <c r="I60" s="3"/>
      <c r="K60" s="7" t="s">
        <v>240</v>
      </c>
      <c r="L60" s="6" t="s">
        <v>241</v>
      </c>
    </row>
    <row r="61" spans="1:12" ht="13.5">
      <c r="A61" s="12"/>
      <c r="B61" s="166" t="s">
        <v>688</v>
      </c>
      <c r="C61" s="3"/>
      <c r="D61" s="3"/>
      <c r="E61" s="3"/>
      <c r="F61" s="3"/>
      <c r="G61" s="3"/>
      <c r="H61" s="3"/>
      <c r="I61" s="3"/>
      <c r="K61" s="7" t="s">
        <v>242</v>
      </c>
      <c r="L61" s="6" t="s">
        <v>181</v>
      </c>
    </row>
    <row r="62" spans="1:12" ht="13.5">
      <c r="A62" s="12"/>
      <c r="B62" s="166" t="s">
        <v>689</v>
      </c>
      <c r="C62" s="3"/>
      <c r="D62" s="3"/>
      <c r="E62" s="3"/>
      <c r="F62" s="3"/>
      <c r="G62" s="3"/>
      <c r="H62" s="3"/>
      <c r="I62" s="3"/>
      <c r="K62" s="7" t="s">
        <v>243</v>
      </c>
      <c r="L62" s="6" t="s">
        <v>244</v>
      </c>
    </row>
    <row r="63" spans="1:12" ht="13.5">
      <c r="A63" s="12"/>
      <c r="B63" s="166" t="s">
        <v>690</v>
      </c>
      <c r="C63" s="3"/>
      <c r="D63" s="3"/>
      <c r="E63" s="3"/>
      <c r="F63" s="3"/>
      <c r="G63" s="3"/>
      <c r="H63" s="3"/>
      <c r="I63" s="3"/>
      <c r="K63" s="7" t="s">
        <v>245</v>
      </c>
      <c r="L63" s="6" t="s">
        <v>246</v>
      </c>
    </row>
    <row r="64" spans="1:12" ht="13.5">
      <c r="A64" s="12"/>
      <c r="B64" s="166" t="s">
        <v>691</v>
      </c>
      <c r="C64" s="3"/>
      <c r="D64" s="3"/>
      <c r="E64" s="3"/>
      <c r="F64" s="3"/>
      <c r="G64" s="3"/>
      <c r="H64" s="3"/>
      <c r="I64" s="3"/>
      <c r="K64" s="7" t="s">
        <v>247</v>
      </c>
      <c r="L64" s="6" t="s">
        <v>248</v>
      </c>
    </row>
    <row r="65" spans="1:12" ht="13.5">
      <c r="A65" s="12"/>
      <c r="B65" s="166" t="s">
        <v>692</v>
      </c>
      <c r="C65" s="3"/>
      <c r="D65" s="3"/>
      <c r="E65" s="3"/>
      <c r="F65" s="3"/>
      <c r="G65" s="3"/>
      <c r="H65" s="3"/>
      <c r="I65" s="3"/>
      <c r="K65" s="7" t="s">
        <v>249</v>
      </c>
      <c r="L65" s="6" t="s">
        <v>250</v>
      </c>
    </row>
    <row r="66" spans="1:12" ht="13.5">
      <c r="A66" s="12"/>
      <c r="B66" s="166" t="s">
        <v>693</v>
      </c>
      <c r="C66" s="3"/>
      <c r="D66" s="3"/>
      <c r="E66" s="3"/>
      <c r="F66" s="3"/>
      <c r="G66" s="3"/>
      <c r="H66" s="3"/>
      <c r="I66" s="3"/>
      <c r="K66" s="7" t="s">
        <v>251</v>
      </c>
      <c r="L66" s="6" t="s">
        <v>252</v>
      </c>
    </row>
    <row r="67" spans="1:12" ht="13.5">
      <c r="A67" s="12"/>
      <c r="B67" s="166" t="s">
        <v>694</v>
      </c>
      <c r="C67" s="3"/>
      <c r="D67" s="3"/>
      <c r="E67" s="3"/>
      <c r="F67" s="3"/>
      <c r="G67" s="3"/>
      <c r="H67" s="3"/>
      <c r="I67" s="3"/>
      <c r="K67" s="7" t="s">
        <v>253</v>
      </c>
      <c r="L67" s="6" t="s">
        <v>254</v>
      </c>
    </row>
    <row r="68" spans="1:12" ht="13.5">
      <c r="A68" s="12"/>
      <c r="B68" s="166" t="s">
        <v>695</v>
      </c>
      <c r="C68" s="3"/>
      <c r="D68" s="3"/>
      <c r="E68" s="3"/>
      <c r="F68" s="3"/>
      <c r="G68" s="3"/>
      <c r="H68" s="3"/>
      <c r="I68" s="3"/>
      <c r="K68" s="7" t="s">
        <v>255</v>
      </c>
      <c r="L68" s="6" t="s">
        <v>256</v>
      </c>
    </row>
    <row r="69" spans="1:12" ht="13.5">
      <c r="A69" s="12"/>
      <c r="B69" s="166" t="s">
        <v>696</v>
      </c>
      <c r="C69" s="3"/>
      <c r="D69" s="3"/>
      <c r="E69" s="3"/>
      <c r="F69" s="3"/>
      <c r="G69" s="3"/>
      <c r="H69" s="3"/>
      <c r="I69" s="3"/>
      <c r="K69" s="7" t="s">
        <v>257</v>
      </c>
      <c r="L69" s="6" t="s">
        <v>258</v>
      </c>
    </row>
    <row r="70" spans="1:12" ht="13.5">
      <c r="A70" s="12"/>
      <c r="B70" s="166" t="s">
        <v>697</v>
      </c>
      <c r="C70" s="3"/>
      <c r="D70" s="3"/>
      <c r="E70" s="3"/>
      <c r="F70" s="3"/>
      <c r="G70" s="3"/>
      <c r="H70" s="3"/>
      <c r="I70" s="3"/>
      <c r="K70" s="7" t="s">
        <v>259</v>
      </c>
      <c r="L70" s="6" t="s">
        <v>260</v>
      </c>
    </row>
    <row r="71" spans="1:12" ht="13.5">
      <c r="A71" s="12"/>
      <c r="B71" s="166" t="s">
        <v>698</v>
      </c>
      <c r="C71" s="3"/>
      <c r="D71" s="3"/>
      <c r="E71" s="3"/>
      <c r="F71" s="3"/>
      <c r="G71" s="3"/>
      <c r="H71" s="3"/>
      <c r="I71" s="3"/>
      <c r="K71" s="7" t="s">
        <v>261</v>
      </c>
      <c r="L71" s="6" t="s">
        <v>262</v>
      </c>
    </row>
    <row r="72" spans="1:12" ht="13.5">
      <c r="A72" s="12"/>
      <c r="B72" s="166" t="s">
        <v>699</v>
      </c>
      <c r="C72" s="3"/>
      <c r="D72" s="3"/>
      <c r="E72" s="3"/>
      <c r="F72" s="3"/>
      <c r="G72" s="3"/>
      <c r="H72" s="3"/>
      <c r="I72" s="3"/>
      <c r="K72" s="7" t="s">
        <v>263</v>
      </c>
      <c r="L72" s="6" t="s">
        <v>264</v>
      </c>
    </row>
    <row r="73" spans="1:12" ht="13.5">
      <c r="A73" s="12"/>
      <c r="B73" s="166" t="s">
        <v>700</v>
      </c>
      <c r="C73" s="3"/>
      <c r="D73" s="3"/>
      <c r="E73" s="3"/>
      <c r="F73" s="3"/>
      <c r="G73" s="3"/>
      <c r="H73" s="3"/>
      <c r="I73" s="3"/>
      <c r="K73" s="7" t="s">
        <v>265</v>
      </c>
      <c r="L73" s="6" t="s">
        <v>266</v>
      </c>
    </row>
    <row r="74" spans="1:12" ht="13.5">
      <c r="A74" s="12"/>
      <c r="B74" s="166" t="s">
        <v>701</v>
      </c>
      <c r="C74" s="3"/>
      <c r="D74" s="3"/>
      <c r="E74" s="3"/>
      <c r="F74" s="3"/>
      <c r="G74" s="3"/>
      <c r="H74" s="3"/>
      <c r="I74" s="3"/>
      <c r="K74" s="7" t="s">
        <v>267</v>
      </c>
      <c r="L74" s="6" t="s">
        <v>268</v>
      </c>
    </row>
    <row r="75" spans="1:12" ht="13.5">
      <c r="A75" s="12"/>
      <c r="B75" s="166" t="s">
        <v>702</v>
      </c>
      <c r="C75" s="3"/>
      <c r="D75" s="3"/>
      <c r="E75" s="3"/>
      <c r="F75" s="3"/>
      <c r="G75" s="3"/>
      <c r="H75" s="3"/>
      <c r="I75" s="3"/>
      <c r="K75" s="7" t="s">
        <v>269</v>
      </c>
      <c r="L75" s="6" t="s">
        <v>190</v>
      </c>
    </row>
    <row r="76" spans="1:12" ht="13.5">
      <c r="A76" s="12"/>
      <c r="B76" s="166" t="s">
        <v>703</v>
      </c>
      <c r="C76" s="3"/>
      <c r="D76" s="3"/>
      <c r="E76" s="3"/>
      <c r="F76" s="3"/>
      <c r="G76" s="3"/>
      <c r="H76" s="3"/>
      <c r="I76" s="3"/>
      <c r="K76" s="7" t="s">
        <v>270</v>
      </c>
      <c r="L76" s="6" t="s">
        <v>166</v>
      </c>
    </row>
    <row r="77" spans="1:12" ht="13.5">
      <c r="A77" s="12"/>
      <c r="B77" s="166" t="s">
        <v>704</v>
      </c>
      <c r="C77" s="3"/>
      <c r="D77" s="3"/>
      <c r="E77" s="3"/>
      <c r="F77" s="3"/>
      <c r="G77" s="3"/>
      <c r="H77" s="3"/>
      <c r="I77" s="3"/>
      <c r="K77" s="7" t="s">
        <v>271</v>
      </c>
      <c r="L77" s="6" t="s">
        <v>272</v>
      </c>
    </row>
    <row r="78" spans="1:12" ht="13.5">
      <c r="A78" s="12"/>
      <c r="B78" s="166" t="s">
        <v>705</v>
      </c>
      <c r="C78" s="3"/>
      <c r="D78" s="3"/>
      <c r="E78" s="3"/>
      <c r="F78" s="3"/>
      <c r="G78" s="3"/>
      <c r="H78" s="3"/>
      <c r="I78" s="3"/>
      <c r="K78" s="7" t="s">
        <v>273</v>
      </c>
      <c r="L78" s="6" t="s">
        <v>274</v>
      </c>
    </row>
    <row r="79" spans="1:12" ht="13.5">
      <c r="A79" s="12"/>
      <c r="B79" s="166" t="s">
        <v>706</v>
      </c>
      <c r="C79" s="3"/>
      <c r="D79" s="3"/>
      <c r="E79" s="3"/>
      <c r="F79" s="3"/>
      <c r="G79" s="3"/>
      <c r="H79" s="3"/>
      <c r="I79" s="3"/>
      <c r="K79" s="7" t="s">
        <v>275</v>
      </c>
      <c r="L79" s="6" t="s">
        <v>276</v>
      </c>
    </row>
    <row r="80" spans="1:12" ht="13.5">
      <c r="A80" s="12"/>
      <c r="B80" s="166" t="s">
        <v>707</v>
      </c>
      <c r="C80" s="3"/>
      <c r="D80" s="3"/>
      <c r="E80" s="3"/>
      <c r="F80" s="3"/>
      <c r="G80" s="3"/>
      <c r="H80" s="3"/>
      <c r="I80" s="3"/>
      <c r="K80" s="7" t="s">
        <v>277</v>
      </c>
      <c r="L80" s="6" t="s">
        <v>278</v>
      </c>
    </row>
    <row r="81" spans="1:12" ht="13.5">
      <c r="A81" s="12"/>
      <c r="B81" s="166" t="s">
        <v>708</v>
      </c>
      <c r="C81" s="3"/>
      <c r="D81" s="3"/>
      <c r="E81" s="3"/>
      <c r="F81" s="3"/>
      <c r="G81" s="3"/>
      <c r="H81" s="3"/>
      <c r="I81" s="3"/>
      <c r="K81" s="7" t="s">
        <v>279</v>
      </c>
      <c r="L81" s="6" t="s">
        <v>280</v>
      </c>
    </row>
    <row r="82" spans="1:12" ht="13.5">
      <c r="A82" s="12"/>
      <c r="B82" s="166" t="s">
        <v>709</v>
      </c>
      <c r="C82" s="3"/>
      <c r="D82" s="3"/>
      <c r="E82" s="3"/>
      <c r="F82" s="3"/>
      <c r="G82" s="3"/>
      <c r="H82" s="3"/>
      <c r="I82" s="3"/>
      <c r="K82" s="7" t="s">
        <v>281</v>
      </c>
      <c r="L82" s="6" t="s">
        <v>282</v>
      </c>
    </row>
    <row r="83" spans="1:12" ht="13.5">
      <c r="A83" s="12"/>
      <c r="B83" s="166" t="s">
        <v>710</v>
      </c>
      <c r="C83" s="3"/>
      <c r="D83" s="3"/>
      <c r="E83" s="3"/>
      <c r="F83" s="3"/>
      <c r="G83" s="3"/>
      <c r="H83" s="3"/>
      <c r="I83" s="3"/>
      <c r="K83" s="7" t="s">
        <v>283</v>
      </c>
      <c r="L83" s="6" t="s">
        <v>284</v>
      </c>
    </row>
    <row r="84" spans="1:12" ht="13.5">
      <c r="A84" s="12"/>
      <c r="B84" s="166" t="s">
        <v>711</v>
      </c>
      <c r="C84" s="3"/>
      <c r="D84" s="3"/>
      <c r="E84" s="3"/>
      <c r="F84" s="3"/>
      <c r="G84" s="3"/>
      <c r="H84" s="3"/>
      <c r="I84" s="3"/>
      <c r="K84" s="7" t="s">
        <v>285</v>
      </c>
      <c r="L84" s="6" t="s">
        <v>286</v>
      </c>
    </row>
    <row r="85" spans="1:12" ht="13.5">
      <c r="A85" s="12"/>
      <c r="B85" s="166" t="s">
        <v>712</v>
      </c>
      <c r="C85" s="3"/>
      <c r="D85" s="3"/>
      <c r="E85" s="3"/>
      <c r="F85" s="3"/>
      <c r="G85" s="3"/>
      <c r="H85" s="3"/>
      <c r="I85" s="3"/>
      <c r="K85" s="7" t="s">
        <v>287</v>
      </c>
      <c r="L85" s="6" t="s">
        <v>288</v>
      </c>
    </row>
    <row r="86" spans="1:12" ht="13.5">
      <c r="A86" s="12"/>
      <c r="B86" s="166" t="s">
        <v>713</v>
      </c>
      <c r="C86" s="3"/>
      <c r="D86" s="3"/>
      <c r="E86" s="3"/>
      <c r="F86" s="3"/>
      <c r="G86" s="3"/>
      <c r="H86" s="3"/>
      <c r="I86" s="3"/>
      <c r="K86" s="7" t="s">
        <v>289</v>
      </c>
      <c r="L86" s="6" t="s">
        <v>290</v>
      </c>
    </row>
    <row r="87" spans="1:12" ht="13.5">
      <c r="A87" s="12"/>
      <c r="B87" s="166" t="s">
        <v>714</v>
      </c>
      <c r="C87" s="3"/>
      <c r="D87" s="3"/>
      <c r="E87" s="3"/>
      <c r="F87" s="3"/>
      <c r="G87" s="3"/>
      <c r="H87" s="3"/>
      <c r="I87" s="3"/>
      <c r="K87" s="7" t="s">
        <v>291</v>
      </c>
      <c r="L87" s="6" t="s">
        <v>292</v>
      </c>
    </row>
    <row r="88" spans="1:12" ht="13.5">
      <c r="A88" s="12"/>
      <c r="B88" s="166" t="s">
        <v>715</v>
      </c>
      <c r="C88" s="3"/>
      <c r="D88" s="3"/>
      <c r="E88" s="3"/>
      <c r="F88" s="3"/>
      <c r="G88" s="3"/>
      <c r="H88" s="3"/>
      <c r="I88" s="3"/>
      <c r="K88" s="7" t="s">
        <v>293</v>
      </c>
      <c r="L88" s="6" t="s">
        <v>207</v>
      </c>
    </row>
    <row r="89" spans="1:9" ht="13.5">
      <c r="A89" s="12"/>
      <c r="B89" s="166" t="s">
        <v>716</v>
      </c>
      <c r="C89" s="3"/>
      <c r="D89" s="3"/>
      <c r="E89" s="3"/>
      <c r="F89" s="3"/>
      <c r="G89" s="3"/>
      <c r="H89" s="3"/>
      <c r="I89" s="3"/>
    </row>
    <row r="90" spans="1:9" ht="13.5">
      <c r="A90" s="12"/>
      <c r="B90" s="166" t="s">
        <v>717</v>
      </c>
      <c r="C90" s="3"/>
      <c r="D90" s="3"/>
      <c r="E90" s="3"/>
      <c r="F90" s="3"/>
      <c r="G90" s="3"/>
      <c r="H90" s="3"/>
      <c r="I90" s="3"/>
    </row>
    <row r="91" spans="1:9" ht="13.5">
      <c r="A91" s="12"/>
      <c r="B91" s="166" t="s">
        <v>718</v>
      </c>
      <c r="C91" s="3"/>
      <c r="D91" s="3"/>
      <c r="E91" s="3"/>
      <c r="F91" s="3"/>
      <c r="G91" s="3"/>
      <c r="H91" s="3"/>
      <c r="I91" s="3"/>
    </row>
    <row r="92" spans="1:9" ht="13.5">
      <c r="A92" s="12"/>
      <c r="B92" s="166" t="s">
        <v>719</v>
      </c>
      <c r="C92" s="3"/>
      <c r="D92" s="3"/>
      <c r="E92" s="3"/>
      <c r="F92" s="3"/>
      <c r="G92" s="3"/>
      <c r="H92" s="3"/>
      <c r="I92" s="3"/>
    </row>
    <row r="93" spans="1:9" ht="13.5">
      <c r="A93" s="12"/>
      <c r="B93" s="166" t="s">
        <v>720</v>
      </c>
      <c r="C93" s="3"/>
      <c r="D93" s="3"/>
      <c r="E93" s="3"/>
      <c r="F93" s="3"/>
      <c r="G93" s="3"/>
      <c r="H93" s="3"/>
      <c r="I93" s="3"/>
    </row>
    <row r="94" spans="1:9" ht="13.5">
      <c r="A94" s="12"/>
      <c r="B94" s="166" t="s">
        <v>721</v>
      </c>
      <c r="C94" s="3"/>
      <c r="D94" s="3"/>
      <c r="E94" s="3"/>
      <c r="F94" s="3"/>
      <c r="G94" s="3"/>
      <c r="H94" s="3"/>
      <c r="I94" s="3"/>
    </row>
    <row r="95" spans="1:9" ht="13.5">
      <c r="A95" s="12"/>
      <c r="B95" s="166" t="s">
        <v>722</v>
      </c>
      <c r="C95" s="3"/>
      <c r="D95" s="3"/>
      <c r="E95" s="3"/>
      <c r="F95" s="3"/>
      <c r="G95" s="3"/>
      <c r="H95" s="3"/>
      <c r="I95" s="3"/>
    </row>
    <row r="96" spans="1:9" ht="13.5">
      <c r="A96" s="12"/>
      <c r="B96" s="166" t="s">
        <v>723</v>
      </c>
      <c r="C96" s="3"/>
      <c r="D96" s="3"/>
      <c r="E96" s="3"/>
      <c r="F96" s="3"/>
      <c r="G96" s="3"/>
      <c r="H96" s="3"/>
      <c r="I96" s="3"/>
    </row>
    <row r="97" spans="1:9" ht="13.5">
      <c r="A97" s="12"/>
      <c r="B97" s="166" t="s">
        <v>724</v>
      </c>
      <c r="C97" s="3"/>
      <c r="D97" s="3"/>
      <c r="E97" s="3"/>
      <c r="F97" s="3"/>
      <c r="G97" s="3"/>
      <c r="H97" s="3"/>
      <c r="I97" s="3"/>
    </row>
    <row r="98" spans="1:9" ht="13.5">
      <c r="A98" s="12"/>
      <c r="B98" s="166" t="s">
        <v>725</v>
      </c>
      <c r="C98" s="3"/>
      <c r="D98" s="3"/>
      <c r="E98" s="3"/>
      <c r="F98" s="3"/>
      <c r="G98" s="3"/>
      <c r="H98" s="3"/>
      <c r="I98" s="3"/>
    </row>
    <row r="99" spans="1:9" ht="13.5">
      <c r="A99" s="12"/>
      <c r="B99" s="166" t="s">
        <v>726</v>
      </c>
      <c r="C99" s="3"/>
      <c r="D99" s="3"/>
      <c r="E99" s="3"/>
      <c r="F99" s="3"/>
      <c r="G99" s="3"/>
      <c r="H99" s="3"/>
      <c r="I99" s="3"/>
    </row>
    <row r="100" spans="1:9" ht="13.5">
      <c r="A100" s="12"/>
      <c r="B100" s="166" t="s">
        <v>727</v>
      </c>
      <c r="C100" s="3"/>
      <c r="D100" s="3"/>
      <c r="E100" s="3"/>
      <c r="F100" s="3"/>
      <c r="G100" s="3"/>
      <c r="H100" s="3"/>
      <c r="I100" s="3"/>
    </row>
    <row r="101" spans="1:9" ht="13.5">
      <c r="A101" s="12"/>
      <c r="B101" s="166" t="s">
        <v>728</v>
      </c>
      <c r="C101" s="3"/>
      <c r="D101" s="3"/>
      <c r="E101" s="3"/>
      <c r="F101" s="3"/>
      <c r="G101" s="3"/>
      <c r="H101" s="3"/>
      <c r="I101" s="3"/>
    </row>
    <row r="102" spans="1:9" ht="13.5">
      <c r="A102" s="12"/>
      <c r="B102" s="166" t="s">
        <v>729</v>
      </c>
      <c r="C102" s="3"/>
      <c r="D102" s="3"/>
      <c r="E102" s="3"/>
      <c r="F102" s="3"/>
      <c r="G102" s="3"/>
      <c r="H102" s="3"/>
      <c r="I102" s="3"/>
    </row>
    <row r="103" spans="1:9" ht="13.5">
      <c r="A103" s="12"/>
      <c r="B103" s="166" t="s">
        <v>730</v>
      </c>
      <c r="C103" s="3"/>
      <c r="D103" s="3"/>
      <c r="E103" s="3"/>
      <c r="F103" s="3"/>
      <c r="G103" s="3"/>
      <c r="H103" s="3"/>
      <c r="I103" s="3"/>
    </row>
    <row r="104" spans="1:9" ht="13.5">
      <c r="A104" s="12"/>
      <c r="B104" s="166" t="s">
        <v>731</v>
      </c>
      <c r="C104" s="3"/>
      <c r="D104" s="3"/>
      <c r="E104" s="3"/>
      <c r="F104" s="3"/>
      <c r="G104" s="3"/>
      <c r="H104" s="3"/>
      <c r="I104" s="3"/>
    </row>
    <row r="105" spans="1:9" ht="13.5">
      <c r="A105" s="12"/>
      <c r="B105" s="166" t="s">
        <v>732</v>
      </c>
      <c r="C105" s="3"/>
      <c r="D105" s="3"/>
      <c r="E105" s="3"/>
      <c r="F105" s="3"/>
      <c r="G105" s="3"/>
      <c r="H105" s="3"/>
      <c r="I105" s="3"/>
    </row>
    <row r="106" spans="1:9" ht="13.5">
      <c r="A106" s="12"/>
      <c r="B106" s="166" t="s">
        <v>733</v>
      </c>
      <c r="C106" s="3"/>
      <c r="D106" s="3"/>
      <c r="E106" s="3"/>
      <c r="F106" s="3"/>
      <c r="G106" s="3"/>
      <c r="H106" s="3"/>
      <c r="I106" s="3"/>
    </row>
    <row r="107" spans="1:9" ht="13.5">
      <c r="A107" s="12"/>
      <c r="B107" s="166" t="s">
        <v>734</v>
      </c>
      <c r="C107" s="3"/>
      <c r="D107" s="3"/>
      <c r="E107" s="3"/>
      <c r="F107" s="3"/>
      <c r="G107" s="3"/>
      <c r="H107" s="3"/>
      <c r="I107" s="3"/>
    </row>
    <row r="108" spans="1:9" ht="13.5">
      <c r="A108" s="12"/>
      <c r="B108" s="166" t="s">
        <v>735</v>
      </c>
      <c r="C108" s="3"/>
      <c r="D108" s="3"/>
      <c r="E108" s="3"/>
      <c r="F108" s="3"/>
      <c r="G108" s="3"/>
      <c r="H108" s="3"/>
      <c r="I108" s="3"/>
    </row>
    <row r="109" spans="1:9" ht="13.5">
      <c r="A109" s="12"/>
      <c r="B109" s="166" t="s">
        <v>736</v>
      </c>
      <c r="C109" s="3"/>
      <c r="D109" s="3"/>
      <c r="E109" s="3"/>
      <c r="F109" s="3"/>
      <c r="G109" s="3"/>
      <c r="H109" s="3"/>
      <c r="I109" s="3"/>
    </row>
    <row r="110" spans="1:9" ht="13.5">
      <c r="A110" s="12"/>
      <c r="B110" s="166" t="s">
        <v>737</v>
      </c>
      <c r="C110" s="3"/>
      <c r="D110" s="3"/>
      <c r="E110" s="3"/>
      <c r="F110" s="3"/>
      <c r="G110" s="3"/>
      <c r="H110" s="3"/>
      <c r="I110" s="3"/>
    </row>
    <row r="111" spans="1:9" ht="13.5">
      <c r="A111" s="12"/>
      <c r="B111" s="166" t="s">
        <v>738</v>
      </c>
      <c r="C111" s="3"/>
      <c r="D111" s="3"/>
      <c r="E111" s="3"/>
      <c r="F111" s="3"/>
      <c r="G111" s="3"/>
      <c r="H111" s="3"/>
      <c r="I111" s="3"/>
    </row>
    <row r="112" spans="1:9" ht="13.5">
      <c r="A112" s="12"/>
      <c r="B112" s="166" t="s">
        <v>739</v>
      </c>
      <c r="C112" s="3"/>
      <c r="D112" s="3"/>
      <c r="E112" s="3"/>
      <c r="F112" s="3"/>
      <c r="G112" s="3"/>
      <c r="H112" s="3"/>
      <c r="I112" s="3"/>
    </row>
    <row r="113" spans="1:9" ht="13.5">
      <c r="A113" s="12"/>
      <c r="B113" s="166" t="s">
        <v>740</v>
      </c>
      <c r="C113" s="3"/>
      <c r="D113" s="3"/>
      <c r="E113" s="3"/>
      <c r="F113" s="3"/>
      <c r="G113" s="3"/>
      <c r="H113" s="3"/>
      <c r="I113" s="3"/>
    </row>
    <row r="114" spans="1:9" ht="13.5">
      <c r="A114" s="12"/>
      <c r="B114" s="166" t="s">
        <v>741</v>
      </c>
      <c r="C114" s="3"/>
      <c r="D114" s="3"/>
      <c r="E114" s="3"/>
      <c r="F114" s="3"/>
      <c r="G114" s="3"/>
      <c r="H114" s="3"/>
      <c r="I114" s="3"/>
    </row>
    <row r="115" spans="1:9" ht="13.5">
      <c r="A115" s="12"/>
      <c r="B115" s="166" t="s">
        <v>742</v>
      </c>
      <c r="C115" s="3"/>
      <c r="D115" s="3"/>
      <c r="E115" s="3"/>
      <c r="F115" s="3"/>
      <c r="G115" s="3"/>
      <c r="H115" s="3"/>
      <c r="I115" s="3"/>
    </row>
    <row r="116" spans="1:9" ht="13.5">
      <c r="A116" s="12"/>
      <c r="B116" s="166" t="s">
        <v>743</v>
      </c>
      <c r="C116" s="3"/>
      <c r="D116" s="3"/>
      <c r="E116" s="3"/>
      <c r="F116" s="3"/>
      <c r="G116" s="3"/>
      <c r="H116" s="3"/>
      <c r="I116" s="3"/>
    </row>
    <row r="117" spans="1:9" ht="13.5">
      <c r="A117" s="12"/>
      <c r="B117" s="166" t="s">
        <v>744</v>
      </c>
      <c r="C117" s="3"/>
      <c r="D117" s="3"/>
      <c r="E117" s="3"/>
      <c r="F117" s="3"/>
      <c r="G117" s="3"/>
      <c r="H117" s="3"/>
      <c r="I117" s="3"/>
    </row>
    <row r="118" spans="1:9" ht="13.5">
      <c r="A118" s="12"/>
      <c r="B118" s="166" t="s">
        <v>745</v>
      </c>
      <c r="C118" s="3"/>
      <c r="D118" s="3"/>
      <c r="E118" s="3"/>
      <c r="F118" s="3"/>
      <c r="G118" s="3"/>
      <c r="H118" s="3"/>
      <c r="I118" s="3"/>
    </row>
    <row r="119" spans="1:9" ht="13.5">
      <c r="A119" s="12"/>
      <c r="B119" s="166" t="s">
        <v>746</v>
      </c>
      <c r="C119" s="3"/>
      <c r="D119" s="3"/>
      <c r="E119" s="3"/>
      <c r="F119" s="3"/>
      <c r="G119" s="3"/>
      <c r="H119" s="3"/>
      <c r="I119" s="3"/>
    </row>
    <row r="120" spans="1:9" ht="13.5">
      <c r="A120" s="12"/>
      <c r="B120" s="166" t="s">
        <v>747</v>
      </c>
      <c r="C120" s="3"/>
      <c r="D120" s="3"/>
      <c r="E120" s="3"/>
      <c r="F120" s="3"/>
      <c r="G120" s="3"/>
      <c r="H120" s="3"/>
      <c r="I120" s="3"/>
    </row>
    <row r="121" spans="1:9" ht="13.5">
      <c r="A121" s="12"/>
      <c r="B121" s="166" t="s">
        <v>748</v>
      </c>
      <c r="C121" s="3"/>
      <c r="D121" s="3"/>
      <c r="E121" s="3"/>
      <c r="F121" s="3"/>
      <c r="G121" s="3"/>
      <c r="H121" s="3"/>
      <c r="I121" s="3"/>
    </row>
    <row r="122" spans="1:9" ht="13.5">
      <c r="A122" s="12"/>
      <c r="B122" s="166" t="s">
        <v>749</v>
      </c>
      <c r="C122" s="3"/>
      <c r="D122" s="3"/>
      <c r="E122" s="3"/>
      <c r="F122" s="3"/>
      <c r="G122" s="3"/>
      <c r="H122" s="3"/>
      <c r="I122" s="3"/>
    </row>
    <row r="123" spans="1:9" ht="13.5">
      <c r="A123" s="12"/>
      <c r="B123" s="166" t="s">
        <v>750</v>
      </c>
      <c r="C123" s="3"/>
      <c r="D123" s="3"/>
      <c r="E123" s="3"/>
      <c r="F123" s="3"/>
      <c r="G123" s="3"/>
      <c r="H123" s="3"/>
      <c r="I123" s="3"/>
    </row>
    <row r="124" spans="1:9" ht="13.5">
      <c r="A124" s="12"/>
      <c r="B124" s="166" t="s">
        <v>751</v>
      </c>
      <c r="C124" s="3"/>
      <c r="D124" s="3"/>
      <c r="E124" s="3"/>
      <c r="F124" s="3"/>
      <c r="G124" s="3"/>
      <c r="H124" s="3"/>
      <c r="I124" s="3"/>
    </row>
    <row r="125" spans="1:9" ht="13.5">
      <c r="A125" s="12"/>
      <c r="B125" s="166" t="s">
        <v>752</v>
      </c>
      <c r="C125" s="3"/>
      <c r="D125" s="3"/>
      <c r="E125" s="3"/>
      <c r="F125" s="3"/>
      <c r="G125" s="3"/>
      <c r="H125" s="3"/>
      <c r="I125" s="3"/>
    </row>
    <row r="126" spans="1:9" ht="13.5">
      <c r="A126" s="12"/>
      <c r="B126" s="166" t="s">
        <v>753</v>
      </c>
      <c r="C126" s="3"/>
      <c r="D126" s="3"/>
      <c r="E126" s="3"/>
      <c r="F126" s="3"/>
      <c r="G126" s="3"/>
      <c r="H126" s="3"/>
      <c r="I126" s="3"/>
    </row>
    <row r="127" spans="1:9" ht="13.5">
      <c r="A127" s="12"/>
      <c r="B127" s="166" t="s">
        <v>754</v>
      </c>
      <c r="C127" s="3"/>
      <c r="D127" s="3"/>
      <c r="E127" s="3"/>
      <c r="F127" s="3"/>
      <c r="G127" s="3"/>
      <c r="H127" s="3"/>
      <c r="I127" s="3"/>
    </row>
    <row r="128" spans="1:9" ht="13.5">
      <c r="A128" s="12"/>
      <c r="B128" s="166" t="s">
        <v>755</v>
      </c>
      <c r="C128" s="3"/>
      <c r="D128" s="3"/>
      <c r="E128" s="3"/>
      <c r="F128" s="3"/>
      <c r="G128" s="3"/>
      <c r="H128" s="3"/>
      <c r="I128" s="3"/>
    </row>
    <row r="129" spans="1:9" ht="13.5">
      <c r="A129" s="12"/>
      <c r="B129" s="166" t="s">
        <v>756</v>
      </c>
      <c r="C129" s="3"/>
      <c r="D129" s="3"/>
      <c r="E129" s="3"/>
      <c r="F129" s="3"/>
      <c r="G129" s="3"/>
      <c r="H129" s="3"/>
      <c r="I129" s="3"/>
    </row>
    <row r="130" spans="1:9" ht="13.5">
      <c r="A130" s="12"/>
      <c r="B130" s="166" t="s">
        <v>757</v>
      </c>
      <c r="C130" s="3"/>
      <c r="D130" s="3"/>
      <c r="E130" s="3"/>
      <c r="F130" s="3"/>
      <c r="G130" s="3"/>
      <c r="H130" s="3"/>
      <c r="I130" s="3"/>
    </row>
    <row r="131" spans="1:9" ht="13.5">
      <c r="A131" s="12"/>
      <c r="B131" s="166" t="s">
        <v>758</v>
      </c>
      <c r="C131" s="3"/>
      <c r="D131" s="3"/>
      <c r="E131" s="3"/>
      <c r="F131" s="3"/>
      <c r="G131" s="3"/>
      <c r="H131" s="3"/>
      <c r="I131" s="3"/>
    </row>
    <row r="132" spans="1:9" ht="13.5">
      <c r="A132" s="12"/>
      <c r="B132" s="166" t="s">
        <v>759</v>
      </c>
      <c r="C132" s="3"/>
      <c r="D132" s="3"/>
      <c r="E132" s="3"/>
      <c r="F132" s="3"/>
      <c r="G132" s="3"/>
      <c r="H132" s="3"/>
      <c r="I132" s="3"/>
    </row>
    <row r="133" spans="1:9" ht="13.5">
      <c r="A133" s="12"/>
      <c r="B133" s="166" t="s">
        <v>760</v>
      </c>
      <c r="C133" s="3"/>
      <c r="D133" s="3"/>
      <c r="E133" s="3"/>
      <c r="F133" s="3"/>
      <c r="G133" s="3"/>
      <c r="H133" s="3"/>
      <c r="I133" s="3"/>
    </row>
    <row r="134" spans="1:9" ht="13.5">
      <c r="A134" s="12"/>
      <c r="B134" s="166" t="s">
        <v>761</v>
      </c>
      <c r="C134" s="3"/>
      <c r="D134" s="3"/>
      <c r="E134" s="3"/>
      <c r="F134" s="3"/>
      <c r="G134" s="3"/>
      <c r="H134" s="3"/>
      <c r="I134" s="3"/>
    </row>
    <row r="135" spans="1:9" ht="13.5">
      <c r="A135" s="12"/>
      <c r="B135" s="166" t="s">
        <v>762</v>
      </c>
      <c r="C135" s="3"/>
      <c r="D135" s="3"/>
      <c r="E135" s="3"/>
      <c r="F135" s="3"/>
      <c r="G135" s="3"/>
      <c r="H135" s="3"/>
      <c r="I135" s="3"/>
    </row>
    <row r="136" spans="1:9" ht="13.5">
      <c r="A136" s="12"/>
      <c r="B136" s="166" t="s">
        <v>763</v>
      </c>
      <c r="C136" s="3"/>
      <c r="D136" s="3"/>
      <c r="E136" s="3"/>
      <c r="F136" s="3"/>
      <c r="G136" s="3"/>
      <c r="H136" s="3"/>
      <c r="I136" s="3"/>
    </row>
    <row r="137" spans="1:9" ht="13.5">
      <c r="A137" s="12"/>
      <c r="B137" s="166" t="s">
        <v>764</v>
      </c>
      <c r="C137" s="3"/>
      <c r="D137" s="3"/>
      <c r="E137" s="3"/>
      <c r="F137" s="3"/>
      <c r="G137" s="3"/>
      <c r="H137" s="3"/>
      <c r="I137" s="3"/>
    </row>
    <row r="138" spans="1:9" ht="13.5">
      <c r="A138" s="12"/>
      <c r="B138" s="166" t="s">
        <v>765</v>
      </c>
      <c r="C138" s="3"/>
      <c r="D138" s="3"/>
      <c r="E138" s="3"/>
      <c r="F138" s="3"/>
      <c r="G138" s="3"/>
      <c r="H138" s="3"/>
      <c r="I138" s="3"/>
    </row>
    <row r="139" spans="1:9" ht="13.5">
      <c r="A139" s="12"/>
      <c r="B139" s="166" t="s">
        <v>766</v>
      </c>
      <c r="C139" s="3"/>
      <c r="D139" s="3"/>
      <c r="E139" s="3"/>
      <c r="F139" s="3"/>
      <c r="G139" s="3"/>
      <c r="H139" s="3"/>
      <c r="I139" s="3"/>
    </row>
    <row r="140" spans="1:9" ht="13.5">
      <c r="A140" s="12"/>
      <c r="B140" s="166" t="s">
        <v>767</v>
      </c>
      <c r="C140" s="3"/>
      <c r="D140" s="3"/>
      <c r="E140" s="3"/>
      <c r="F140" s="3"/>
      <c r="G140" s="3"/>
      <c r="H140" s="3"/>
      <c r="I140" s="3"/>
    </row>
    <row r="141" spans="1:9" ht="13.5">
      <c r="A141" s="12"/>
      <c r="B141" s="166" t="s">
        <v>768</v>
      </c>
      <c r="C141" s="3"/>
      <c r="D141" s="3"/>
      <c r="E141" s="3"/>
      <c r="F141" s="3"/>
      <c r="G141" s="3"/>
      <c r="H141" s="3"/>
      <c r="I141" s="3"/>
    </row>
    <row r="142" spans="1:9" ht="13.5">
      <c r="A142" s="12"/>
      <c r="B142" s="166" t="s">
        <v>769</v>
      </c>
      <c r="C142" s="3"/>
      <c r="D142" s="3"/>
      <c r="E142" s="3"/>
      <c r="F142" s="3"/>
      <c r="G142" s="3"/>
      <c r="H142" s="3"/>
      <c r="I142" s="3"/>
    </row>
    <row r="143" spans="1:9" ht="13.5">
      <c r="A143" s="12"/>
      <c r="B143" s="166" t="s">
        <v>770</v>
      </c>
      <c r="C143" s="3"/>
      <c r="D143" s="3"/>
      <c r="E143" s="3"/>
      <c r="F143" s="3"/>
      <c r="G143" s="3"/>
      <c r="H143" s="3"/>
      <c r="I143" s="3"/>
    </row>
    <row r="144" spans="1:9" ht="13.5">
      <c r="A144" s="12"/>
      <c r="B144" s="166" t="s">
        <v>771</v>
      </c>
      <c r="C144" s="3"/>
      <c r="D144" s="3"/>
      <c r="E144" s="3"/>
      <c r="F144" s="3"/>
      <c r="G144" s="3"/>
      <c r="H144" s="3"/>
      <c r="I144" s="3"/>
    </row>
    <row r="145" spans="1:9" ht="13.5">
      <c r="A145" s="12"/>
      <c r="B145" s="166" t="s">
        <v>772</v>
      </c>
      <c r="C145" s="3"/>
      <c r="D145" s="3"/>
      <c r="E145" s="3"/>
      <c r="F145" s="3"/>
      <c r="G145" s="3"/>
      <c r="H145" s="3"/>
      <c r="I145" s="3"/>
    </row>
    <row r="146" spans="1:9" ht="13.5">
      <c r="A146" s="12"/>
      <c r="B146" s="168" t="s">
        <v>773</v>
      </c>
      <c r="C146" s="3"/>
      <c r="D146" s="3"/>
      <c r="E146" s="3"/>
      <c r="F146" s="3"/>
      <c r="G146" s="3"/>
      <c r="H146" s="3"/>
      <c r="I146" s="3"/>
    </row>
    <row r="147" spans="1:9" ht="13.5">
      <c r="A147" s="12"/>
      <c r="B147" s="166" t="s">
        <v>774</v>
      </c>
      <c r="C147" s="3"/>
      <c r="D147" s="3"/>
      <c r="E147" s="3"/>
      <c r="F147" s="3"/>
      <c r="G147" s="3"/>
      <c r="H147" s="3"/>
      <c r="I147" s="3"/>
    </row>
    <row r="148" spans="1:9" ht="13.5">
      <c r="A148" s="12"/>
      <c r="B148" s="166" t="s">
        <v>775</v>
      </c>
      <c r="C148" s="3"/>
      <c r="D148" s="3"/>
      <c r="E148" s="3"/>
      <c r="F148" s="3"/>
      <c r="G148" s="3"/>
      <c r="H148" s="3"/>
      <c r="I148" s="3"/>
    </row>
    <row r="149" spans="1:9" ht="13.5">
      <c r="A149" s="12"/>
      <c r="B149" s="166" t="s">
        <v>776</v>
      </c>
      <c r="C149" s="3"/>
      <c r="D149" s="3"/>
      <c r="E149" s="3"/>
      <c r="F149" s="3"/>
      <c r="G149" s="3"/>
      <c r="H149" s="3"/>
      <c r="I149" s="3"/>
    </row>
    <row r="150" spans="1:9" ht="13.5">
      <c r="A150" s="12"/>
      <c r="B150" s="166" t="s">
        <v>777</v>
      </c>
      <c r="C150" s="3"/>
      <c r="D150" s="3"/>
      <c r="E150" s="3"/>
      <c r="F150" s="3"/>
      <c r="G150" s="3"/>
      <c r="H150" s="3"/>
      <c r="I150" s="3"/>
    </row>
    <row r="151" spans="1:9" ht="13.5">
      <c r="A151" s="12"/>
      <c r="B151" s="166" t="s">
        <v>778</v>
      </c>
      <c r="C151" s="3"/>
      <c r="D151" s="3"/>
      <c r="E151" s="3"/>
      <c r="F151" s="3"/>
      <c r="G151" s="3"/>
      <c r="H151" s="3"/>
      <c r="I151" s="3"/>
    </row>
    <row r="152" spans="1:9" ht="13.5">
      <c r="A152" s="12"/>
      <c r="B152" s="166" t="s">
        <v>779</v>
      </c>
      <c r="C152" s="3"/>
      <c r="D152" s="3"/>
      <c r="E152" s="3"/>
      <c r="F152" s="3"/>
      <c r="G152" s="3"/>
      <c r="H152" s="3"/>
      <c r="I152" s="3"/>
    </row>
    <row r="153" spans="1:9" ht="13.5">
      <c r="A153" s="12"/>
      <c r="B153" s="166" t="s">
        <v>780</v>
      </c>
      <c r="C153" s="3"/>
      <c r="D153" s="3"/>
      <c r="E153" s="3"/>
      <c r="F153" s="3"/>
      <c r="G153" s="3"/>
      <c r="H153" s="3"/>
      <c r="I153" s="3"/>
    </row>
    <row r="154" spans="1:9" ht="13.5">
      <c r="A154" s="12"/>
      <c r="B154" s="166" t="s">
        <v>781</v>
      </c>
      <c r="C154" s="3"/>
      <c r="D154" s="3"/>
      <c r="E154" s="3"/>
      <c r="F154" s="3"/>
      <c r="G154" s="3"/>
      <c r="H154" s="3"/>
      <c r="I154" s="3"/>
    </row>
    <row r="155" spans="1:9" ht="13.5">
      <c r="A155" s="12"/>
      <c r="B155" s="166" t="s">
        <v>782</v>
      </c>
      <c r="C155" s="3"/>
      <c r="D155" s="3"/>
      <c r="E155" s="3"/>
      <c r="F155" s="3"/>
      <c r="G155" s="3"/>
      <c r="H155" s="3"/>
      <c r="I155" s="3"/>
    </row>
    <row r="156" spans="1:9" ht="13.5">
      <c r="A156" s="12"/>
      <c r="B156" s="166" t="s">
        <v>783</v>
      </c>
      <c r="C156" s="3"/>
      <c r="D156" s="3"/>
      <c r="E156" s="3"/>
      <c r="F156" s="3"/>
      <c r="G156" s="3"/>
      <c r="H156" s="3"/>
      <c r="I156" s="3"/>
    </row>
    <row r="157" spans="1:9" ht="13.5">
      <c r="A157" s="12"/>
      <c r="B157" s="166" t="s">
        <v>784</v>
      </c>
      <c r="C157" s="3"/>
      <c r="D157" s="3"/>
      <c r="E157" s="3"/>
      <c r="F157" s="3"/>
      <c r="G157" s="3"/>
      <c r="H157" s="3"/>
      <c r="I157" s="3"/>
    </row>
    <row r="158" spans="1:9" ht="13.5">
      <c r="A158" s="12"/>
      <c r="B158" s="166" t="s">
        <v>785</v>
      </c>
      <c r="C158" s="3"/>
      <c r="D158" s="3"/>
      <c r="E158" s="3"/>
      <c r="F158" s="3"/>
      <c r="G158" s="3"/>
      <c r="H158" s="3"/>
      <c r="I158" s="3"/>
    </row>
    <row r="159" spans="1:9" ht="13.5">
      <c r="A159" s="12"/>
      <c r="B159" s="166" t="s">
        <v>786</v>
      </c>
      <c r="C159" s="3"/>
      <c r="D159" s="3"/>
      <c r="E159" s="3"/>
      <c r="F159" s="3"/>
      <c r="G159" s="3"/>
      <c r="H159" s="3"/>
      <c r="I159" s="3"/>
    </row>
    <row r="160" spans="1:9" ht="13.5">
      <c r="A160" s="12"/>
      <c r="B160" s="166" t="s">
        <v>787</v>
      </c>
      <c r="C160" s="3"/>
      <c r="D160" s="3"/>
      <c r="E160" s="3"/>
      <c r="F160" s="3"/>
      <c r="G160" s="3"/>
      <c r="H160" s="3"/>
      <c r="I160" s="3"/>
    </row>
    <row r="161" spans="1:9" ht="13.5">
      <c r="A161" s="12"/>
      <c r="B161" s="166" t="s">
        <v>788</v>
      </c>
      <c r="C161" s="3"/>
      <c r="D161" s="3"/>
      <c r="E161" s="3"/>
      <c r="F161" s="3"/>
      <c r="G161" s="3"/>
      <c r="H161" s="3"/>
      <c r="I161" s="3"/>
    </row>
    <row r="162" spans="1:9" ht="13.5">
      <c r="A162" s="12"/>
      <c r="B162" s="166" t="s">
        <v>789</v>
      </c>
      <c r="C162" s="3"/>
      <c r="D162" s="3"/>
      <c r="E162" s="3"/>
      <c r="F162" s="3"/>
      <c r="G162" s="3"/>
      <c r="H162" s="3"/>
      <c r="I162" s="3"/>
    </row>
    <row r="163" spans="1:9" ht="13.5">
      <c r="A163" s="12"/>
      <c r="B163" s="166" t="s">
        <v>790</v>
      </c>
      <c r="C163" s="3"/>
      <c r="D163" s="3"/>
      <c r="E163" s="3"/>
      <c r="F163" s="3"/>
      <c r="G163" s="3"/>
      <c r="H163" s="3"/>
      <c r="I163" s="3"/>
    </row>
    <row r="164" spans="1:9" ht="13.5">
      <c r="A164" s="12"/>
      <c r="B164" s="166" t="s">
        <v>791</v>
      </c>
      <c r="C164" s="3"/>
      <c r="D164" s="3"/>
      <c r="E164" s="3"/>
      <c r="F164" s="3"/>
      <c r="G164" s="3"/>
      <c r="H164" s="3"/>
      <c r="I164" s="3"/>
    </row>
    <row r="165" spans="1:9" ht="13.5">
      <c r="A165" s="12"/>
      <c r="B165" s="166" t="s">
        <v>792</v>
      </c>
      <c r="C165" s="3"/>
      <c r="D165" s="3"/>
      <c r="E165" s="3"/>
      <c r="F165" s="3"/>
      <c r="G165" s="3"/>
      <c r="H165" s="3"/>
      <c r="I165" s="3"/>
    </row>
    <row r="166" spans="1:9" ht="13.5">
      <c r="A166" s="12"/>
      <c r="B166" s="166" t="s">
        <v>793</v>
      </c>
      <c r="C166" s="3"/>
      <c r="D166" s="3"/>
      <c r="E166" s="3"/>
      <c r="F166" s="3"/>
      <c r="G166" s="3"/>
      <c r="H166" s="3"/>
      <c r="I166" s="3"/>
    </row>
    <row r="167" spans="1:9" ht="13.5">
      <c r="A167" s="12"/>
      <c r="B167" s="166" t="s">
        <v>794</v>
      </c>
      <c r="C167" s="3"/>
      <c r="D167" s="3"/>
      <c r="E167" s="3"/>
      <c r="F167" s="3"/>
      <c r="G167" s="3"/>
      <c r="H167" s="3"/>
      <c r="I167" s="3"/>
    </row>
    <row r="168" spans="1:9" ht="13.5">
      <c r="A168" s="12"/>
      <c r="B168" s="166" t="s">
        <v>795</v>
      </c>
      <c r="C168" s="3"/>
      <c r="D168" s="3"/>
      <c r="E168" s="3"/>
      <c r="F168" s="3"/>
      <c r="G168" s="3"/>
      <c r="H168" s="3"/>
      <c r="I168" s="3"/>
    </row>
    <row r="169" spans="1:9" ht="13.5">
      <c r="A169" s="12"/>
      <c r="B169" s="166" t="s">
        <v>796</v>
      </c>
      <c r="C169" s="3"/>
      <c r="D169" s="3"/>
      <c r="E169" s="3"/>
      <c r="F169" s="3"/>
      <c r="G169" s="3"/>
      <c r="H169" s="3"/>
      <c r="I169" s="3"/>
    </row>
    <row r="170" spans="1:9" ht="13.5">
      <c r="A170" s="12"/>
      <c r="B170" s="166" t="s">
        <v>797</v>
      </c>
      <c r="C170" s="3"/>
      <c r="D170" s="3"/>
      <c r="E170" s="3"/>
      <c r="F170" s="3"/>
      <c r="G170" s="3"/>
      <c r="H170" s="3"/>
      <c r="I170" s="3"/>
    </row>
    <row r="171" spans="1:9" ht="13.5">
      <c r="A171" s="12"/>
      <c r="B171" s="166" t="s">
        <v>798</v>
      </c>
      <c r="C171" s="3"/>
      <c r="D171" s="3"/>
      <c r="E171" s="3"/>
      <c r="F171" s="3"/>
      <c r="G171" s="3"/>
      <c r="H171" s="3"/>
      <c r="I171" s="3"/>
    </row>
    <row r="172" spans="1:9" ht="13.5">
      <c r="A172" s="12"/>
      <c r="B172" s="166" t="s">
        <v>799</v>
      </c>
      <c r="C172" s="3"/>
      <c r="D172" s="3"/>
      <c r="E172" s="3"/>
      <c r="F172" s="3"/>
      <c r="G172" s="3"/>
      <c r="H172" s="3"/>
      <c r="I172" s="3"/>
    </row>
    <row r="173" spans="1:9" ht="13.5">
      <c r="A173" s="12"/>
      <c r="B173" s="166" t="s">
        <v>800</v>
      </c>
      <c r="C173" s="3"/>
      <c r="D173" s="3"/>
      <c r="E173" s="3"/>
      <c r="F173" s="3"/>
      <c r="G173" s="3"/>
      <c r="H173" s="3"/>
      <c r="I173" s="3"/>
    </row>
    <row r="174" spans="1:9" ht="13.5">
      <c r="A174" s="12"/>
      <c r="B174" s="166" t="s">
        <v>801</v>
      </c>
      <c r="C174" s="3"/>
      <c r="D174" s="3"/>
      <c r="E174" s="3"/>
      <c r="F174" s="3"/>
      <c r="G174" s="3"/>
      <c r="H174" s="3"/>
      <c r="I174" s="3"/>
    </row>
    <row r="175" spans="1:9" ht="13.5">
      <c r="A175" s="12"/>
      <c r="B175" s="166" t="s">
        <v>802</v>
      </c>
      <c r="C175" s="3"/>
      <c r="D175" s="3"/>
      <c r="E175" s="3"/>
      <c r="F175" s="3"/>
      <c r="G175" s="3"/>
      <c r="H175" s="3"/>
      <c r="I175" s="3"/>
    </row>
    <row r="176" spans="1:9" ht="13.5">
      <c r="A176" s="12"/>
      <c r="B176" s="166" t="s">
        <v>803</v>
      </c>
      <c r="C176" s="3"/>
      <c r="D176" s="3"/>
      <c r="E176" s="3"/>
      <c r="F176" s="3"/>
      <c r="G176" s="3"/>
      <c r="H176" s="3"/>
      <c r="I176" s="3"/>
    </row>
    <row r="177" spans="1:9" ht="13.5">
      <c r="A177" s="12"/>
      <c r="B177" s="166" t="s">
        <v>804</v>
      </c>
      <c r="C177" s="3"/>
      <c r="D177" s="3"/>
      <c r="E177" s="3"/>
      <c r="F177" s="3"/>
      <c r="G177" s="3"/>
      <c r="H177" s="3"/>
      <c r="I177" s="3"/>
    </row>
    <row r="178" spans="1:9" ht="13.5">
      <c r="A178" s="12"/>
      <c r="B178" s="166" t="s">
        <v>805</v>
      </c>
      <c r="C178" s="3"/>
      <c r="D178" s="3"/>
      <c r="E178" s="3"/>
      <c r="F178" s="3"/>
      <c r="G178" s="3"/>
      <c r="H178" s="3"/>
      <c r="I178" s="3"/>
    </row>
    <row r="179" spans="1:9" ht="13.5">
      <c r="A179" s="12"/>
      <c r="B179" s="166" t="s">
        <v>806</v>
      </c>
      <c r="C179" s="3"/>
      <c r="D179" s="3"/>
      <c r="E179" s="3"/>
      <c r="F179" s="3"/>
      <c r="G179" s="3"/>
      <c r="H179" s="3"/>
      <c r="I179" s="3"/>
    </row>
    <row r="180" spans="1:9" ht="13.5">
      <c r="A180" s="12"/>
      <c r="B180" s="166" t="s">
        <v>807</v>
      </c>
      <c r="C180" s="3"/>
      <c r="D180" s="3"/>
      <c r="E180" s="3"/>
      <c r="F180" s="3"/>
      <c r="G180" s="3"/>
      <c r="H180" s="3"/>
      <c r="I180" s="3"/>
    </row>
    <row r="181" spans="1:9" ht="13.5">
      <c r="A181" s="12"/>
      <c r="B181" s="166" t="s">
        <v>808</v>
      </c>
      <c r="C181" s="3"/>
      <c r="D181" s="3"/>
      <c r="E181" s="3"/>
      <c r="F181" s="3"/>
      <c r="G181" s="3"/>
      <c r="H181" s="3"/>
      <c r="I181" s="3"/>
    </row>
    <row r="182" spans="1:9" ht="13.5">
      <c r="A182" s="12"/>
      <c r="B182" s="166" t="s">
        <v>809</v>
      </c>
      <c r="C182" s="3"/>
      <c r="D182" s="3"/>
      <c r="E182" s="3"/>
      <c r="F182" s="3"/>
      <c r="G182" s="3"/>
      <c r="H182" s="3"/>
      <c r="I182" s="3"/>
    </row>
    <row r="183" spans="1:9" ht="13.5">
      <c r="A183" s="12"/>
      <c r="B183" s="166" t="s">
        <v>810</v>
      </c>
      <c r="C183" s="3"/>
      <c r="D183" s="3"/>
      <c r="E183" s="3"/>
      <c r="F183" s="3"/>
      <c r="G183" s="3"/>
      <c r="H183" s="3"/>
      <c r="I183" s="3"/>
    </row>
    <row r="184" spans="1:9" ht="13.5">
      <c r="A184" s="12"/>
      <c r="B184" s="166" t="s">
        <v>811</v>
      </c>
      <c r="C184" s="3"/>
      <c r="D184" s="3"/>
      <c r="E184" s="3"/>
      <c r="F184" s="3"/>
      <c r="G184" s="3"/>
      <c r="H184" s="3"/>
      <c r="I184" s="3"/>
    </row>
    <row r="185" spans="1:9" ht="13.5">
      <c r="A185" s="12"/>
      <c r="B185" s="166" t="s">
        <v>812</v>
      </c>
      <c r="C185" s="3"/>
      <c r="D185" s="3"/>
      <c r="E185" s="3"/>
      <c r="F185" s="3"/>
      <c r="G185" s="3"/>
      <c r="H185" s="3"/>
      <c r="I185" s="3"/>
    </row>
    <row r="186" spans="1:9" ht="13.5">
      <c r="A186" s="12"/>
      <c r="B186" s="168" t="s">
        <v>813</v>
      </c>
      <c r="C186" s="3"/>
      <c r="D186" s="3"/>
      <c r="E186" s="3"/>
      <c r="F186" s="3"/>
      <c r="G186" s="3"/>
      <c r="H186" s="3"/>
      <c r="I186" s="3"/>
    </row>
    <row r="187" spans="1:9" ht="13.5">
      <c r="A187" s="12"/>
      <c r="B187" s="166" t="s">
        <v>814</v>
      </c>
      <c r="C187" s="3"/>
      <c r="D187" s="3"/>
      <c r="E187" s="3"/>
      <c r="F187" s="3"/>
      <c r="G187" s="3"/>
      <c r="H187" s="3"/>
      <c r="I187" s="3"/>
    </row>
    <row r="188" spans="1:9" ht="13.5">
      <c r="A188" s="12"/>
      <c r="B188" s="166" t="s">
        <v>815</v>
      </c>
      <c r="C188" s="3"/>
      <c r="D188" s="3"/>
      <c r="E188" s="3"/>
      <c r="F188" s="3"/>
      <c r="G188" s="3"/>
      <c r="H188" s="3"/>
      <c r="I188" s="3"/>
    </row>
    <row r="189" spans="1:9" ht="13.5">
      <c r="A189" s="12"/>
      <c r="B189" s="166" t="s">
        <v>816</v>
      </c>
      <c r="C189" s="3"/>
      <c r="D189" s="3"/>
      <c r="E189" s="3"/>
      <c r="F189" s="3"/>
      <c r="G189" s="3"/>
      <c r="H189" s="3"/>
      <c r="I189" s="3"/>
    </row>
    <row r="190" spans="1:9" ht="13.5">
      <c r="A190" s="12"/>
      <c r="B190" s="167" t="s">
        <v>817</v>
      </c>
      <c r="C190" s="3"/>
      <c r="D190" s="3"/>
      <c r="E190" s="3"/>
      <c r="F190" s="3"/>
      <c r="G190" s="3"/>
      <c r="H190" s="3"/>
      <c r="I190" s="3"/>
    </row>
    <row r="191" spans="1:9" ht="13.5">
      <c r="A191" s="12"/>
      <c r="B191" s="166" t="s">
        <v>818</v>
      </c>
      <c r="C191" s="3"/>
      <c r="D191" s="3"/>
      <c r="E191" s="3"/>
      <c r="F191" s="3"/>
      <c r="G191" s="3"/>
      <c r="H191" s="3"/>
      <c r="I191" s="3"/>
    </row>
    <row r="192" spans="1:9" ht="13.5">
      <c r="A192" s="12"/>
      <c r="B192" s="166" t="s">
        <v>819</v>
      </c>
      <c r="C192" s="3"/>
      <c r="D192" s="3"/>
      <c r="E192" s="3"/>
      <c r="F192" s="3"/>
      <c r="G192" s="3"/>
      <c r="H192" s="3"/>
      <c r="I192" s="3"/>
    </row>
    <row r="193" spans="1:9" ht="13.5">
      <c r="A193" s="12"/>
      <c r="B193" s="166" t="s">
        <v>820</v>
      </c>
      <c r="C193" s="3"/>
      <c r="D193" s="3"/>
      <c r="E193" s="3"/>
      <c r="F193" s="3"/>
      <c r="G193" s="3"/>
      <c r="H193" s="3"/>
      <c r="I193" s="3"/>
    </row>
    <row r="194" spans="1:9" ht="13.5">
      <c r="A194" s="12"/>
      <c r="B194" s="166" t="s">
        <v>821</v>
      </c>
      <c r="C194" s="3"/>
      <c r="D194" s="3"/>
      <c r="E194" s="3"/>
      <c r="F194" s="3"/>
      <c r="G194" s="3"/>
      <c r="H194" s="3"/>
      <c r="I194" s="3"/>
    </row>
    <row r="195" spans="1:9" ht="13.5">
      <c r="A195" s="12"/>
      <c r="B195" s="166" t="s">
        <v>822</v>
      </c>
      <c r="C195" s="3"/>
      <c r="D195" s="3"/>
      <c r="E195" s="3"/>
      <c r="F195" s="3"/>
      <c r="G195" s="3"/>
      <c r="H195" s="3"/>
      <c r="I195" s="3"/>
    </row>
    <row r="196" spans="1:9" ht="13.5">
      <c r="A196" s="12"/>
      <c r="B196" s="166" t="s">
        <v>823</v>
      </c>
      <c r="C196" s="3"/>
      <c r="D196" s="3"/>
      <c r="E196" s="3"/>
      <c r="F196" s="3"/>
      <c r="G196" s="3"/>
      <c r="H196" s="3"/>
      <c r="I196" s="3"/>
    </row>
    <row r="197" spans="1:9" ht="13.5">
      <c r="A197" s="12"/>
      <c r="B197" s="166" t="s">
        <v>824</v>
      </c>
      <c r="C197" s="3"/>
      <c r="D197" s="3"/>
      <c r="E197" s="3"/>
      <c r="F197" s="3"/>
      <c r="G197" s="3"/>
      <c r="H197" s="3"/>
      <c r="I197" s="3"/>
    </row>
    <row r="198" spans="1:9" ht="13.5">
      <c r="A198" s="12"/>
      <c r="B198" s="166" t="s">
        <v>825</v>
      </c>
      <c r="C198" s="3"/>
      <c r="D198" s="3"/>
      <c r="E198" s="3"/>
      <c r="F198" s="3"/>
      <c r="G198" s="3"/>
      <c r="H198" s="3"/>
      <c r="I198" s="3"/>
    </row>
    <row r="199" spans="1:9" ht="13.5">
      <c r="A199" s="12"/>
      <c r="B199" s="166" t="s">
        <v>826</v>
      </c>
      <c r="C199" s="3"/>
      <c r="D199" s="3"/>
      <c r="E199" s="3"/>
      <c r="F199" s="3"/>
      <c r="G199" s="3"/>
      <c r="H199" s="3"/>
      <c r="I199" s="3"/>
    </row>
    <row r="200" spans="1:9" ht="13.5">
      <c r="A200" s="12"/>
      <c r="B200" s="166" t="s">
        <v>827</v>
      </c>
      <c r="C200" s="3"/>
      <c r="D200" s="3"/>
      <c r="E200" s="3"/>
      <c r="F200" s="3"/>
      <c r="G200" s="3"/>
      <c r="H200" s="3"/>
      <c r="I200" s="3"/>
    </row>
    <row r="201" spans="1:9" ht="13.5">
      <c r="A201" s="12"/>
      <c r="B201" s="166" t="s">
        <v>828</v>
      </c>
      <c r="C201" s="3"/>
      <c r="D201" s="3"/>
      <c r="E201" s="3"/>
      <c r="F201" s="3"/>
      <c r="G201" s="3"/>
      <c r="H201" s="3"/>
      <c r="I201" s="3"/>
    </row>
    <row r="202" spans="1:9" ht="13.5">
      <c r="A202" s="12"/>
      <c r="B202" s="166" t="s">
        <v>829</v>
      </c>
      <c r="C202" s="3"/>
      <c r="D202" s="3"/>
      <c r="E202" s="3"/>
      <c r="F202" s="3"/>
      <c r="G202" s="3"/>
      <c r="H202" s="3"/>
      <c r="I202" s="3"/>
    </row>
    <row r="203" spans="1:9" ht="13.5">
      <c r="A203" s="12"/>
      <c r="B203" s="166" t="s">
        <v>830</v>
      </c>
      <c r="C203" s="3"/>
      <c r="D203" s="3"/>
      <c r="E203" s="3"/>
      <c r="F203" s="3"/>
      <c r="G203" s="3"/>
      <c r="H203" s="3"/>
      <c r="I203" s="3"/>
    </row>
    <row r="204" spans="1:9" ht="13.5">
      <c r="A204" s="12"/>
      <c r="B204" s="166" t="s">
        <v>831</v>
      </c>
      <c r="C204" s="3"/>
      <c r="D204" s="3"/>
      <c r="E204" s="3"/>
      <c r="F204" s="3"/>
      <c r="G204" s="3"/>
      <c r="H204" s="3"/>
      <c r="I204" s="3"/>
    </row>
    <row r="205" spans="1:9" ht="13.5">
      <c r="A205" s="12"/>
      <c r="B205" s="166" t="s">
        <v>832</v>
      </c>
      <c r="C205" s="3"/>
      <c r="D205" s="3"/>
      <c r="E205" s="3"/>
      <c r="F205" s="3"/>
      <c r="G205" s="3"/>
      <c r="H205" s="3"/>
      <c r="I205" s="3"/>
    </row>
    <row r="206" spans="1:9" ht="13.5">
      <c r="A206" s="12"/>
      <c r="B206" s="166" t="s">
        <v>833</v>
      </c>
      <c r="C206" s="3"/>
      <c r="D206" s="3"/>
      <c r="E206" s="3"/>
      <c r="F206" s="3"/>
      <c r="G206" s="3"/>
      <c r="H206" s="3"/>
      <c r="I206" s="3"/>
    </row>
    <row r="207" spans="1:9" ht="13.5">
      <c r="A207" s="12"/>
      <c r="B207" s="166" t="s">
        <v>834</v>
      </c>
      <c r="C207" s="3"/>
      <c r="D207" s="3"/>
      <c r="E207" s="3"/>
      <c r="F207" s="3"/>
      <c r="G207" s="3"/>
      <c r="H207" s="3"/>
      <c r="I207" s="3"/>
    </row>
    <row r="208" spans="1:9" ht="13.5">
      <c r="A208" s="12"/>
      <c r="B208" s="166" t="s">
        <v>835</v>
      </c>
      <c r="C208" s="3"/>
      <c r="D208" s="3"/>
      <c r="E208" s="3"/>
      <c r="F208" s="3"/>
      <c r="G208" s="3"/>
      <c r="H208" s="3"/>
      <c r="I208" s="3"/>
    </row>
    <row r="209" spans="1:9" ht="13.5">
      <c r="A209" s="12"/>
      <c r="B209" s="166" t="s">
        <v>836</v>
      </c>
      <c r="C209" s="3"/>
      <c r="D209" s="3"/>
      <c r="E209" s="3"/>
      <c r="F209" s="3"/>
      <c r="G209" s="3"/>
      <c r="H209" s="3"/>
      <c r="I209" s="3"/>
    </row>
    <row r="210" spans="1:9" ht="13.5">
      <c r="A210" s="12"/>
      <c r="B210" s="166" t="s">
        <v>837</v>
      </c>
      <c r="C210" s="3"/>
      <c r="D210" s="3"/>
      <c r="E210" s="3"/>
      <c r="F210" s="3"/>
      <c r="G210" s="3"/>
      <c r="H210" s="3"/>
      <c r="I210" s="3"/>
    </row>
    <row r="211" spans="1:9" ht="13.5">
      <c r="A211" s="12"/>
      <c r="B211" s="166" t="s">
        <v>838</v>
      </c>
      <c r="C211" s="3"/>
      <c r="D211" s="3"/>
      <c r="E211" s="3"/>
      <c r="F211" s="3"/>
      <c r="G211" s="3"/>
      <c r="H211" s="3"/>
      <c r="I211" s="3"/>
    </row>
    <row r="212" spans="1:9" ht="13.5">
      <c r="A212" s="12"/>
      <c r="B212" s="166" t="s">
        <v>839</v>
      </c>
      <c r="C212" s="3"/>
      <c r="D212" s="3"/>
      <c r="E212" s="3"/>
      <c r="F212" s="3"/>
      <c r="G212" s="3"/>
      <c r="H212" s="3"/>
      <c r="I212" s="3"/>
    </row>
    <row r="213" spans="1:9" ht="13.5">
      <c r="A213" s="12"/>
      <c r="B213" s="166" t="s">
        <v>840</v>
      </c>
      <c r="C213" s="3"/>
      <c r="D213" s="3"/>
      <c r="E213" s="3"/>
      <c r="F213" s="3"/>
      <c r="G213" s="3"/>
      <c r="H213" s="3"/>
      <c r="I213" s="3"/>
    </row>
    <row r="214" spans="1:9" ht="13.5">
      <c r="A214" s="12"/>
      <c r="B214" s="166" t="s">
        <v>841</v>
      </c>
      <c r="C214" s="3"/>
      <c r="D214" s="3"/>
      <c r="E214" s="3"/>
      <c r="F214" s="3"/>
      <c r="G214" s="3"/>
      <c r="H214" s="3"/>
      <c r="I214" s="3"/>
    </row>
    <row r="215" spans="1:9" ht="13.5">
      <c r="A215" s="12"/>
      <c r="B215" s="166" t="s">
        <v>842</v>
      </c>
      <c r="C215" s="3"/>
      <c r="D215" s="3"/>
      <c r="E215" s="3"/>
      <c r="F215" s="3"/>
      <c r="G215" s="3"/>
      <c r="H215" s="3"/>
      <c r="I215" s="3"/>
    </row>
    <row r="216" spans="1:9" ht="13.5">
      <c r="A216" s="12"/>
      <c r="B216" s="166" t="s">
        <v>843</v>
      </c>
      <c r="C216" s="3"/>
      <c r="D216" s="3"/>
      <c r="E216" s="3"/>
      <c r="F216" s="3"/>
      <c r="G216" s="3"/>
      <c r="H216" s="3"/>
      <c r="I216" s="3"/>
    </row>
    <row r="217" spans="1:9" ht="13.5">
      <c r="A217" s="12"/>
      <c r="B217" s="166" t="s">
        <v>844</v>
      </c>
      <c r="C217" s="3"/>
      <c r="D217" s="3"/>
      <c r="E217" s="3"/>
      <c r="F217" s="3"/>
      <c r="G217" s="3"/>
      <c r="H217" s="3"/>
      <c r="I217" s="3"/>
    </row>
    <row r="218" spans="1:9" ht="13.5">
      <c r="A218" s="12"/>
      <c r="B218" s="166" t="s">
        <v>845</v>
      </c>
      <c r="C218" s="3"/>
      <c r="D218" s="3"/>
      <c r="E218" s="3"/>
      <c r="F218" s="3"/>
      <c r="G218" s="3"/>
      <c r="H218" s="3"/>
      <c r="I218" s="3"/>
    </row>
    <row r="219" spans="1:9" ht="13.5">
      <c r="A219" s="12"/>
      <c r="B219" s="166" t="s">
        <v>846</v>
      </c>
      <c r="C219" s="3"/>
      <c r="D219" s="3"/>
      <c r="E219" s="3"/>
      <c r="F219" s="3"/>
      <c r="G219" s="3"/>
      <c r="H219" s="3"/>
      <c r="I219" s="3"/>
    </row>
    <row r="220" spans="1:9" ht="13.5">
      <c r="A220" s="12"/>
      <c r="B220" s="166" t="s">
        <v>847</v>
      </c>
      <c r="C220" s="3"/>
      <c r="D220" s="3"/>
      <c r="E220" s="3"/>
      <c r="F220" s="3"/>
      <c r="G220" s="3"/>
      <c r="H220" s="3"/>
      <c r="I220" s="3"/>
    </row>
    <row r="221" spans="1:9" ht="13.5">
      <c r="A221" s="12"/>
      <c r="B221" s="166" t="s">
        <v>848</v>
      </c>
      <c r="C221" s="3"/>
      <c r="D221" s="3"/>
      <c r="E221" s="3"/>
      <c r="F221" s="3"/>
      <c r="G221" s="3"/>
      <c r="H221" s="3"/>
      <c r="I221" s="3"/>
    </row>
    <row r="222" spans="1:9" ht="13.5">
      <c r="A222" s="12"/>
      <c r="B222" s="166" t="s">
        <v>849</v>
      </c>
      <c r="C222" s="3"/>
      <c r="D222" s="3"/>
      <c r="E222" s="3"/>
      <c r="F222" s="3"/>
      <c r="G222" s="3"/>
      <c r="H222" s="3"/>
      <c r="I222" s="3"/>
    </row>
    <row r="223" spans="1:9" ht="13.5">
      <c r="A223" s="12"/>
      <c r="B223" s="166" t="s">
        <v>850</v>
      </c>
      <c r="C223" s="3"/>
      <c r="D223" s="3"/>
      <c r="E223" s="3"/>
      <c r="F223" s="3"/>
      <c r="G223" s="3"/>
      <c r="H223" s="3"/>
      <c r="I223" s="3"/>
    </row>
    <row r="224" spans="1:9" ht="13.5">
      <c r="A224" s="12"/>
      <c r="B224" s="166" t="s">
        <v>851</v>
      </c>
      <c r="C224" s="3"/>
      <c r="D224" s="3"/>
      <c r="E224" s="3"/>
      <c r="F224" s="3"/>
      <c r="G224" s="3"/>
      <c r="H224" s="3"/>
      <c r="I224" s="3"/>
    </row>
    <row r="225" spans="1:9" ht="13.5">
      <c r="A225" s="12"/>
      <c r="B225" s="166" t="s">
        <v>852</v>
      </c>
      <c r="C225" s="3"/>
      <c r="D225" s="3"/>
      <c r="E225" s="3"/>
      <c r="F225" s="3"/>
      <c r="G225" s="3"/>
      <c r="H225" s="3"/>
      <c r="I225" s="3"/>
    </row>
    <row r="226" spans="1:9" ht="13.5">
      <c r="A226" s="12"/>
      <c r="B226" s="166" t="s">
        <v>853</v>
      </c>
      <c r="C226" s="3"/>
      <c r="D226" s="3"/>
      <c r="E226" s="3"/>
      <c r="F226" s="3"/>
      <c r="G226" s="3"/>
      <c r="H226" s="3"/>
      <c r="I226" s="3"/>
    </row>
    <row r="227" spans="1:9" ht="13.5">
      <c r="A227" s="12"/>
      <c r="B227" s="166" t="s">
        <v>854</v>
      </c>
      <c r="C227" s="3"/>
      <c r="D227" s="3"/>
      <c r="E227" s="3"/>
      <c r="F227" s="3"/>
      <c r="G227" s="3"/>
      <c r="H227" s="3"/>
      <c r="I227" s="3"/>
    </row>
    <row r="228" spans="1:9" ht="13.5">
      <c r="A228" s="12"/>
      <c r="B228" s="166" t="s">
        <v>855</v>
      </c>
      <c r="C228" s="3"/>
      <c r="D228" s="3"/>
      <c r="E228" s="3"/>
      <c r="F228" s="3"/>
      <c r="G228" s="3"/>
      <c r="H228" s="3"/>
      <c r="I228" s="3"/>
    </row>
    <row r="229" spans="1:9" ht="13.5">
      <c r="A229" s="12"/>
      <c r="B229" s="166" t="s">
        <v>856</v>
      </c>
      <c r="C229" s="3"/>
      <c r="D229" s="3"/>
      <c r="E229" s="3"/>
      <c r="F229" s="3"/>
      <c r="G229" s="3"/>
      <c r="H229" s="3"/>
      <c r="I229" s="3"/>
    </row>
    <row r="230" spans="1:9" ht="13.5">
      <c r="A230" s="12"/>
      <c r="B230" s="166" t="s">
        <v>857</v>
      </c>
      <c r="C230" s="3"/>
      <c r="D230" s="3"/>
      <c r="E230" s="3"/>
      <c r="F230" s="3"/>
      <c r="G230" s="3"/>
      <c r="H230" s="3"/>
      <c r="I230" s="3"/>
    </row>
    <row r="231" spans="1:9" ht="13.5">
      <c r="A231" s="12"/>
      <c r="B231" s="166" t="s">
        <v>858</v>
      </c>
      <c r="C231" s="3"/>
      <c r="D231" s="3"/>
      <c r="E231" s="3"/>
      <c r="F231" s="3"/>
      <c r="G231" s="3"/>
      <c r="H231" s="3"/>
      <c r="I231" s="3"/>
    </row>
    <row r="232" spans="1:9" ht="13.5">
      <c r="A232" s="12"/>
      <c r="B232" s="166" t="s">
        <v>859</v>
      </c>
      <c r="C232" s="3"/>
      <c r="D232" s="3"/>
      <c r="E232" s="3"/>
      <c r="F232" s="3"/>
      <c r="G232" s="3"/>
      <c r="H232" s="3"/>
      <c r="I232" s="3"/>
    </row>
    <row r="233" spans="1:9" ht="13.5">
      <c r="A233" s="12"/>
      <c r="B233" s="166" t="s">
        <v>860</v>
      </c>
      <c r="C233" s="3"/>
      <c r="D233" s="3"/>
      <c r="E233" s="3"/>
      <c r="F233" s="3"/>
      <c r="G233" s="3"/>
      <c r="H233" s="3"/>
      <c r="I233" s="3"/>
    </row>
    <row r="234" ht="13.5">
      <c r="B234" s="166" t="s">
        <v>861</v>
      </c>
    </row>
    <row r="235" ht="13.5">
      <c r="B235" s="166" t="s">
        <v>862</v>
      </c>
    </row>
    <row r="236" ht="13.5">
      <c r="B236" s="166" t="s">
        <v>863</v>
      </c>
    </row>
    <row r="237" ht="13.5">
      <c r="B237" s="166" t="s">
        <v>864</v>
      </c>
    </row>
    <row r="238" ht="13.5">
      <c r="B238" s="166" t="s">
        <v>865</v>
      </c>
    </row>
    <row r="239" ht="13.5">
      <c r="B239" s="166" t="s">
        <v>866</v>
      </c>
    </row>
    <row r="240" ht="13.5">
      <c r="B240" s="166" t="s">
        <v>867</v>
      </c>
    </row>
    <row r="241" ht="13.5">
      <c r="B241" s="166" t="s">
        <v>868</v>
      </c>
    </row>
    <row r="242" ht="13.5">
      <c r="B242" s="166" t="s">
        <v>869</v>
      </c>
    </row>
    <row r="243" ht="27.75">
      <c r="B243" s="169" t="s">
        <v>870</v>
      </c>
    </row>
    <row r="244" ht="13.5">
      <c r="B244" s="166" t="s">
        <v>871</v>
      </c>
    </row>
    <row r="245" ht="12">
      <c r="B245" s="83"/>
    </row>
    <row r="246" ht="12">
      <c r="B246" s="83"/>
    </row>
    <row r="247" ht="12">
      <c r="B247" s="83"/>
    </row>
    <row r="248" ht="12">
      <c r="B248" s="83"/>
    </row>
    <row r="249" ht="12">
      <c r="B249" s="83"/>
    </row>
    <row r="250" ht="12">
      <c r="B250" s="83"/>
    </row>
    <row r="251" ht="12">
      <c r="B251" s="83"/>
    </row>
    <row r="252" ht="12">
      <c r="B252" s="83"/>
    </row>
    <row r="253" ht="12">
      <c r="B253" s="83"/>
    </row>
    <row r="254" ht="12">
      <c r="B254" s="83"/>
    </row>
    <row r="255" ht="12">
      <c r="B255" s="83"/>
    </row>
  </sheetData>
  <sheetProtection/>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E34"/>
  <sheetViews>
    <sheetView showGridLines="0" zoomScalePageLayoutView="0" workbookViewId="0" topLeftCell="A1">
      <selection activeCell="D8" sqref="D8"/>
    </sheetView>
  </sheetViews>
  <sheetFormatPr defaultColWidth="8.00390625" defaultRowHeight="14.25" customHeight="1" zeroHeight="1"/>
  <cols>
    <col min="1" max="1" width="4.140625" style="58" customWidth="1"/>
    <col min="2" max="2" width="14.421875" style="58" customWidth="1"/>
    <col min="3" max="3" width="60.7109375" style="58" customWidth="1"/>
    <col min="4" max="4" width="15.00390625" style="58" customWidth="1"/>
    <col min="5" max="5" width="9.140625" style="0" customWidth="1"/>
    <col min="6" max="10" width="0" style="0" hidden="1" customWidth="1"/>
    <col min="11" max="254" width="0" style="58" hidden="1" customWidth="1"/>
    <col min="255" max="255" width="6.57421875" style="58" customWidth="1"/>
    <col min="256" max="16384" width="8.00390625" style="58" customWidth="1"/>
  </cols>
  <sheetData>
    <row r="1" spans="1:5" ht="15.75">
      <c r="A1" s="142"/>
      <c r="B1" s="142"/>
      <c r="C1" s="142"/>
      <c r="D1" s="142"/>
      <c r="E1" s="142"/>
    </row>
    <row r="2" spans="1:5" ht="15.75">
      <c r="A2" s="142"/>
      <c r="B2" s="142"/>
      <c r="C2" s="142"/>
      <c r="D2" s="142"/>
      <c r="E2" s="142"/>
    </row>
    <row r="3" spans="1:5" ht="16.5" thickBot="1">
      <c r="A3" s="142"/>
      <c r="B3" s="142"/>
      <c r="C3" s="142"/>
      <c r="D3" s="142"/>
      <c r="E3" s="142"/>
    </row>
    <row r="4" spans="1:5" ht="19.5" customHeight="1" thickBot="1">
      <c r="A4" s="142"/>
      <c r="B4" s="308" t="s">
        <v>608</v>
      </c>
      <c r="C4" s="309"/>
      <c r="D4" s="310"/>
      <c r="E4" s="142"/>
    </row>
    <row r="5" spans="1:5" ht="15.75">
      <c r="A5" s="142"/>
      <c r="B5" s="142"/>
      <c r="C5" s="142"/>
      <c r="D5" s="142"/>
      <c r="E5" s="142"/>
    </row>
    <row r="6" spans="1:5" ht="29.25" customHeight="1">
      <c r="A6" s="142"/>
      <c r="B6" s="143" t="s">
        <v>605</v>
      </c>
      <c r="C6" s="144" t="s">
        <v>606</v>
      </c>
      <c r="D6" s="145" t="s">
        <v>607</v>
      </c>
      <c r="E6" s="142"/>
    </row>
    <row r="7" spans="1:5" ht="15.75">
      <c r="A7" s="142"/>
      <c r="B7" s="146" t="s">
        <v>539</v>
      </c>
      <c r="C7" s="146"/>
      <c r="D7" s="146"/>
      <c r="E7" s="142"/>
    </row>
    <row r="8" spans="1:5" ht="30" customHeight="1">
      <c r="A8" s="142"/>
      <c r="B8" s="147" t="s">
        <v>540</v>
      </c>
      <c r="C8" s="148" t="s">
        <v>594</v>
      </c>
      <c r="D8" s="149" t="s">
        <v>15</v>
      </c>
      <c r="E8" s="142"/>
    </row>
    <row r="9" spans="1:5" ht="19.5" customHeight="1">
      <c r="A9" s="142"/>
      <c r="B9" s="147" t="s">
        <v>541</v>
      </c>
      <c r="C9" s="148" t="s">
        <v>595</v>
      </c>
      <c r="D9" s="149" t="s">
        <v>15</v>
      </c>
      <c r="E9" s="142"/>
    </row>
    <row r="10" spans="1:5" ht="15.75">
      <c r="A10" s="142"/>
      <c r="B10" s="146" t="s">
        <v>542</v>
      </c>
      <c r="C10" s="146"/>
      <c r="D10" s="146"/>
      <c r="E10" s="142"/>
    </row>
    <row r="11" spans="1:5" ht="19.5" customHeight="1">
      <c r="A11" s="142"/>
      <c r="B11" s="150" t="s">
        <v>543</v>
      </c>
      <c r="C11" s="151" t="s">
        <v>596</v>
      </c>
      <c r="D11" s="149" t="s">
        <v>15</v>
      </c>
      <c r="E11" s="142"/>
    </row>
    <row r="12" spans="1:5" ht="30" customHeight="1">
      <c r="A12" s="142"/>
      <c r="B12" s="150" t="s">
        <v>544</v>
      </c>
      <c r="C12" s="151" t="s">
        <v>597</v>
      </c>
      <c r="D12" s="149" t="s">
        <v>15</v>
      </c>
      <c r="E12" s="142"/>
    </row>
    <row r="13" spans="1:5" ht="30" customHeight="1">
      <c r="A13" s="142"/>
      <c r="B13" s="150" t="s">
        <v>545</v>
      </c>
      <c r="C13" s="151" t="s">
        <v>598</v>
      </c>
      <c r="D13" s="149" t="s">
        <v>15</v>
      </c>
      <c r="E13" s="142"/>
    </row>
    <row r="14" spans="1:5" ht="19.5" customHeight="1">
      <c r="A14" s="142"/>
      <c r="B14" s="150" t="s">
        <v>546</v>
      </c>
      <c r="C14" s="151" t="s">
        <v>615</v>
      </c>
      <c r="D14" s="149" t="s">
        <v>15</v>
      </c>
      <c r="E14" s="142"/>
    </row>
    <row r="15" spans="1:5" ht="19.5" customHeight="1">
      <c r="A15" s="142"/>
      <c r="B15" s="150" t="s">
        <v>547</v>
      </c>
      <c r="C15" s="151" t="s">
        <v>599</v>
      </c>
      <c r="D15" s="149" t="s">
        <v>15</v>
      </c>
      <c r="E15" s="142"/>
    </row>
    <row r="16" spans="1:5" ht="30" customHeight="1">
      <c r="A16" s="142"/>
      <c r="B16" s="150" t="s">
        <v>548</v>
      </c>
      <c r="C16" s="152" t="s">
        <v>600</v>
      </c>
      <c r="D16" s="149" t="s">
        <v>15</v>
      </c>
      <c r="E16" s="142"/>
    </row>
    <row r="17" spans="1:5" ht="30" customHeight="1">
      <c r="A17" s="142"/>
      <c r="B17" s="150" t="s">
        <v>549</v>
      </c>
      <c r="C17" s="152" t="s">
        <v>601</v>
      </c>
      <c r="D17" s="149" t="s">
        <v>15</v>
      </c>
      <c r="E17" s="142"/>
    </row>
    <row r="18" spans="1:5" ht="30" customHeight="1">
      <c r="A18" s="142"/>
      <c r="B18" s="150" t="s">
        <v>550</v>
      </c>
      <c r="C18" s="152" t="s">
        <v>602</v>
      </c>
      <c r="D18" s="149" t="s">
        <v>15</v>
      </c>
      <c r="E18" s="142"/>
    </row>
    <row r="19" spans="1:5" ht="15.75">
      <c r="A19" s="142"/>
      <c r="B19" s="146" t="s">
        <v>551</v>
      </c>
      <c r="C19" s="146"/>
      <c r="D19" s="146"/>
      <c r="E19" s="142"/>
    </row>
    <row r="20" spans="1:5" ht="19.5" customHeight="1">
      <c r="A20" s="142"/>
      <c r="B20" s="153" t="s">
        <v>552</v>
      </c>
      <c r="C20" s="154" t="s">
        <v>603</v>
      </c>
      <c r="D20" s="149" t="s">
        <v>15</v>
      </c>
      <c r="E20" s="142"/>
    </row>
    <row r="21" spans="1:5" ht="19.5" customHeight="1">
      <c r="A21" s="142"/>
      <c r="B21" s="153" t="s">
        <v>553</v>
      </c>
      <c r="C21" s="154" t="s">
        <v>604</v>
      </c>
      <c r="D21" s="149" t="s">
        <v>15</v>
      </c>
      <c r="E21" s="142"/>
    </row>
    <row r="22" spans="1:5" ht="15" hidden="1">
      <c r="A22" s="142"/>
      <c r="B22" s="142"/>
      <c r="C22" s="142"/>
      <c r="D22" s="142"/>
      <c r="E22" s="142"/>
    </row>
    <row r="23" spans="1:5" ht="15.75">
      <c r="A23" s="142"/>
      <c r="B23" s="142"/>
      <c r="C23" s="155"/>
      <c r="D23" s="155"/>
      <c r="E23" s="142"/>
    </row>
    <row r="24" spans="1:5" ht="15.75">
      <c r="A24" s="142"/>
      <c r="B24" s="156" t="s">
        <v>609</v>
      </c>
      <c r="C24" s="155"/>
      <c r="D24" s="155"/>
      <c r="E24" s="142"/>
    </row>
    <row r="25" spans="1:5" ht="15" hidden="1">
      <c r="A25" s="142"/>
      <c r="B25" s="156"/>
      <c r="C25" s="155"/>
      <c r="D25" s="155"/>
      <c r="E25" s="142"/>
    </row>
    <row r="26" spans="1:5" ht="15.75">
      <c r="A26" s="142"/>
      <c r="B26" s="155"/>
      <c r="C26" s="155"/>
      <c r="D26" s="155"/>
      <c r="E26" s="142"/>
    </row>
    <row r="27" spans="1:5" ht="15.75">
      <c r="A27" s="142"/>
      <c r="B27" s="155" t="s">
        <v>610</v>
      </c>
      <c r="C27" s="311"/>
      <c r="D27" s="312"/>
      <c r="E27" s="142"/>
    </row>
    <row r="28" spans="1:5" ht="15.75">
      <c r="A28" s="142"/>
      <c r="B28" s="155" t="s">
        <v>611</v>
      </c>
      <c r="C28" s="311"/>
      <c r="D28" s="312"/>
      <c r="E28" s="142"/>
    </row>
    <row r="29" spans="1:5" ht="15.75">
      <c r="A29" s="142"/>
      <c r="B29" s="155" t="s">
        <v>612</v>
      </c>
      <c r="C29" s="311"/>
      <c r="D29" s="312"/>
      <c r="E29" s="142"/>
    </row>
    <row r="30" spans="1:5" ht="15.75">
      <c r="A30" s="142"/>
      <c r="B30" s="155" t="s">
        <v>613</v>
      </c>
      <c r="C30" s="313"/>
      <c r="D30" s="314"/>
      <c r="E30" s="142"/>
    </row>
    <row r="31" spans="1:5" ht="15.75">
      <c r="A31" s="142"/>
      <c r="B31" s="142"/>
      <c r="C31" s="142"/>
      <c r="D31" s="142"/>
      <c r="E31" s="142"/>
    </row>
    <row r="32" spans="1:5" ht="16.5" thickBot="1">
      <c r="A32" s="142"/>
      <c r="B32" s="142"/>
      <c r="C32" s="142"/>
      <c r="D32" s="142"/>
      <c r="E32" s="142"/>
    </row>
    <row r="33" spans="1:5" ht="15.75" thickBot="1">
      <c r="A33" s="142"/>
      <c r="B33" s="315" t="s">
        <v>614</v>
      </c>
      <c r="C33" s="316"/>
      <c r="D33" s="317"/>
      <c r="E33" s="142"/>
    </row>
    <row r="34" spans="1:5" ht="15">
      <c r="A34" s="142"/>
      <c r="B34" s="142"/>
      <c r="C34" s="142"/>
      <c r="D34" s="142"/>
      <c r="E34" s="142"/>
    </row>
    <row r="35" ht="14.25" hidden="1"/>
    <row r="36" ht="14.25" hidden="1"/>
    <row r="37" ht="14.25" hidden="1"/>
    <row r="38" ht="14.25" hidden="1"/>
    <row r="39" ht="14.25" hidden="1"/>
    <row r="40" ht="14.25" hidden="1"/>
    <row r="41" ht="14.25" customHeight="1" hidden="1"/>
  </sheetData>
  <sheetProtection password="CE88" sheet="1" objects="1" scenarios="1"/>
  <mergeCells count="6">
    <mergeCell ref="B4:D4"/>
    <mergeCell ref="C27:D27"/>
    <mergeCell ref="C28:D28"/>
    <mergeCell ref="C29:D29"/>
    <mergeCell ref="C30:D30"/>
    <mergeCell ref="B33:D33"/>
  </mergeCells>
  <conditionalFormatting sqref="D8:D9">
    <cfRule type="cellIs" priority="3" dxfId="379" operator="equal" stopIfTrue="1">
      <formula>"Yes"</formula>
    </cfRule>
  </conditionalFormatting>
  <conditionalFormatting sqref="D11:D18">
    <cfRule type="cellIs" priority="2" dxfId="379" operator="equal" stopIfTrue="1">
      <formula>"Yes"</formula>
    </cfRule>
  </conditionalFormatting>
  <conditionalFormatting sqref="D20:D21">
    <cfRule type="cellIs" priority="1" dxfId="379" operator="equal" stopIfTrue="1">
      <formula>"Yes"</formula>
    </cfRule>
  </conditionalFormatting>
  <dataValidations count="1">
    <dataValidation type="list" allowBlank="1" showInputMessage="1" showErrorMessage="1" sqref="D8:D9 D11:D18 D20:D21">
      <formula1>"Select,Yes,No,NA"</formula1>
    </dataValidation>
  </dataValidations>
  <printOptions/>
  <pageMargins left="0.25" right="0.25" top="0.75" bottom="0.75" header="0.3" footer="0.3"/>
  <pageSetup fitToHeight="0" fitToWidth="1" horizontalDpi="600" verticalDpi="600" orientation="portrait" scale="98" r:id="rId4"/>
  <drawing r:id="rId3"/>
  <legacyDrawing r:id="rId2"/>
</worksheet>
</file>

<file path=xl/worksheets/sheet8.xml><?xml version="1.0" encoding="utf-8"?>
<worksheet xmlns="http://schemas.openxmlformats.org/spreadsheetml/2006/main" xmlns:r="http://schemas.openxmlformats.org/officeDocument/2006/relationships">
  <dimension ref="A1:G247"/>
  <sheetViews>
    <sheetView zoomScalePageLayoutView="0" workbookViewId="0" topLeftCell="A1">
      <selection activeCell="E36" sqref="E36"/>
    </sheetView>
  </sheetViews>
  <sheetFormatPr defaultColWidth="9.140625" defaultRowHeight="15"/>
  <cols>
    <col min="2" max="2" width="35.57421875" style="0" customWidth="1"/>
    <col min="4" max="4" width="33.140625" style="0" customWidth="1"/>
    <col min="7" max="7" width="92.28125" style="0" customWidth="1"/>
  </cols>
  <sheetData>
    <row r="1" spans="1:7" ht="14.25">
      <c r="A1" s="86"/>
      <c r="B1" s="86"/>
      <c r="C1" s="86"/>
      <c r="D1" s="86"/>
      <c r="E1" s="86"/>
      <c r="F1" s="86"/>
      <c r="G1" s="86"/>
    </row>
    <row r="2" spans="1:7" ht="18">
      <c r="A2" s="86"/>
      <c r="B2" s="318" t="s">
        <v>357</v>
      </c>
      <c r="C2" s="318"/>
      <c r="D2" s="318"/>
      <c r="E2" s="318"/>
      <c r="F2" s="318"/>
      <c r="G2" s="89"/>
    </row>
    <row r="3" spans="1:7" ht="14.25">
      <c r="A3" s="86"/>
      <c r="B3" s="88"/>
      <c r="C3" s="88"/>
      <c r="D3" s="88"/>
      <c r="E3" s="88"/>
      <c r="F3" s="88"/>
      <c r="G3" s="86"/>
    </row>
    <row r="4" spans="1:7" ht="14.25">
      <c r="A4" s="86"/>
      <c r="B4" s="87" t="s">
        <v>359</v>
      </c>
      <c r="C4" s="87"/>
      <c r="D4" s="87" t="s">
        <v>360</v>
      </c>
      <c r="E4" s="87"/>
      <c r="F4" s="87" t="s">
        <v>17</v>
      </c>
      <c r="G4" s="87" t="s">
        <v>356</v>
      </c>
    </row>
    <row r="5" spans="1:7" ht="14.25">
      <c r="A5" s="86"/>
      <c r="B5" s="86" t="s">
        <v>1</v>
      </c>
      <c r="C5" s="86"/>
      <c r="D5" s="166" t="s">
        <v>629</v>
      </c>
      <c r="E5" s="86"/>
      <c r="F5" s="86">
        <v>1</v>
      </c>
      <c r="G5" s="86" t="s">
        <v>24</v>
      </c>
    </row>
    <row r="6" spans="1:7" ht="14.25">
      <c r="A6" s="86"/>
      <c r="B6" s="86" t="s">
        <v>2</v>
      </c>
      <c r="C6" s="86"/>
      <c r="D6" s="166" t="s">
        <v>630</v>
      </c>
      <c r="E6" s="86"/>
      <c r="F6" s="86">
        <v>2</v>
      </c>
      <c r="G6" s="86" t="s">
        <v>31</v>
      </c>
    </row>
    <row r="7" spans="1:7" ht="14.25">
      <c r="A7" s="86"/>
      <c r="B7" s="86" t="s">
        <v>3</v>
      </c>
      <c r="C7" s="86"/>
      <c r="D7" s="166" t="s">
        <v>631</v>
      </c>
      <c r="E7" s="86"/>
      <c r="F7" s="86">
        <v>3</v>
      </c>
      <c r="G7" s="86" t="s">
        <v>37</v>
      </c>
    </row>
    <row r="8" spans="1:7" ht="14.25">
      <c r="A8" s="86"/>
      <c r="B8" s="86" t="s">
        <v>4</v>
      </c>
      <c r="C8" s="86"/>
      <c r="D8" s="166" t="s">
        <v>632</v>
      </c>
      <c r="E8" s="86"/>
      <c r="F8" s="86">
        <v>5</v>
      </c>
      <c r="G8" s="86" t="s">
        <v>44</v>
      </c>
    </row>
    <row r="9" spans="1:7" ht="14.25">
      <c r="A9" s="86"/>
      <c r="B9" s="86" t="s">
        <v>5</v>
      </c>
      <c r="C9" s="86"/>
      <c r="D9" s="166" t="s">
        <v>633</v>
      </c>
      <c r="E9" s="86"/>
      <c r="F9" s="86">
        <v>6</v>
      </c>
      <c r="G9" s="86" t="s">
        <v>51</v>
      </c>
    </row>
    <row r="10" spans="1:7" ht="14.25">
      <c r="A10" s="86"/>
      <c r="B10" s="86"/>
      <c r="C10" s="86"/>
      <c r="D10" s="166" t="s">
        <v>634</v>
      </c>
      <c r="E10" s="86"/>
      <c r="F10" s="86">
        <v>7</v>
      </c>
      <c r="G10" s="86" t="s">
        <v>58</v>
      </c>
    </row>
    <row r="11" spans="1:7" ht="14.25">
      <c r="A11" s="86"/>
      <c r="B11" s="86"/>
      <c r="C11" s="86"/>
      <c r="D11" s="166" t="s">
        <v>635</v>
      </c>
      <c r="E11" s="86"/>
      <c r="F11" s="86">
        <v>8</v>
      </c>
      <c r="G11" s="86" t="s">
        <v>64</v>
      </c>
    </row>
    <row r="12" spans="1:7" ht="14.25">
      <c r="A12" s="86"/>
      <c r="B12" s="86"/>
      <c r="C12" s="86"/>
      <c r="D12" s="166" t="s">
        <v>636</v>
      </c>
      <c r="E12" s="86"/>
      <c r="F12" s="86">
        <v>9</v>
      </c>
      <c r="G12" s="86" t="s">
        <v>70</v>
      </c>
    </row>
    <row r="13" spans="1:7" ht="14.25">
      <c r="A13" s="86"/>
      <c r="B13" s="86"/>
      <c r="C13" s="86"/>
      <c r="D13" s="166" t="s">
        <v>637</v>
      </c>
      <c r="E13" s="86"/>
      <c r="F13" s="86">
        <v>10</v>
      </c>
      <c r="G13" s="86" t="s">
        <v>74</v>
      </c>
    </row>
    <row r="14" spans="1:7" ht="14.25">
      <c r="A14" s="86"/>
      <c r="B14" s="86"/>
      <c r="C14" s="86"/>
      <c r="D14" s="166" t="s">
        <v>638</v>
      </c>
      <c r="E14" s="86"/>
      <c r="F14" s="86">
        <v>11</v>
      </c>
      <c r="G14" s="86" t="s">
        <v>78</v>
      </c>
    </row>
    <row r="15" spans="1:7" ht="14.25">
      <c r="A15" s="86"/>
      <c r="B15" s="86"/>
      <c r="C15" s="86"/>
      <c r="D15" s="166" t="s">
        <v>639</v>
      </c>
      <c r="E15" s="86"/>
      <c r="F15" s="86">
        <v>12</v>
      </c>
      <c r="G15" s="86" t="s">
        <v>84</v>
      </c>
    </row>
    <row r="16" spans="1:7" ht="14.25">
      <c r="A16" s="86"/>
      <c r="B16" s="86"/>
      <c r="C16" s="86"/>
      <c r="D16" s="166" t="s">
        <v>640</v>
      </c>
      <c r="E16" s="86"/>
      <c r="F16" s="86">
        <v>13</v>
      </c>
      <c r="G16" s="86" t="s">
        <v>90</v>
      </c>
    </row>
    <row r="17" spans="1:7" ht="14.25">
      <c r="A17" s="86"/>
      <c r="B17" s="86"/>
      <c r="C17" s="86"/>
      <c r="D17" s="166" t="s">
        <v>641</v>
      </c>
      <c r="E17" s="86"/>
      <c r="F17" s="86">
        <v>14</v>
      </c>
      <c r="G17" s="86" t="s">
        <v>96</v>
      </c>
    </row>
    <row r="18" spans="1:7" ht="14.25">
      <c r="A18" s="86"/>
      <c r="B18" s="86"/>
      <c r="C18" s="86"/>
      <c r="D18" s="166" t="s">
        <v>642</v>
      </c>
      <c r="E18" s="86"/>
      <c r="F18" s="86">
        <v>15</v>
      </c>
      <c r="G18" s="86" t="s">
        <v>101</v>
      </c>
    </row>
    <row r="19" spans="1:7" ht="14.25">
      <c r="A19" s="86"/>
      <c r="B19" s="86"/>
      <c r="C19" s="86"/>
      <c r="D19" s="166" t="s">
        <v>643</v>
      </c>
      <c r="E19" s="86"/>
      <c r="F19" s="86">
        <v>16</v>
      </c>
      <c r="G19" s="86" t="s">
        <v>105</v>
      </c>
    </row>
    <row r="20" spans="1:7" ht="14.25">
      <c r="A20" s="86"/>
      <c r="B20" s="86"/>
      <c r="C20" s="86"/>
      <c r="D20" s="166" t="s">
        <v>644</v>
      </c>
      <c r="E20" s="86"/>
      <c r="F20" s="86">
        <v>17</v>
      </c>
      <c r="G20" s="86" t="s">
        <v>109</v>
      </c>
    </row>
    <row r="21" spans="1:7" ht="14.25">
      <c r="A21" s="86"/>
      <c r="B21" s="86"/>
      <c r="C21" s="86"/>
      <c r="D21" s="166" t="s">
        <v>645</v>
      </c>
      <c r="E21" s="86"/>
      <c r="F21" s="86">
        <v>18</v>
      </c>
      <c r="G21" s="86" t="s">
        <v>72</v>
      </c>
    </row>
    <row r="22" spans="1:7" ht="14.25">
      <c r="A22" s="86"/>
      <c r="B22" s="86"/>
      <c r="C22" s="86"/>
      <c r="D22" s="166" t="s">
        <v>646</v>
      </c>
      <c r="E22" s="86"/>
      <c r="F22" s="86">
        <v>19</v>
      </c>
      <c r="G22" s="86" t="s">
        <v>118</v>
      </c>
    </row>
    <row r="23" spans="1:7" ht="14.25">
      <c r="A23" s="86"/>
      <c r="B23" s="86"/>
      <c r="C23" s="86"/>
      <c r="D23" s="166" t="s">
        <v>647</v>
      </c>
      <c r="E23" s="86"/>
      <c r="F23" s="86">
        <v>20</v>
      </c>
      <c r="G23" s="86" t="s">
        <v>124</v>
      </c>
    </row>
    <row r="24" spans="1:7" ht="14.25">
      <c r="A24" s="86"/>
      <c r="B24" s="86"/>
      <c r="C24" s="86"/>
      <c r="D24" s="166" t="s">
        <v>648</v>
      </c>
      <c r="E24" s="86"/>
      <c r="F24" s="86">
        <v>21</v>
      </c>
      <c r="G24" s="86" t="s">
        <v>130</v>
      </c>
    </row>
    <row r="25" spans="1:7" ht="14.25">
      <c r="A25" s="86"/>
      <c r="B25" s="86"/>
      <c r="C25" s="86"/>
      <c r="D25" s="166" t="s">
        <v>649</v>
      </c>
      <c r="E25" s="86"/>
      <c r="F25" s="86">
        <v>22</v>
      </c>
      <c r="G25" s="86" t="s">
        <v>136</v>
      </c>
    </row>
    <row r="26" spans="1:7" ht="14.25">
      <c r="A26" s="86"/>
      <c r="B26" s="86"/>
      <c r="C26" s="86"/>
      <c r="D26" s="166" t="s">
        <v>650</v>
      </c>
      <c r="E26" s="86"/>
      <c r="F26" s="86">
        <v>23</v>
      </c>
      <c r="G26" s="86" t="s">
        <v>141</v>
      </c>
    </row>
    <row r="27" spans="1:7" ht="14.25">
      <c r="A27" s="86"/>
      <c r="B27" s="86"/>
      <c r="C27" s="86"/>
      <c r="D27" s="166" t="s">
        <v>651</v>
      </c>
      <c r="E27" s="86"/>
      <c r="F27" s="86">
        <v>24</v>
      </c>
      <c r="G27" s="86" t="s">
        <v>146</v>
      </c>
    </row>
    <row r="28" spans="1:7" ht="14.25">
      <c r="A28" s="86"/>
      <c r="B28" s="86"/>
      <c r="C28" s="86"/>
      <c r="D28" s="166" t="s">
        <v>652</v>
      </c>
      <c r="E28" s="86"/>
      <c r="F28" s="86">
        <v>25</v>
      </c>
      <c r="G28" s="86" t="s">
        <v>149</v>
      </c>
    </row>
    <row r="29" spans="1:7" ht="14.25">
      <c r="A29" s="86"/>
      <c r="B29" s="86"/>
      <c r="C29" s="86"/>
      <c r="D29" s="166" t="s">
        <v>653</v>
      </c>
      <c r="E29" s="86"/>
      <c r="F29" s="86">
        <v>26</v>
      </c>
      <c r="G29" s="86" t="s">
        <v>153</v>
      </c>
    </row>
    <row r="30" spans="1:7" ht="14.25">
      <c r="A30" s="86"/>
      <c r="B30" s="86"/>
      <c r="C30" s="86"/>
      <c r="D30" s="167" t="s">
        <v>654</v>
      </c>
      <c r="E30" s="86"/>
      <c r="F30" s="86">
        <v>27</v>
      </c>
      <c r="G30" s="86" t="s">
        <v>157</v>
      </c>
    </row>
    <row r="31" spans="1:7" ht="14.25">
      <c r="A31" s="86"/>
      <c r="B31" s="86"/>
      <c r="C31" s="86"/>
      <c r="D31" s="166" t="s">
        <v>655</v>
      </c>
      <c r="E31" s="86"/>
      <c r="F31" s="86">
        <v>28</v>
      </c>
      <c r="G31" s="86" t="s">
        <v>161</v>
      </c>
    </row>
    <row r="32" spans="1:7" ht="14.25">
      <c r="A32" s="86"/>
      <c r="B32" s="86"/>
      <c r="C32" s="86"/>
      <c r="D32" s="166" t="s">
        <v>656</v>
      </c>
      <c r="E32" s="86"/>
      <c r="F32" s="86">
        <v>29</v>
      </c>
      <c r="G32" s="86" t="s">
        <v>165</v>
      </c>
    </row>
    <row r="33" spans="1:7" ht="14.25">
      <c r="A33" s="86"/>
      <c r="B33" s="86"/>
      <c r="C33" s="86"/>
      <c r="D33" s="166" t="s">
        <v>657</v>
      </c>
      <c r="E33" s="86"/>
      <c r="F33" s="86">
        <v>30</v>
      </c>
      <c r="G33" s="86" t="s">
        <v>169</v>
      </c>
    </row>
    <row r="34" spans="1:7" ht="14.25">
      <c r="A34" s="86"/>
      <c r="B34" s="86"/>
      <c r="C34" s="86"/>
      <c r="D34" s="166" t="s">
        <v>658</v>
      </c>
      <c r="E34" s="86"/>
      <c r="F34" s="86">
        <v>31</v>
      </c>
      <c r="G34" s="86" t="s">
        <v>173</v>
      </c>
    </row>
    <row r="35" spans="1:7" ht="14.25">
      <c r="A35" s="86"/>
      <c r="B35" s="86"/>
      <c r="C35" s="86"/>
      <c r="D35" s="166" t="s">
        <v>659</v>
      </c>
      <c r="E35" s="86"/>
      <c r="F35" s="86">
        <v>32</v>
      </c>
      <c r="G35" s="86" t="s">
        <v>121</v>
      </c>
    </row>
    <row r="36" spans="1:7" ht="14.25">
      <c r="A36" s="86"/>
      <c r="B36" s="86"/>
      <c r="C36" s="86"/>
      <c r="D36" s="166" t="s">
        <v>660</v>
      </c>
      <c r="E36" s="86"/>
      <c r="F36" s="86">
        <v>33</v>
      </c>
      <c r="G36" s="86" t="s">
        <v>144</v>
      </c>
    </row>
    <row r="37" spans="1:7" ht="14.25">
      <c r="A37" s="86"/>
      <c r="B37" s="86"/>
      <c r="C37" s="86"/>
      <c r="D37" s="166" t="s">
        <v>661</v>
      </c>
      <c r="E37" s="86"/>
      <c r="F37" s="86">
        <v>35</v>
      </c>
      <c r="G37" s="86" t="s">
        <v>180</v>
      </c>
    </row>
    <row r="38" spans="1:7" ht="14.25">
      <c r="A38" s="86"/>
      <c r="B38" s="86"/>
      <c r="C38" s="86"/>
      <c r="D38" s="166" t="s">
        <v>662</v>
      </c>
      <c r="E38" s="86"/>
      <c r="F38" s="86">
        <v>36</v>
      </c>
      <c r="G38" s="86" t="s">
        <v>183</v>
      </c>
    </row>
    <row r="39" spans="1:7" ht="14.25">
      <c r="A39" s="86"/>
      <c r="B39" s="86"/>
      <c r="C39" s="86"/>
      <c r="D39" s="166" t="s">
        <v>663</v>
      </c>
      <c r="E39" s="86"/>
      <c r="F39" s="86">
        <v>37</v>
      </c>
      <c r="G39" s="86" t="s">
        <v>186</v>
      </c>
    </row>
    <row r="40" spans="1:7" ht="14.25">
      <c r="A40" s="86"/>
      <c r="B40" s="86"/>
      <c r="C40" s="86"/>
      <c r="D40" s="166" t="s">
        <v>664</v>
      </c>
      <c r="E40" s="86"/>
      <c r="F40" s="86">
        <v>38</v>
      </c>
      <c r="G40" s="86" t="s">
        <v>189</v>
      </c>
    </row>
    <row r="41" spans="1:7" ht="14.25">
      <c r="A41" s="86"/>
      <c r="B41" s="86"/>
      <c r="C41" s="86"/>
      <c r="D41" s="166" t="s">
        <v>665</v>
      </c>
      <c r="E41" s="86"/>
      <c r="F41" s="86">
        <v>39</v>
      </c>
      <c r="G41" s="86" t="s">
        <v>192</v>
      </c>
    </row>
    <row r="42" spans="1:7" ht="14.25">
      <c r="A42" s="86"/>
      <c r="B42" s="86"/>
      <c r="C42" s="86"/>
      <c r="D42" s="166" t="s">
        <v>666</v>
      </c>
      <c r="E42" s="86"/>
      <c r="F42" s="86">
        <v>41</v>
      </c>
      <c r="G42" s="86" t="s">
        <v>194</v>
      </c>
    </row>
    <row r="43" spans="1:7" ht="14.25">
      <c r="A43" s="86"/>
      <c r="B43" s="86"/>
      <c r="C43" s="86"/>
      <c r="D43" s="166" t="s">
        <v>667</v>
      </c>
      <c r="E43" s="86"/>
      <c r="F43" s="86">
        <v>42</v>
      </c>
      <c r="G43" s="86" t="s">
        <v>197</v>
      </c>
    </row>
    <row r="44" spans="1:7" ht="14.25">
      <c r="A44" s="86"/>
      <c r="B44" s="86"/>
      <c r="C44" s="86"/>
      <c r="D44" s="166" t="s">
        <v>668</v>
      </c>
      <c r="E44" s="86"/>
      <c r="F44" s="86">
        <v>43</v>
      </c>
      <c r="G44" s="86" t="s">
        <v>200</v>
      </c>
    </row>
    <row r="45" spans="1:7" ht="14.25">
      <c r="A45" s="86"/>
      <c r="B45" s="86"/>
      <c r="C45" s="86"/>
      <c r="D45" s="166" t="s">
        <v>669</v>
      </c>
      <c r="E45" s="86"/>
      <c r="F45" s="86">
        <v>45</v>
      </c>
      <c r="G45" s="86" t="s">
        <v>203</v>
      </c>
    </row>
    <row r="46" spans="1:7" ht="14.25">
      <c r="A46" s="86"/>
      <c r="B46" s="86"/>
      <c r="C46" s="86"/>
      <c r="D46" s="166" t="s">
        <v>670</v>
      </c>
      <c r="E46" s="86"/>
      <c r="F46" s="86">
        <v>46</v>
      </c>
      <c r="G46" s="86" t="s">
        <v>206</v>
      </c>
    </row>
    <row r="47" spans="1:7" ht="14.25">
      <c r="A47" s="86"/>
      <c r="B47" s="86"/>
      <c r="C47" s="86"/>
      <c r="D47" s="166" t="s">
        <v>671</v>
      </c>
      <c r="E47" s="86"/>
      <c r="F47" s="86">
        <v>47</v>
      </c>
      <c r="G47" s="86" t="s">
        <v>209</v>
      </c>
    </row>
    <row r="48" spans="1:7" ht="14.25">
      <c r="A48" s="86"/>
      <c r="B48" s="86"/>
      <c r="C48" s="86"/>
      <c r="D48" s="166" t="s">
        <v>672</v>
      </c>
      <c r="E48" s="86"/>
      <c r="F48" s="86">
        <v>49</v>
      </c>
      <c r="G48" s="86" t="s">
        <v>211</v>
      </c>
    </row>
    <row r="49" spans="1:7" ht="14.25">
      <c r="A49" s="86"/>
      <c r="B49" s="86"/>
      <c r="C49" s="86"/>
      <c r="D49" s="166" t="s">
        <v>673</v>
      </c>
      <c r="E49" s="86"/>
      <c r="F49" s="86">
        <v>50</v>
      </c>
      <c r="G49" s="86" t="s">
        <v>213</v>
      </c>
    </row>
    <row r="50" spans="1:7" ht="14.25">
      <c r="A50" s="86"/>
      <c r="B50" s="86"/>
      <c r="C50" s="86"/>
      <c r="D50" s="166" t="s">
        <v>674</v>
      </c>
      <c r="E50" s="86"/>
      <c r="F50" s="86">
        <v>51</v>
      </c>
      <c r="G50" s="86" t="s">
        <v>215</v>
      </c>
    </row>
    <row r="51" spans="1:7" ht="14.25">
      <c r="A51" s="86"/>
      <c r="B51" s="86"/>
      <c r="C51" s="86"/>
      <c r="D51" s="166" t="s">
        <v>675</v>
      </c>
      <c r="E51" s="86"/>
      <c r="F51" s="86">
        <v>52</v>
      </c>
      <c r="G51" s="86" t="s">
        <v>217</v>
      </c>
    </row>
    <row r="52" spans="1:7" ht="14.25">
      <c r="A52" s="86"/>
      <c r="B52" s="86"/>
      <c r="C52" s="86"/>
      <c r="D52" s="166" t="s">
        <v>676</v>
      </c>
      <c r="E52" s="86"/>
      <c r="F52" s="86">
        <v>53</v>
      </c>
      <c r="G52" s="86" t="s">
        <v>219</v>
      </c>
    </row>
    <row r="53" spans="1:7" ht="14.25">
      <c r="A53" s="86"/>
      <c r="B53" s="86"/>
      <c r="C53" s="86"/>
      <c r="D53" s="166" t="s">
        <v>677</v>
      </c>
      <c r="E53" s="86"/>
      <c r="F53" s="86">
        <v>55</v>
      </c>
      <c r="G53" s="86" t="s">
        <v>221</v>
      </c>
    </row>
    <row r="54" spans="1:7" ht="14.25">
      <c r="A54" s="86"/>
      <c r="B54" s="86"/>
      <c r="C54" s="86"/>
      <c r="D54" s="166" t="s">
        <v>678</v>
      </c>
      <c r="E54" s="86"/>
      <c r="F54" s="86">
        <v>56</v>
      </c>
      <c r="G54" s="86" t="s">
        <v>223</v>
      </c>
    </row>
    <row r="55" spans="1:7" ht="14.25">
      <c r="A55" s="86"/>
      <c r="B55" s="86"/>
      <c r="C55" s="86"/>
      <c r="D55" s="166" t="s">
        <v>679</v>
      </c>
      <c r="E55" s="86"/>
      <c r="F55" s="86">
        <v>58</v>
      </c>
      <c r="G55" s="86" t="s">
        <v>225</v>
      </c>
    </row>
    <row r="56" spans="1:7" ht="14.25">
      <c r="A56" s="86"/>
      <c r="B56" s="86"/>
      <c r="C56" s="86"/>
      <c r="D56" s="166" t="s">
        <v>680</v>
      </c>
      <c r="E56" s="86"/>
      <c r="F56" s="86">
        <v>59</v>
      </c>
      <c r="G56" s="86" t="s">
        <v>227</v>
      </c>
    </row>
    <row r="57" spans="1:7" ht="14.25">
      <c r="A57" s="86"/>
      <c r="B57" s="86"/>
      <c r="C57" s="86"/>
      <c r="D57" s="166" t="s">
        <v>681</v>
      </c>
      <c r="E57" s="86"/>
      <c r="F57" s="86">
        <v>60</v>
      </c>
      <c r="G57" s="86" t="s">
        <v>229</v>
      </c>
    </row>
    <row r="58" spans="1:7" ht="14.25">
      <c r="A58" s="86"/>
      <c r="B58" s="86"/>
      <c r="C58" s="86"/>
      <c r="D58" s="166" t="s">
        <v>682</v>
      </c>
      <c r="E58" s="86"/>
      <c r="F58" s="86">
        <v>61</v>
      </c>
      <c r="G58" s="86" t="s">
        <v>231</v>
      </c>
    </row>
    <row r="59" spans="1:7" ht="14.25">
      <c r="A59" s="86"/>
      <c r="B59" s="86"/>
      <c r="C59" s="86"/>
      <c r="D59" s="166" t="s">
        <v>683</v>
      </c>
      <c r="E59" s="86"/>
      <c r="F59" s="86">
        <v>62</v>
      </c>
      <c r="G59" s="86" t="s">
        <v>233</v>
      </c>
    </row>
    <row r="60" spans="1:7" ht="14.25">
      <c r="A60" s="86"/>
      <c r="B60" s="86"/>
      <c r="C60" s="86"/>
      <c r="D60" s="166" t="s">
        <v>684</v>
      </c>
      <c r="E60" s="86"/>
      <c r="F60" s="86">
        <v>63</v>
      </c>
      <c r="G60" s="86" t="s">
        <v>235</v>
      </c>
    </row>
    <row r="61" spans="1:7" ht="14.25">
      <c r="A61" s="86"/>
      <c r="B61" s="86"/>
      <c r="C61" s="86"/>
      <c r="D61" s="167" t="s">
        <v>685</v>
      </c>
      <c r="E61" s="86"/>
      <c r="F61" s="86">
        <v>64</v>
      </c>
      <c r="G61" s="86" t="s">
        <v>237</v>
      </c>
    </row>
    <row r="62" spans="1:7" ht="14.25">
      <c r="A62" s="86"/>
      <c r="B62" s="86"/>
      <c r="C62" s="86"/>
      <c r="D62" s="166" t="s">
        <v>686</v>
      </c>
      <c r="E62" s="86"/>
      <c r="F62" s="86">
        <v>65</v>
      </c>
      <c r="G62" s="86" t="s">
        <v>239</v>
      </c>
    </row>
    <row r="63" spans="1:7" ht="14.25">
      <c r="A63" s="86"/>
      <c r="B63" s="86"/>
      <c r="C63" s="86"/>
      <c r="D63" s="166" t="s">
        <v>687</v>
      </c>
      <c r="E63" s="86"/>
      <c r="F63" s="86">
        <v>66</v>
      </c>
      <c r="G63" s="86" t="s">
        <v>241</v>
      </c>
    </row>
    <row r="64" spans="1:7" ht="14.25">
      <c r="A64" s="86"/>
      <c r="B64" s="86"/>
      <c r="C64" s="86"/>
      <c r="D64" s="166" t="s">
        <v>688</v>
      </c>
      <c r="E64" s="86"/>
      <c r="F64" s="86">
        <v>68</v>
      </c>
      <c r="G64" s="86" t="s">
        <v>181</v>
      </c>
    </row>
    <row r="65" spans="1:7" ht="14.25">
      <c r="A65" s="86"/>
      <c r="B65" s="86"/>
      <c r="C65" s="86"/>
      <c r="D65" s="166" t="s">
        <v>689</v>
      </c>
      <c r="E65" s="86"/>
      <c r="F65" s="86">
        <v>69</v>
      </c>
      <c r="G65" s="86" t="s">
        <v>244</v>
      </c>
    </row>
    <row r="66" spans="1:7" ht="14.25">
      <c r="A66" s="86"/>
      <c r="B66" s="86"/>
      <c r="C66" s="86"/>
      <c r="D66" s="166" t="s">
        <v>690</v>
      </c>
      <c r="E66" s="86"/>
      <c r="F66" s="86">
        <v>70</v>
      </c>
      <c r="G66" s="86" t="s">
        <v>246</v>
      </c>
    </row>
    <row r="67" spans="1:7" ht="14.25">
      <c r="A67" s="86"/>
      <c r="B67" s="86"/>
      <c r="C67" s="86"/>
      <c r="D67" s="166" t="s">
        <v>691</v>
      </c>
      <c r="E67" s="86"/>
      <c r="F67" s="86">
        <v>71</v>
      </c>
      <c r="G67" s="86" t="s">
        <v>248</v>
      </c>
    </row>
    <row r="68" spans="1:7" ht="14.25">
      <c r="A68" s="86"/>
      <c r="B68" s="86"/>
      <c r="C68" s="86"/>
      <c r="D68" s="166" t="s">
        <v>692</v>
      </c>
      <c r="E68" s="86"/>
      <c r="F68" s="86">
        <v>72</v>
      </c>
      <c r="G68" s="86" t="s">
        <v>250</v>
      </c>
    </row>
    <row r="69" spans="1:7" ht="14.25">
      <c r="A69" s="86"/>
      <c r="B69" s="86"/>
      <c r="C69" s="86"/>
      <c r="D69" s="166" t="s">
        <v>693</v>
      </c>
      <c r="E69" s="86"/>
      <c r="F69" s="86">
        <v>73</v>
      </c>
      <c r="G69" s="86" t="s">
        <v>252</v>
      </c>
    </row>
    <row r="70" spans="1:7" ht="14.25">
      <c r="A70" s="86"/>
      <c r="B70" s="86"/>
      <c r="C70" s="86"/>
      <c r="D70" s="166" t="s">
        <v>694</v>
      </c>
      <c r="E70" s="86"/>
      <c r="F70" s="86">
        <v>74</v>
      </c>
      <c r="G70" s="86" t="s">
        <v>254</v>
      </c>
    </row>
    <row r="71" spans="1:7" ht="14.25">
      <c r="A71" s="86"/>
      <c r="B71" s="86"/>
      <c r="C71" s="86"/>
      <c r="D71" s="166" t="s">
        <v>695</v>
      </c>
      <c r="E71" s="86"/>
      <c r="F71" s="86">
        <v>75</v>
      </c>
      <c r="G71" s="86" t="s">
        <v>256</v>
      </c>
    </row>
    <row r="72" spans="1:7" ht="14.25">
      <c r="A72" s="86"/>
      <c r="B72" s="86"/>
      <c r="C72" s="86"/>
      <c r="D72" s="166" t="s">
        <v>696</v>
      </c>
      <c r="E72" s="86"/>
      <c r="F72" s="86">
        <v>77</v>
      </c>
      <c r="G72" s="86" t="s">
        <v>258</v>
      </c>
    </row>
    <row r="73" spans="1:7" ht="14.25">
      <c r="A73" s="86"/>
      <c r="B73" s="86"/>
      <c r="C73" s="86"/>
      <c r="D73" s="166" t="s">
        <v>697</v>
      </c>
      <c r="E73" s="86"/>
      <c r="F73" s="86">
        <v>78</v>
      </c>
      <c r="G73" s="86" t="s">
        <v>260</v>
      </c>
    </row>
    <row r="74" spans="1:7" ht="14.25">
      <c r="A74" s="86"/>
      <c r="B74" s="86"/>
      <c r="C74" s="86"/>
      <c r="D74" s="166" t="s">
        <v>698</v>
      </c>
      <c r="E74" s="86"/>
      <c r="F74" s="86">
        <v>79</v>
      </c>
      <c r="G74" s="86" t="s">
        <v>262</v>
      </c>
    </row>
    <row r="75" spans="1:7" ht="14.25">
      <c r="A75" s="86"/>
      <c r="B75" s="86"/>
      <c r="C75" s="86"/>
      <c r="D75" s="166" t="s">
        <v>699</v>
      </c>
      <c r="E75" s="86"/>
      <c r="F75" s="86">
        <v>80</v>
      </c>
      <c r="G75" s="86" t="s">
        <v>264</v>
      </c>
    </row>
    <row r="76" spans="1:7" ht="14.25">
      <c r="A76" s="86"/>
      <c r="B76" s="86"/>
      <c r="C76" s="86"/>
      <c r="D76" s="166" t="s">
        <v>700</v>
      </c>
      <c r="E76" s="86"/>
      <c r="F76" s="86">
        <v>81</v>
      </c>
      <c r="G76" s="86" t="s">
        <v>266</v>
      </c>
    </row>
    <row r="77" spans="1:7" ht="14.25">
      <c r="A77" s="86"/>
      <c r="B77" s="86"/>
      <c r="C77" s="86"/>
      <c r="D77" s="166" t="s">
        <v>701</v>
      </c>
      <c r="E77" s="86"/>
      <c r="F77" s="86">
        <v>82</v>
      </c>
      <c r="G77" s="86" t="s">
        <v>268</v>
      </c>
    </row>
    <row r="78" spans="1:7" ht="14.25">
      <c r="A78" s="86"/>
      <c r="B78" s="86"/>
      <c r="C78" s="86"/>
      <c r="D78" s="166" t="s">
        <v>702</v>
      </c>
      <c r="E78" s="86"/>
      <c r="F78" s="86">
        <v>84</v>
      </c>
      <c r="G78" s="86" t="s">
        <v>190</v>
      </c>
    </row>
    <row r="79" spans="1:7" ht="14.25">
      <c r="A79" s="86"/>
      <c r="B79" s="86"/>
      <c r="C79" s="86"/>
      <c r="D79" s="166" t="s">
        <v>703</v>
      </c>
      <c r="E79" s="86"/>
      <c r="F79" s="86">
        <v>85</v>
      </c>
      <c r="G79" s="86" t="s">
        <v>166</v>
      </c>
    </row>
    <row r="80" spans="1:7" ht="14.25">
      <c r="A80" s="86"/>
      <c r="B80" s="86"/>
      <c r="C80" s="86"/>
      <c r="D80" s="166" t="s">
        <v>704</v>
      </c>
      <c r="E80" s="86"/>
      <c r="F80" s="86">
        <v>86</v>
      </c>
      <c r="G80" s="86" t="s">
        <v>272</v>
      </c>
    </row>
    <row r="81" spans="1:7" ht="14.25">
      <c r="A81" s="86"/>
      <c r="B81" s="86"/>
      <c r="C81" s="86"/>
      <c r="D81" s="166" t="s">
        <v>705</v>
      </c>
      <c r="E81" s="86"/>
      <c r="F81" s="86">
        <v>88</v>
      </c>
      <c r="G81" s="86" t="s">
        <v>274</v>
      </c>
    </row>
    <row r="82" spans="1:7" ht="14.25">
      <c r="A82" s="86"/>
      <c r="B82" s="86"/>
      <c r="C82" s="86"/>
      <c r="D82" s="166" t="s">
        <v>706</v>
      </c>
      <c r="E82" s="86"/>
      <c r="F82" s="86">
        <v>90</v>
      </c>
      <c r="G82" s="86" t="s">
        <v>276</v>
      </c>
    </row>
    <row r="83" spans="1:7" ht="14.25">
      <c r="A83" s="86"/>
      <c r="B83" s="86"/>
      <c r="C83" s="86"/>
      <c r="D83" s="166" t="s">
        <v>707</v>
      </c>
      <c r="E83" s="86"/>
      <c r="F83" s="86">
        <v>91</v>
      </c>
      <c r="G83" s="86" t="s">
        <v>278</v>
      </c>
    </row>
    <row r="84" spans="1:7" ht="14.25">
      <c r="A84" s="86"/>
      <c r="B84" s="86"/>
      <c r="C84" s="86"/>
      <c r="D84" s="166" t="s">
        <v>708</v>
      </c>
      <c r="E84" s="86"/>
      <c r="F84" s="86">
        <v>92</v>
      </c>
      <c r="G84" s="86" t="s">
        <v>280</v>
      </c>
    </row>
    <row r="85" spans="1:7" ht="14.25">
      <c r="A85" s="86"/>
      <c r="B85" s="86"/>
      <c r="C85" s="86"/>
      <c r="D85" s="166" t="s">
        <v>709</v>
      </c>
      <c r="E85" s="86"/>
      <c r="F85" s="86">
        <v>93</v>
      </c>
      <c r="G85" s="86" t="s">
        <v>282</v>
      </c>
    </row>
    <row r="86" spans="1:7" ht="14.25">
      <c r="A86" s="86"/>
      <c r="B86" s="86"/>
      <c r="C86" s="86"/>
      <c r="D86" s="166" t="s">
        <v>710</v>
      </c>
      <c r="E86" s="86"/>
      <c r="F86" s="86">
        <v>94</v>
      </c>
      <c r="G86" s="86" t="s">
        <v>284</v>
      </c>
    </row>
    <row r="87" spans="1:7" ht="14.25">
      <c r="A87" s="86"/>
      <c r="B87" s="86"/>
      <c r="C87" s="86"/>
      <c r="D87" s="166" t="s">
        <v>711</v>
      </c>
      <c r="E87" s="86"/>
      <c r="F87" s="86">
        <v>95</v>
      </c>
      <c r="G87" s="86" t="s">
        <v>286</v>
      </c>
    </row>
    <row r="88" spans="1:7" ht="14.25">
      <c r="A88" s="86"/>
      <c r="B88" s="86"/>
      <c r="C88" s="86"/>
      <c r="D88" s="166" t="s">
        <v>712</v>
      </c>
      <c r="E88" s="86"/>
      <c r="F88" s="86">
        <v>96</v>
      </c>
      <c r="G88" s="86" t="s">
        <v>288</v>
      </c>
    </row>
    <row r="89" spans="1:7" ht="14.25">
      <c r="A89" s="86"/>
      <c r="B89" s="86"/>
      <c r="C89" s="86"/>
      <c r="D89" s="166" t="s">
        <v>713</v>
      </c>
      <c r="E89" s="86"/>
      <c r="F89" s="86">
        <v>97</v>
      </c>
      <c r="G89" s="86" t="s">
        <v>290</v>
      </c>
    </row>
    <row r="90" spans="1:7" ht="14.25">
      <c r="A90" s="86"/>
      <c r="B90" s="86"/>
      <c r="C90" s="86"/>
      <c r="D90" s="166" t="s">
        <v>714</v>
      </c>
      <c r="E90" s="86"/>
      <c r="F90" s="86">
        <v>98</v>
      </c>
      <c r="G90" s="86" t="s">
        <v>292</v>
      </c>
    </row>
    <row r="91" spans="1:7" ht="14.25">
      <c r="A91" s="86"/>
      <c r="B91" s="86"/>
      <c r="C91" s="86"/>
      <c r="D91" s="166" t="s">
        <v>715</v>
      </c>
      <c r="E91" s="86"/>
      <c r="F91" s="86">
        <v>99</v>
      </c>
      <c r="G91" s="86" t="s">
        <v>207</v>
      </c>
    </row>
    <row r="92" spans="1:7" ht="14.25">
      <c r="A92" s="86"/>
      <c r="B92" s="86"/>
      <c r="C92" s="86"/>
      <c r="D92" s="166" t="s">
        <v>716</v>
      </c>
      <c r="E92" s="86"/>
      <c r="F92" s="86"/>
      <c r="G92" s="86"/>
    </row>
    <row r="93" spans="1:7" ht="14.25">
      <c r="A93" s="86"/>
      <c r="B93" s="86"/>
      <c r="C93" s="86"/>
      <c r="D93" s="166" t="s">
        <v>717</v>
      </c>
      <c r="E93" s="86"/>
      <c r="F93" s="86"/>
      <c r="G93" s="86"/>
    </row>
    <row r="94" spans="1:7" ht="14.25">
      <c r="A94" s="86"/>
      <c r="B94" s="86"/>
      <c r="C94" s="86"/>
      <c r="D94" s="166" t="s">
        <v>718</v>
      </c>
      <c r="E94" s="86"/>
      <c r="F94" s="86"/>
      <c r="G94" s="86"/>
    </row>
    <row r="95" spans="1:7" ht="14.25">
      <c r="A95" s="86"/>
      <c r="B95" s="86"/>
      <c r="C95" s="86"/>
      <c r="D95" s="166" t="s">
        <v>719</v>
      </c>
      <c r="E95" s="86"/>
      <c r="F95" s="86"/>
      <c r="G95" s="86"/>
    </row>
    <row r="96" spans="1:7" ht="14.25">
      <c r="A96" s="86"/>
      <c r="B96" s="86"/>
      <c r="C96" s="86"/>
      <c r="D96" s="166" t="s">
        <v>720</v>
      </c>
      <c r="E96" s="86"/>
      <c r="F96" s="86"/>
      <c r="G96" s="86"/>
    </row>
    <row r="97" spans="1:7" ht="14.25">
      <c r="A97" s="86"/>
      <c r="B97" s="86"/>
      <c r="C97" s="86"/>
      <c r="D97" s="166" t="s">
        <v>721</v>
      </c>
      <c r="E97" s="86"/>
      <c r="F97" s="86"/>
      <c r="G97" s="86"/>
    </row>
    <row r="98" spans="1:7" ht="14.25">
      <c r="A98" s="86"/>
      <c r="B98" s="86"/>
      <c r="C98" s="86"/>
      <c r="D98" s="166" t="s">
        <v>722</v>
      </c>
      <c r="E98" s="86"/>
      <c r="F98" s="86"/>
      <c r="G98" s="86"/>
    </row>
    <row r="99" spans="1:7" ht="14.25">
      <c r="A99" s="86"/>
      <c r="B99" s="86"/>
      <c r="C99" s="86"/>
      <c r="D99" s="166" t="s">
        <v>723</v>
      </c>
      <c r="E99" s="86"/>
      <c r="F99" s="86"/>
      <c r="G99" s="86"/>
    </row>
    <row r="100" spans="1:7" ht="14.25">
      <c r="A100" s="86"/>
      <c r="B100" s="86"/>
      <c r="C100" s="86"/>
      <c r="D100" s="166" t="s">
        <v>724</v>
      </c>
      <c r="E100" s="86"/>
      <c r="F100" s="86"/>
      <c r="G100" s="86"/>
    </row>
    <row r="101" spans="1:7" ht="14.25">
      <c r="A101" s="86"/>
      <c r="B101" s="86"/>
      <c r="C101" s="86"/>
      <c r="D101" s="166" t="s">
        <v>725</v>
      </c>
      <c r="E101" s="86"/>
      <c r="F101" s="86"/>
      <c r="G101" s="86"/>
    </row>
    <row r="102" spans="1:7" ht="14.25">
      <c r="A102" s="86"/>
      <c r="B102" s="86"/>
      <c r="C102" s="86"/>
      <c r="D102" s="166" t="s">
        <v>726</v>
      </c>
      <c r="E102" s="86"/>
      <c r="F102" s="86"/>
      <c r="G102" s="86"/>
    </row>
    <row r="103" spans="1:7" ht="14.25">
      <c r="A103" s="86"/>
      <c r="B103" s="86"/>
      <c r="C103" s="86"/>
      <c r="D103" s="166" t="s">
        <v>727</v>
      </c>
      <c r="E103" s="86"/>
      <c r="F103" s="86"/>
      <c r="G103" s="86"/>
    </row>
    <row r="104" spans="1:7" ht="14.25">
      <c r="A104" s="86"/>
      <c r="B104" s="86"/>
      <c r="C104" s="86"/>
      <c r="D104" s="166" t="s">
        <v>728</v>
      </c>
      <c r="E104" s="86"/>
      <c r="F104" s="86"/>
      <c r="G104" s="86"/>
    </row>
    <row r="105" spans="1:7" ht="14.25">
      <c r="A105" s="86"/>
      <c r="B105" s="86"/>
      <c r="C105" s="86"/>
      <c r="D105" s="166" t="s">
        <v>729</v>
      </c>
      <c r="E105" s="86"/>
      <c r="F105" s="86"/>
      <c r="G105" s="86"/>
    </row>
    <row r="106" spans="1:7" ht="14.25">
      <c r="A106" s="86"/>
      <c r="B106" s="86"/>
      <c r="C106" s="86"/>
      <c r="D106" s="166" t="s">
        <v>730</v>
      </c>
      <c r="E106" s="86"/>
      <c r="F106" s="86"/>
      <c r="G106" s="86"/>
    </row>
    <row r="107" spans="1:7" ht="14.25">
      <c r="A107" s="86"/>
      <c r="B107" s="86"/>
      <c r="C107" s="86"/>
      <c r="D107" s="166" t="s">
        <v>731</v>
      </c>
      <c r="E107" s="86"/>
      <c r="F107" s="86"/>
      <c r="G107" s="86"/>
    </row>
    <row r="108" spans="1:7" ht="14.25">
      <c r="A108" s="86"/>
      <c r="B108" s="86"/>
      <c r="C108" s="86"/>
      <c r="D108" s="166" t="s">
        <v>732</v>
      </c>
      <c r="E108" s="86"/>
      <c r="F108" s="86"/>
      <c r="G108" s="86"/>
    </row>
    <row r="109" spans="1:7" ht="14.25">
      <c r="A109" s="86"/>
      <c r="B109" s="86"/>
      <c r="C109" s="86"/>
      <c r="D109" s="166" t="s">
        <v>733</v>
      </c>
      <c r="E109" s="86"/>
      <c r="F109" s="86"/>
      <c r="G109" s="86"/>
    </row>
    <row r="110" spans="1:7" ht="14.25">
      <c r="A110" s="86"/>
      <c r="B110" s="86"/>
      <c r="C110" s="86"/>
      <c r="D110" s="166" t="s">
        <v>734</v>
      </c>
      <c r="E110" s="86"/>
      <c r="F110" s="86"/>
      <c r="G110" s="86"/>
    </row>
    <row r="111" spans="1:7" ht="14.25">
      <c r="A111" s="86"/>
      <c r="B111" s="86"/>
      <c r="C111" s="86"/>
      <c r="D111" s="166" t="s">
        <v>735</v>
      </c>
      <c r="E111" s="86"/>
      <c r="F111" s="86"/>
      <c r="G111" s="86"/>
    </row>
    <row r="112" spans="1:7" ht="14.25">
      <c r="A112" s="86"/>
      <c r="B112" s="86"/>
      <c r="C112" s="86"/>
      <c r="D112" s="166" t="s">
        <v>736</v>
      </c>
      <c r="E112" s="86"/>
      <c r="F112" s="86"/>
      <c r="G112" s="86"/>
    </row>
    <row r="113" spans="1:7" ht="14.25">
      <c r="A113" s="86"/>
      <c r="B113" s="86"/>
      <c r="C113" s="86"/>
      <c r="D113" s="166" t="s">
        <v>737</v>
      </c>
      <c r="E113" s="86"/>
      <c r="F113" s="86"/>
      <c r="G113" s="86"/>
    </row>
    <row r="114" spans="1:7" ht="14.25">
      <c r="A114" s="86"/>
      <c r="B114" s="86"/>
      <c r="C114" s="86"/>
      <c r="D114" s="166" t="s">
        <v>738</v>
      </c>
      <c r="E114" s="86"/>
      <c r="F114" s="86"/>
      <c r="G114" s="86"/>
    </row>
    <row r="115" spans="1:7" ht="14.25">
      <c r="A115" s="86"/>
      <c r="B115" s="86"/>
      <c r="C115" s="86"/>
      <c r="D115" s="166" t="s">
        <v>739</v>
      </c>
      <c r="E115" s="86"/>
      <c r="F115" s="86"/>
      <c r="G115" s="86"/>
    </row>
    <row r="116" spans="1:7" ht="14.25">
      <c r="A116" s="86"/>
      <c r="B116" s="86"/>
      <c r="C116" s="86"/>
      <c r="D116" s="166" t="s">
        <v>740</v>
      </c>
      <c r="E116" s="86"/>
      <c r="F116" s="86"/>
      <c r="G116" s="86"/>
    </row>
    <row r="117" spans="1:7" ht="14.25">
      <c r="A117" s="86"/>
      <c r="B117" s="86"/>
      <c r="C117" s="86"/>
      <c r="D117" s="166" t="s">
        <v>741</v>
      </c>
      <c r="E117" s="86"/>
      <c r="F117" s="86"/>
      <c r="G117" s="86"/>
    </row>
    <row r="118" spans="1:7" ht="14.25">
      <c r="A118" s="86"/>
      <c r="B118" s="86"/>
      <c r="C118" s="86"/>
      <c r="D118" s="166" t="s">
        <v>742</v>
      </c>
      <c r="E118" s="86"/>
      <c r="F118" s="86"/>
      <c r="G118" s="86"/>
    </row>
    <row r="119" spans="1:7" ht="14.25">
      <c r="A119" s="86"/>
      <c r="B119" s="86"/>
      <c r="C119" s="86"/>
      <c r="D119" s="166" t="s">
        <v>743</v>
      </c>
      <c r="E119" s="86"/>
      <c r="F119" s="86"/>
      <c r="G119" s="86"/>
    </row>
    <row r="120" spans="1:7" ht="14.25">
      <c r="A120" s="86"/>
      <c r="B120" s="86"/>
      <c r="C120" s="86"/>
      <c r="D120" s="166" t="s">
        <v>744</v>
      </c>
      <c r="E120" s="86"/>
      <c r="F120" s="86"/>
      <c r="G120" s="86"/>
    </row>
    <row r="121" spans="1:7" ht="14.25">
      <c r="A121" s="86"/>
      <c r="B121" s="86"/>
      <c r="C121" s="86"/>
      <c r="D121" s="166" t="s">
        <v>745</v>
      </c>
      <c r="E121" s="86"/>
      <c r="F121" s="86"/>
      <c r="G121" s="86"/>
    </row>
    <row r="122" spans="1:7" ht="14.25">
      <c r="A122" s="86"/>
      <c r="B122" s="86"/>
      <c r="C122" s="86"/>
      <c r="D122" s="166" t="s">
        <v>746</v>
      </c>
      <c r="E122" s="86"/>
      <c r="F122" s="86"/>
      <c r="G122" s="86"/>
    </row>
    <row r="123" spans="1:7" ht="14.25">
      <c r="A123" s="86"/>
      <c r="B123" s="86"/>
      <c r="C123" s="86"/>
      <c r="D123" s="166" t="s">
        <v>747</v>
      </c>
      <c r="E123" s="86"/>
      <c r="F123" s="86"/>
      <c r="G123" s="86"/>
    </row>
    <row r="124" spans="1:7" ht="14.25">
      <c r="A124" s="86"/>
      <c r="B124" s="86"/>
      <c r="C124" s="86"/>
      <c r="D124" s="166" t="s">
        <v>748</v>
      </c>
      <c r="E124" s="86"/>
      <c r="F124" s="86"/>
      <c r="G124" s="86"/>
    </row>
    <row r="125" spans="1:7" ht="14.25">
      <c r="A125" s="86"/>
      <c r="B125" s="86"/>
      <c r="C125" s="86"/>
      <c r="D125" s="166" t="s">
        <v>749</v>
      </c>
      <c r="E125" s="86"/>
      <c r="F125" s="86"/>
      <c r="G125" s="86"/>
    </row>
    <row r="126" spans="1:7" ht="14.25">
      <c r="A126" s="86"/>
      <c r="B126" s="86"/>
      <c r="C126" s="86"/>
      <c r="D126" s="166" t="s">
        <v>750</v>
      </c>
      <c r="E126" s="86"/>
      <c r="F126" s="86"/>
      <c r="G126" s="86"/>
    </row>
    <row r="127" spans="1:7" ht="14.25">
      <c r="A127" s="86"/>
      <c r="B127" s="86"/>
      <c r="C127" s="86"/>
      <c r="D127" s="166" t="s">
        <v>751</v>
      </c>
      <c r="E127" s="86"/>
      <c r="F127" s="86"/>
      <c r="G127" s="86"/>
    </row>
    <row r="128" spans="1:7" ht="14.25">
      <c r="A128" s="86"/>
      <c r="B128" s="86"/>
      <c r="C128" s="86"/>
      <c r="D128" s="166" t="s">
        <v>752</v>
      </c>
      <c r="E128" s="86"/>
      <c r="F128" s="86"/>
      <c r="G128" s="86"/>
    </row>
    <row r="129" spans="1:7" ht="14.25">
      <c r="A129" s="86"/>
      <c r="B129" s="86"/>
      <c r="C129" s="86"/>
      <c r="D129" s="166" t="s">
        <v>753</v>
      </c>
      <c r="E129" s="86"/>
      <c r="F129" s="86"/>
      <c r="G129" s="86"/>
    </row>
    <row r="130" spans="1:7" ht="14.25">
      <c r="A130" s="86"/>
      <c r="B130" s="86"/>
      <c r="C130" s="86"/>
      <c r="D130" s="166" t="s">
        <v>754</v>
      </c>
      <c r="E130" s="86"/>
      <c r="F130" s="86"/>
      <c r="G130" s="86"/>
    </row>
    <row r="131" spans="1:7" ht="14.25">
      <c r="A131" s="86"/>
      <c r="B131" s="86"/>
      <c r="C131" s="86"/>
      <c r="D131" s="166" t="s">
        <v>755</v>
      </c>
      <c r="E131" s="86"/>
      <c r="F131" s="86"/>
      <c r="G131" s="86"/>
    </row>
    <row r="132" spans="1:7" ht="14.25">
      <c r="A132" s="86"/>
      <c r="B132" s="86"/>
      <c r="C132" s="86"/>
      <c r="D132" s="166" t="s">
        <v>756</v>
      </c>
      <c r="E132" s="86"/>
      <c r="F132" s="86"/>
      <c r="G132" s="86"/>
    </row>
    <row r="133" spans="1:7" ht="14.25">
      <c r="A133" s="86"/>
      <c r="B133" s="86"/>
      <c r="C133" s="86"/>
      <c r="D133" s="166" t="s">
        <v>757</v>
      </c>
      <c r="E133" s="86"/>
      <c r="F133" s="86"/>
      <c r="G133" s="86"/>
    </row>
    <row r="134" spans="1:7" ht="14.25">
      <c r="A134" s="86"/>
      <c r="B134" s="86"/>
      <c r="C134" s="86"/>
      <c r="D134" s="166" t="s">
        <v>758</v>
      </c>
      <c r="E134" s="86"/>
      <c r="F134" s="86"/>
      <c r="G134" s="86"/>
    </row>
    <row r="135" spans="1:7" ht="14.25">
      <c r="A135" s="86"/>
      <c r="B135" s="86"/>
      <c r="C135" s="86"/>
      <c r="D135" s="166" t="s">
        <v>759</v>
      </c>
      <c r="E135" s="86"/>
      <c r="F135" s="86"/>
      <c r="G135" s="86"/>
    </row>
    <row r="136" spans="1:7" ht="14.25">
      <c r="A136" s="86"/>
      <c r="B136" s="86"/>
      <c r="C136" s="86"/>
      <c r="D136" s="166" t="s">
        <v>760</v>
      </c>
      <c r="E136" s="86"/>
      <c r="F136" s="86"/>
      <c r="G136" s="86"/>
    </row>
    <row r="137" spans="1:7" ht="14.25">
      <c r="A137" s="86"/>
      <c r="B137" s="86"/>
      <c r="C137" s="86"/>
      <c r="D137" s="166" t="s">
        <v>761</v>
      </c>
      <c r="E137" s="86"/>
      <c r="F137" s="86"/>
      <c r="G137" s="86"/>
    </row>
    <row r="138" spans="1:7" ht="14.25">
      <c r="A138" s="86"/>
      <c r="B138" s="86"/>
      <c r="C138" s="86"/>
      <c r="D138" s="166" t="s">
        <v>762</v>
      </c>
      <c r="E138" s="86"/>
      <c r="F138" s="86"/>
      <c r="G138" s="86"/>
    </row>
    <row r="139" spans="1:7" ht="14.25">
      <c r="A139" s="86"/>
      <c r="B139" s="86"/>
      <c r="C139" s="86"/>
      <c r="D139" s="166" t="s">
        <v>763</v>
      </c>
      <c r="E139" s="86"/>
      <c r="F139" s="86"/>
      <c r="G139" s="86"/>
    </row>
    <row r="140" spans="1:7" ht="14.25">
      <c r="A140" s="86"/>
      <c r="B140" s="86"/>
      <c r="C140" s="86"/>
      <c r="D140" s="166" t="s">
        <v>764</v>
      </c>
      <c r="E140" s="86"/>
      <c r="F140" s="86"/>
      <c r="G140" s="86"/>
    </row>
    <row r="141" spans="1:7" ht="14.25">
      <c r="A141" s="86"/>
      <c r="B141" s="86"/>
      <c r="C141" s="86"/>
      <c r="D141" s="166" t="s">
        <v>765</v>
      </c>
      <c r="E141" s="86"/>
      <c r="F141" s="86"/>
      <c r="G141" s="86"/>
    </row>
    <row r="142" spans="1:7" ht="14.25">
      <c r="A142" s="86"/>
      <c r="B142" s="86"/>
      <c r="C142" s="86"/>
      <c r="D142" s="166" t="s">
        <v>766</v>
      </c>
      <c r="E142" s="86"/>
      <c r="F142" s="86"/>
      <c r="G142" s="86"/>
    </row>
    <row r="143" spans="1:7" ht="14.25">
      <c r="A143" s="86"/>
      <c r="B143" s="86"/>
      <c r="C143" s="86"/>
      <c r="D143" s="166" t="s">
        <v>767</v>
      </c>
      <c r="E143" s="86"/>
      <c r="F143" s="86"/>
      <c r="G143" s="86"/>
    </row>
    <row r="144" spans="1:7" ht="14.25">
      <c r="A144" s="86"/>
      <c r="B144" s="86"/>
      <c r="C144" s="86"/>
      <c r="D144" s="166" t="s">
        <v>768</v>
      </c>
      <c r="E144" s="86"/>
      <c r="F144" s="86"/>
      <c r="G144" s="86"/>
    </row>
    <row r="145" spans="1:7" ht="14.25">
      <c r="A145" s="86"/>
      <c r="B145" s="86"/>
      <c r="C145" s="86"/>
      <c r="D145" s="166" t="s">
        <v>769</v>
      </c>
      <c r="E145" s="86"/>
      <c r="F145" s="86"/>
      <c r="G145" s="86"/>
    </row>
    <row r="146" spans="1:7" ht="14.25">
      <c r="A146" s="86"/>
      <c r="B146" s="86"/>
      <c r="C146" s="86"/>
      <c r="D146" s="166" t="s">
        <v>770</v>
      </c>
      <c r="E146" s="86"/>
      <c r="F146" s="86"/>
      <c r="G146" s="86"/>
    </row>
    <row r="147" spans="1:7" ht="14.25">
      <c r="A147" s="86"/>
      <c r="B147" s="86"/>
      <c r="C147" s="86"/>
      <c r="D147" s="166" t="s">
        <v>771</v>
      </c>
      <c r="E147" s="86"/>
      <c r="F147" s="86"/>
      <c r="G147" s="86"/>
    </row>
    <row r="148" spans="1:7" ht="14.25">
      <c r="A148" s="86"/>
      <c r="B148" s="86"/>
      <c r="C148" s="86"/>
      <c r="D148" s="166" t="s">
        <v>772</v>
      </c>
      <c r="E148" s="86"/>
      <c r="F148" s="86"/>
      <c r="G148" s="86"/>
    </row>
    <row r="149" spans="1:7" ht="14.25">
      <c r="A149" s="86"/>
      <c r="B149" s="86"/>
      <c r="C149" s="86"/>
      <c r="D149" s="168" t="s">
        <v>773</v>
      </c>
      <c r="E149" s="86"/>
      <c r="F149" s="86"/>
      <c r="G149" s="86"/>
    </row>
    <row r="150" spans="1:7" ht="14.25">
      <c r="A150" s="86"/>
      <c r="B150" s="86"/>
      <c r="C150" s="86"/>
      <c r="D150" s="166" t="s">
        <v>774</v>
      </c>
      <c r="E150" s="86"/>
      <c r="F150" s="86"/>
      <c r="G150" s="86"/>
    </row>
    <row r="151" spans="1:7" ht="14.25">
      <c r="A151" s="86"/>
      <c r="B151" s="86"/>
      <c r="C151" s="86"/>
      <c r="D151" s="166" t="s">
        <v>775</v>
      </c>
      <c r="E151" s="86"/>
      <c r="F151" s="86"/>
      <c r="G151" s="86"/>
    </row>
    <row r="152" spans="1:7" ht="14.25">
      <c r="A152" s="86"/>
      <c r="B152" s="86"/>
      <c r="C152" s="86"/>
      <c r="D152" s="166" t="s">
        <v>776</v>
      </c>
      <c r="E152" s="86"/>
      <c r="F152" s="86"/>
      <c r="G152" s="86"/>
    </row>
    <row r="153" spans="1:7" ht="14.25">
      <c r="A153" s="86"/>
      <c r="B153" s="86"/>
      <c r="C153" s="86"/>
      <c r="D153" s="166" t="s">
        <v>777</v>
      </c>
      <c r="E153" s="86"/>
      <c r="F153" s="86"/>
      <c r="G153" s="86"/>
    </row>
    <row r="154" spans="1:7" ht="14.25">
      <c r="A154" s="86"/>
      <c r="B154" s="86"/>
      <c r="C154" s="86"/>
      <c r="D154" s="166" t="s">
        <v>778</v>
      </c>
      <c r="E154" s="86"/>
      <c r="F154" s="86"/>
      <c r="G154" s="86"/>
    </row>
    <row r="155" spans="1:7" ht="14.25">
      <c r="A155" s="86"/>
      <c r="B155" s="86"/>
      <c r="C155" s="86"/>
      <c r="D155" s="166" t="s">
        <v>779</v>
      </c>
      <c r="E155" s="86"/>
      <c r="F155" s="86"/>
      <c r="G155" s="86"/>
    </row>
    <row r="156" spans="1:7" ht="14.25">
      <c r="A156" s="86"/>
      <c r="B156" s="86"/>
      <c r="C156" s="86"/>
      <c r="D156" s="166" t="s">
        <v>780</v>
      </c>
      <c r="E156" s="86"/>
      <c r="F156" s="86"/>
      <c r="G156" s="86"/>
    </row>
    <row r="157" spans="1:7" ht="14.25">
      <c r="A157" s="86"/>
      <c r="B157" s="86"/>
      <c r="C157" s="86"/>
      <c r="D157" s="166" t="s">
        <v>781</v>
      </c>
      <c r="E157" s="86"/>
      <c r="F157" s="86"/>
      <c r="G157" s="86"/>
    </row>
    <row r="158" spans="1:7" ht="14.25">
      <c r="A158" s="86"/>
      <c r="B158" s="86"/>
      <c r="C158" s="86"/>
      <c r="D158" s="166" t="s">
        <v>782</v>
      </c>
      <c r="E158" s="86"/>
      <c r="F158" s="86"/>
      <c r="G158" s="86"/>
    </row>
    <row r="159" spans="1:7" ht="14.25">
      <c r="A159" s="86"/>
      <c r="B159" s="86"/>
      <c r="C159" s="86"/>
      <c r="D159" s="166" t="s">
        <v>783</v>
      </c>
      <c r="E159" s="86"/>
      <c r="F159" s="86"/>
      <c r="G159" s="86"/>
    </row>
    <row r="160" spans="1:7" ht="14.25">
      <c r="A160" s="86"/>
      <c r="B160" s="86"/>
      <c r="C160" s="86"/>
      <c r="D160" s="166" t="s">
        <v>784</v>
      </c>
      <c r="E160" s="86"/>
      <c r="F160" s="86"/>
      <c r="G160" s="86"/>
    </row>
    <row r="161" spans="1:7" ht="14.25">
      <c r="A161" s="86"/>
      <c r="B161" s="86"/>
      <c r="C161" s="86"/>
      <c r="D161" s="166" t="s">
        <v>785</v>
      </c>
      <c r="E161" s="86"/>
      <c r="F161" s="86"/>
      <c r="G161" s="86"/>
    </row>
    <row r="162" spans="1:7" ht="14.25">
      <c r="A162" s="86"/>
      <c r="B162" s="86"/>
      <c r="C162" s="86"/>
      <c r="D162" s="166" t="s">
        <v>786</v>
      </c>
      <c r="E162" s="86"/>
      <c r="F162" s="86"/>
      <c r="G162" s="86"/>
    </row>
    <row r="163" spans="1:7" ht="14.25">
      <c r="A163" s="86"/>
      <c r="B163" s="86"/>
      <c r="C163" s="86"/>
      <c r="D163" s="166" t="s">
        <v>787</v>
      </c>
      <c r="E163" s="86"/>
      <c r="F163" s="86"/>
      <c r="G163" s="86"/>
    </row>
    <row r="164" spans="1:7" ht="14.25">
      <c r="A164" s="86"/>
      <c r="B164" s="86"/>
      <c r="C164" s="86"/>
      <c r="D164" s="166" t="s">
        <v>788</v>
      </c>
      <c r="E164" s="86"/>
      <c r="F164" s="86"/>
      <c r="G164" s="86"/>
    </row>
    <row r="165" spans="1:7" ht="14.25">
      <c r="A165" s="86"/>
      <c r="B165" s="86"/>
      <c r="C165" s="86"/>
      <c r="D165" s="166" t="s">
        <v>789</v>
      </c>
      <c r="E165" s="86"/>
      <c r="F165" s="86"/>
      <c r="G165" s="86"/>
    </row>
    <row r="166" spans="1:7" ht="14.25">
      <c r="A166" s="86"/>
      <c r="B166" s="86"/>
      <c r="C166" s="86"/>
      <c r="D166" s="166" t="s">
        <v>790</v>
      </c>
      <c r="E166" s="86"/>
      <c r="F166" s="86"/>
      <c r="G166" s="86"/>
    </row>
    <row r="167" spans="1:7" ht="14.25">
      <c r="A167" s="86"/>
      <c r="B167" s="86"/>
      <c r="C167" s="86"/>
      <c r="D167" s="166" t="s">
        <v>791</v>
      </c>
      <c r="E167" s="86"/>
      <c r="F167" s="86"/>
      <c r="G167" s="86"/>
    </row>
    <row r="168" spans="1:7" ht="14.25">
      <c r="A168" s="86"/>
      <c r="B168" s="86"/>
      <c r="C168" s="86"/>
      <c r="D168" s="166" t="s">
        <v>792</v>
      </c>
      <c r="E168" s="86"/>
      <c r="F168" s="86"/>
      <c r="G168" s="86"/>
    </row>
    <row r="169" spans="1:7" ht="14.25">
      <c r="A169" s="86"/>
      <c r="B169" s="86"/>
      <c r="C169" s="86"/>
      <c r="D169" s="166" t="s">
        <v>793</v>
      </c>
      <c r="E169" s="86"/>
      <c r="F169" s="86"/>
      <c r="G169" s="86"/>
    </row>
    <row r="170" spans="1:7" ht="14.25">
      <c r="A170" s="86"/>
      <c r="B170" s="86"/>
      <c r="C170" s="86"/>
      <c r="D170" s="166" t="s">
        <v>794</v>
      </c>
      <c r="E170" s="86"/>
      <c r="F170" s="86"/>
      <c r="G170" s="86"/>
    </row>
    <row r="171" spans="1:7" ht="14.25">
      <c r="A171" s="86"/>
      <c r="B171" s="86"/>
      <c r="C171" s="86"/>
      <c r="D171" s="166" t="s">
        <v>795</v>
      </c>
      <c r="E171" s="86"/>
      <c r="F171" s="86"/>
      <c r="G171" s="86"/>
    </row>
    <row r="172" spans="1:7" ht="14.25">
      <c r="A172" s="86"/>
      <c r="B172" s="86"/>
      <c r="C172" s="86"/>
      <c r="D172" s="166" t="s">
        <v>796</v>
      </c>
      <c r="E172" s="86"/>
      <c r="F172" s="86"/>
      <c r="G172" s="86"/>
    </row>
    <row r="173" spans="1:7" ht="14.25">
      <c r="A173" s="86"/>
      <c r="B173" s="86"/>
      <c r="C173" s="86"/>
      <c r="D173" s="166" t="s">
        <v>797</v>
      </c>
      <c r="E173" s="86"/>
      <c r="F173" s="86"/>
      <c r="G173" s="86"/>
    </row>
    <row r="174" spans="1:7" ht="14.25">
      <c r="A174" s="86"/>
      <c r="B174" s="86"/>
      <c r="C174" s="86"/>
      <c r="D174" s="166" t="s">
        <v>798</v>
      </c>
      <c r="E174" s="86"/>
      <c r="F174" s="86"/>
      <c r="G174" s="86"/>
    </row>
    <row r="175" spans="1:7" ht="14.25">
      <c r="A175" s="86"/>
      <c r="B175" s="86"/>
      <c r="C175" s="86"/>
      <c r="D175" s="166" t="s">
        <v>799</v>
      </c>
      <c r="E175" s="86"/>
      <c r="F175" s="86"/>
      <c r="G175" s="86"/>
    </row>
    <row r="176" spans="1:7" ht="14.25">
      <c r="A176" s="86"/>
      <c r="B176" s="86"/>
      <c r="C176" s="86"/>
      <c r="D176" s="166" t="s">
        <v>800</v>
      </c>
      <c r="E176" s="86"/>
      <c r="F176" s="86"/>
      <c r="G176" s="86"/>
    </row>
    <row r="177" spans="1:7" ht="14.25">
      <c r="A177" s="86"/>
      <c r="B177" s="86"/>
      <c r="C177" s="86"/>
      <c r="D177" s="166" t="s">
        <v>801</v>
      </c>
      <c r="E177" s="86"/>
      <c r="F177" s="86"/>
      <c r="G177" s="86"/>
    </row>
    <row r="178" spans="1:7" ht="14.25">
      <c r="A178" s="86"/>
      <c r="B178" s="86"/>
      <c r="C178" s="86"/>
      <c r="D178" s="166" t="s">
        <v>802</v>
      </c>
      <c r="E178" s="86"/>
      <c r="F178" s="86"/>
      <c r="G178" s="86"/>
    </row>
    <row r="179" spans="1:7" ht="14.25">
      <c r="A179" s="86"/>
      <c r="B179" s="86"/>
      <c r="C179" s="86"/>
      <c r="D179" s="166" t="s">
        <v>803</v>
      </c>
      <c r="E179" s="86"/>
      <c r="F179" s="86"/>
      <c r="G179" s="86"/>
    </row>
    <row r="180" spans="1:7" ht="14.25">
      <c r="A180" s="86"/>
      <c r="B180" s="86"/>
      <c r="C180" s="86"/>
      <c r="D180" s="166" t="s">
        <v>804</v>
      </c>
      <c r="E180" s="86"/>
      <c r="F180" s="86"/>
      <c r="G180" s="86"/>
    </row>
    <row r="181" spans="1:7" ht="14.25">
      <c r="A181" s="86"/>
      <c r="B181" s="86"/>
      <c r="C181" s="86"/>
      <c r="D181" s="166" t="s">
        <v>805</v>
      </c>
      <c r="E181" s="86"/>
      <c r="F181" s="86"/>
      <c r="G181" s="86"/>
    </row>
    <row r="182" spans="1:7" ht="14.25">
      <c r="A182" s="86"/>
      <c r="B182" s="86"/>
      <c r="C182" s="86"/>
      <c r="D182" s="166" t="s">
        <v>806</v>
      </c>
      <c r="E182" s="86"/>
      <c r="F182" s="86"/>
      <c r="G182" s="86"/>
    </row>
    <row r="183" spans="1:7" ht="14.25">
      <c r="A183" s="86"/>
      <c r="B183" s="86"/>
      <c r="C183" s="86"/>
      <c r="D183" s="166" t="s">
        <v>807</v>
      </c>
      <c r="E183" s="86"/>
      <c r="F183" s="86"/>
      <c r="G183" s="86"/>
    </row>
    <row r="184" spans="1:7" ht="14.25">
      <c r="A184" s="86"/>
      <c r="B184" s="86"/>
      <c r="C184" s="86"/>
      <c r="D184" s="166" t="s">
        <v>808</v>
      </c>
      <c r="E184" s="86"/>
      <c r="F184" s="86"/>
      <c r="G184" s="86"/>
    </row>
    <row r="185" spans="1:7" ht="14.25">
      <c r="A185" s="86"/>
      <c r="B185" s="86"/>
      <c r="C185" s="86"/>
      <c r="D185" s="166" t="s">
        <v>809</v>
      </c>
      <c r="E185" s="86"/>
      <c r="F185" s="86"/>
      <c r="G185" s="86"/>
    </row>
    <row r="186" spans="1:7" ht="14.25">
      <c r="A186" s="86"/>
      <c r="B186" s="86"/>
      <c r="C186" s="86"/>
      <c r="D186" s="166" t="s">
        <v>810</v>
      </c>
      <c r="E186" s="86"/>
      <c r="F186" s="86"/>
      <c r="G186" s="86"/>
    </row>
    <row r="187" spans="1:7" ht="14.25">
      <c r="A187" s="86"/>
      <c r="B187" s="86"/>
      <c r="C187" s="86"/>
      <c r="D187" s="166" t="s">
        <v>811</v>
      </c>
      <c r="E187" s="86"/>
      <c r="F187" s="86"/>
      <c r="G187" s="86"/>
    </row>
    <row r="188" spans="1:7" ht="14.25">
      <c r="A188" s="86"/>
      <c r="B188" s="86"/>
      <c r="C188" s="86"/>
      <c r="D188" s="166" t="s">
        <v>812</v>
      </c>
      <c r="E188" s="86"/>
      <c r="F188" s="86"/>
      <c r="G188" s="86"/>
    </row>
    <row r="189" spans="1:7" ht="14.25">
      <c r="A189" s="86"/>
      <c r="B189" s="86"/>
      <c r="C189" s="86"/>
      <c r="D189" s="168" t="s">
        <v>813</v>
      </c>
      <c r="E189" s="86"/>
      <c r="F189" s="86"/>
      <c r="G189" s="86"/>
    </row>
    <row r="190" spans="1:7" ht="14.25">
      <c r="A190" s="86"/>
      <c r="B190" s="86"/>
      <c r="C190" s="86"/>
      <c r="D190" s="166" t="s">
        <v>814</v>
      </c>
      <c r="E190" s="86"/>
      <c r="F190" s="86"/>
      <c r="G190" s="86"/>
    </row>
    <row r="191" spans="1:7" ht="14.25">
      <c r="A191" s="86"/>
      <c r="B191" s="86"/>
      <c r="C191" s="86"/>
      <c r="D191" s="166" t="s">
        <v>815</v>
      </c>
      <c r="E191" s="86"/>
      <c r="F191" s="86"/>
      <c r="G191" s="86"/>
    </row>
    <row r="192" spans="1:7" ht="14.25">
      <c r="A192" s="86"/>
      <c r="B192" s="86"/>
      <c r="C192" s="86"/>
      <c r="D192" s="166" t="s">
        <v>816</v>
      </c>
      <c r="E192" s="86"/>
      <c r="F192" s="86"/>
      <c r="G192" s="86"/>
    </row>
    <row r="193" spans="1:7" ht="14.25">
      <c r="A193" s="86"/>
      <c r="B193" s="86"/>
      <c r="C193" s="86"/>
      <c r="D193" s="167" t="s">
        <v>817</v>
      </c>
      <c r="E193" s="86"/>
      <c r="F193" s="86"/>
      <c r="G193" s="86"/>
    </row>
    <row r="194" spans="1:7" ht="14.25">
      <c r="A194" s="86"/>
      <c r="B194" s="86"/>
      <c r="C194" s="86"/>
      <c r="D194" s="166" t="s">
        <v>818</v>
      </c>
      <c r="E194" s="86"/>
      <c r="F194" s="86"/>
      <c r="G194" s="86"/>
    </row>
    <row r="195" spans="1:7" ht="14.25">
      <c r="A195" s="86"/>
      <c r="B195" s="86"/>
      <c r="C195" s="86"/>
      <c r="D195" s="166" t="s">
        <v>819</v>
      </c>
      <c r="E195" s="86"/>
      <c r="F195" s="86"/>
      <c r="G195" s="86"/>
    </row>
    <row r="196" spans="1:7" ht="14.25">
      <c r="A196" s="86"/>
      <c r="B196" s="86"/>
      <c r="C196" s="86"/>
      <c r="D196" s="166" t="s">
        <v>820</v>
      </c>
      <c r="E196" s="86"/>
      <c r="F196" s="86"/>
      <c r="G196" s="86"/>
    </row>
    <row r="197" spans="1:7" ht="14.25">
      <c r="A197" s="86"/>
      <c r="B197" s="86"/>
      <c r="C197" s="86"/>
      <c r="D197" s="166" t="s">
        <v>821</v>
      </c>
      <c r="E197" s="86"/>
      <c r="F197" s="86"/>
      <c r="G197" s="86"/>
    </row>
    <row r="198" spans="1:7" ht="14.25">
      <c r="A198" s="86"/>
      <c r="B198" s="86"/>
      <c r="C198" s="86"/>
      <c r="D198" s="166" t="s">
        <v>822</v>
      </c>
      <c r="E198" s="86"/>
      <c r="F198" s="86"/>
      <c r="G198" s="86"/>
    </row>
    <row r="199" spans="1:7" ht="14.25">
      <c r="A199" s="86"/>
      <c r="B199" s="86"/>
      <c r="C199" s="86"/>
      <c r="D199" s="166" t="s">
        <v>823</v>
      </c>
      <c r="E199" s="86"/>
      <c r="F199" s="86"/>
      <c r="G199" s="86"/>
    </row>
    <row r="200" spans="1:7" ht="14.25">
      <c r="A200" s="86"/>
      <c r="B200" s="86"/>
      <c r="C200" s="86"/>
      <c r="D200" s="166" t="s">
        <v>824</v>
      </c>
      <c r="E200" s="86"/>
      <c r="F200" s="86"/>
      <c r="G200" s="86"/>
    </row>
    <row r="201" spans="1:7" ht="14.25">
      <c r="A201" s="86"/>
      <c r="B201" s="86"/>
      <c r="C201" s="86"/>
      <c r="D201" s="166" t="s">
        <v>825</v>
      </c>
      <c r="E201" s="86"/>
      <c r="F201" s="86"/>
      <c r="G201" s="86"/>
    </row>
    <row r="202" spans="1:7" ht="14.25">
      <c r="A202" s="86"/>
      <c r="B202" s="86"/>
      <c r="C202" s="86"/>
      <c r="D202" s="166" t="s">
        <v>826</v>
      </c>
      <c r="E202" s="86"/>
      <c r="F202" s="86"/>
      <c r="G202" s="86"/>
    </row>
    <row r="203" spans="1:7" ht="14.25">
      <c r="A203" s="86"/>
      <c r="B203" s="86"/>
      <c r="C203" s="86"/>
      <c r="D203" s="166" t="s">
        <v>827</v>
      </c>
      <c r="E203" s="86"/>
      <c r="F203" s="86"/>
      <c r="G203" s="86"/>
    </row>
    <row r="204" spans="1:7" ht="14.25">
      <c r="A204" s="86"/>
      <c r="B204" s="86"/>
      <c r="C204" s="86"/>
      <c r="D204" s="166" t="s">
        <v>828</v>
      </c>
      <c r="E204" s="86"/>
      <c r="F204" s="86"/>
      <c r="G204" s="86"/>
    </row>
    <row r="205" spans="1:7" ht="14.25">
      <c r="A205" s="86"/>
      <c r="B205" s="86"/>
      <c r="C205" s="86"/>
      <c r="D205" s="166" t="s">
        <v>829</v>
      </c>
      <c r="E205" s="86"/>
      <c r="F205" s="86"/>
      <c r="G205" s="86"/>
    </row>
    <row r="206" spans="1:7" ht="14.25">
      <c r="A206" s="86"/>
      <c r="B206" s="86"/>
      <c r="C206" s="86"/>
      <c r="D206" s="166" t="s">
        <v>830</v>
      </c>
      <c r="E206" s="86"/>
      <c r="F206" s="86"/>
      <c r="G206" s="86"/>
    </row>
    <row r="207" spans="1:7" ht="14.25">
      <c r="A207" s="86"/>
      <c r="B207" s="86"/>
      <c r="C207" s="86"/>
      <c r="D207" s="166" t="s">
        <v>831</v>
      </c>
      <c r="E207" s="86"/>
      <c r="F207" s="86"/>
      <c r="G207" s="86"/>
    </row>
    <row r="208" spans="1:7" ht="14.25">
      <c r="A208" s="86"/>
      <c r="B208" s="86"/>
      <c r="C208" s="86"/>
      <c r="D208" s="166" t="s">
        <v>832</v>
      </c>
      <c r="E208" s="86"/>
      <c r="F208" s="86"/>
      <c r="G208" s="86"/>
    </row>
    <row r="209" spans="1:7" ht="14.25">
      <c r="A209" s="86"/>
      <c r="B209" s="86"/>
      <c r="C209" s="86"/>
      <c r="D209" s="166" t="s">
        <v>833</v>
      </c>
      <c r="E209" s="86"/>
      <c r="F209" s="86"/>
      <c r="G209" s="86"/>
    </row>
    <row r="210" spans="1:7" ht="14.25">
      <c r="A210" s="86"/>
      <c r="B210" s="86"/>
      <c r="C210" s="86"/>
      <c r="D210" s="166" t="s">
        <v>834</v>
      </c>
      <c r="E210" s="86"/>
      <c r="F210" s="86"/>
      <c r="G210" s="86"/>
    </row>
    <row r="211" spans="1:7" ht="14.25">
      <c r="A211" s="86"/>
      <c r="B211" s="86"/>
      <c r="C211" s="86"/>
      <c r="D211" s="166" t="s">
        <v>835</v>
      </c>
      <c r="E211" s="86"/>
      <c r="F211" s="86"/>
      <c r="G211" s="86"/>
    </row>
    <row r="212" spans="1:7" ht="14.25">
      <c r="A212" s="86"/>
      <c r="B212" s="86"/>
      <c r="C212" s="86"/>
      <c r="D212" s="166" t="s">
        <v>836</v>
      </c>
      <c r="E212" s="86"/>
      <c r="F212" s="86"/>
      <c r="G212" s="86"/>
    </row>
    <row r="213" spans="1:7" ht="14.25">
      <c r="A213" s="86"/>
      <c r="B213" s="86"/>
      <c r="C213" s="86"/>
      <c r="D213" s="166" t="s">
        <v>837</v>
      </c>
      <c r="E213" s="86"/>
      <c r="F213" s="86"/>
      <c r="G213" s="86"/>
    </row>
    <row r="214" spans="1:7" ht="14.25">
      <c r="A214" s="86"/>
      <c r="B214" s="86"/>
      <c r="C214" s="86"/>
      <c r="D214" s="166" t="s">
        <v>838</v>
      </c>
      <c r="E214" s="86"/>
      <c r="F214" s="86"/>
      <c r="G214" s="86"/>
    </row>
    <row r="215" spans="1:7" ht="14.25">
      <c r="A215" s="86"/>
      <c r="B215" s="86"/>
      <c r="C215" s="86"/>
      <c r="D215" s="166" t="s">
        <v>839</v>
      </c>
      <c r="E215" s="86"/>
      <c r="F215" s="86"/>
      <c r="G215" s="86"/>
    </row>
    <row r="216" spans="1:7" ht="14.25">
      <c r="A216" s="86"/>
      <c r="B216" s="86"/>
      <c r="C216" s="86"/>
      <c r="D216" s="166" t="s">
        <v>840</v>
      </c>
      <c r="E216" s="86"/>
      <c r="F216" s="86"/>
      <c r="G216" s="86"/>
    </row>
    <row r="217" spans="1:7" ht="14.25">
      <c r="A217" s="86"/>
      <c r="B217" s="86"/>
      <c r="C217" s="86"/>
      <c r="D217" s="166" t="s">
        <v>841</v>
      </c>
      <c r="E217" s="86"/>
      <c r="F217" s="86"/>
      <c r="G217" s="86"/>
    </row>
    <row r="218" spans="1:7" ht="14.25">
      <c r="A218" s="86"/>
      <c r="B218" s="86"/>
      <c r="C218" s="86"/>
      <c r="D218" s="166" t="s">
        <v>842</v>
      </c>
      <c r="E218" s="86"/>
      <c r="F218" s="86"/>
      <c r="G218" s="86"/>
    </row>
    <row r="219" spans="1:7" ht="14.25">
      <c r="A219" s="86"/>
      <c r="B219" s="86"/>
      <c r="C219" s="86"/>
      <c r="D219" s="166" t="s">
        <v>843</v>
      </c>
      <c r="E219" s="86"/>
      <c r="F219" s="86"/>
      <c r="G219" s="86"/>
    </row>
    <row r="220" spans="1:7" ht="14.25">
      <c r="A220" s="86"/>
      <c r="B220" s="86"/>
      <c r="C220" s="86"/>
      <c r="D220" s="166" t="s">
        <v>844</v>
      </c>
      <c r="E220" s="86"/>
      <c r="F220" s="86"/>
      <c r="G220" s="86"/>
    </row>
    <row r="221" spans="1:7" ht="14.25">
      <c r="A221" s="86"/>
      <c r="B221" s="86"/>
      <c r="C221" s="86"/>
      <c r="D221" s="166" t="s">
        <v>845</v>
      </c>
      <c r="E221" s="86"/>
      <c r="F221" s="86"/>
      <c r="G221" s="86"/>
    </row>
    <row r="222" spans="1:7" ht="14.25">
      <c r="A222" s="86"/>
      <c r="B222" s="86"/>
      <c r="C222" s="86"/>
      <c r="D222" s="166" t="s">
        <v>846</v>
      </c>
      <c r="E222" s="86"/>
      <c r="F222" s="86"/>
      <c r="G222" s="86"/>
    </row>
    <row r="223" spans="1:7" ht="14.25">
      <c r="A223" s="86"/>
      <c r="B223" s="86"/>
      <c r="C223" s="86"/>
      <c r="D223" s="166" t="s">
        <v>847</v>
      </c>
      <c r="E223" s="86"/>
      <c r="F223" s="86"/>
      <c r="G223" s="86"/>
    </row>
    <row r="224" spans="1:7" ht="14.25">
      <c r="A224" s="86"/>
      <c r="B224" s="86"/>
      <c r="C224" s="86"/>
      <c r="D224" s="166" t="s">
        <v>848</v>
      </c>
      <c r="E224" s="86"/>
      <c r="F224" s="86"/>
      <c r="G224" s="86"/>
    </row>
    <row r="225" spans="1:7" ht="14.25">
      <c r="A225" s="86"/>
      <c r="B225" s="86"/>
      <c r="C225" s="86"/>
      <c r="D225" s="166" t="s">
        <v>849</v>
      </c>
      <c r="E225" s="86"/>
      <c r="F225" s="86"/>
      <c r="G225" s="86"/>
    </row>
    <row r="226" spans="1:7" ht="14.25">
      <c r="A226" s="86"/>
      <c r="B226" s="86"/>
      <c r="C226" s="86"/>
      <c r="D226" s="166" t="s">
        <v>850</v>
      </c>
      <c r="E226" s="86"/>
      <c r="F226" s="86"/>
      <c r="G226" s="86"/>
    </row>
    <row r="227" spans="1:7" ht="14.25">
      <c r="A227" s="86"/>
      <c r="B227" s="86"/>
      <c r="C227" s="86"/>
      <c r="D227" s="166" t="s">
        <v>851</v>
      </c>
      <c r="E227" s="86"/>
      <c r="F227" s="86"/>
      <c r="G227" s="86"/>
    </row>
    <row r="228" spans="1:7" ht="14.25">
      <c r="A228" s="86"/>
      <c r="B228" s="86"/>
      <c r="C228" s="86"/>
      <c r="D228" s="166" t="s">
        <v>852</v>
      </c>
      <c r="E228" s="86"/>
      <c r="F228" s="86"/>
      <c r="G228" s="86"/>
    </row>
    <row r="229" spans="1:7" ht="14.25">
      <c r="A229" s="86"/>
      <c r="B229" s="86"/>
      <c r="C229" s="86"/>
      <c r="D229" s="166" t="s">
        <v>853</v>
      </c>
      <c r="E229" s="86"/>
      <c r="F229" s="86"/>
      <c r="G229" s="86"/>
    </row>
    <row r="230" spans="1:7" ht="14.25">
      <c r="A230" s="86"/>
      <c r="B230" s="86"/>
      <c r="C230" s="86"/>
      <c r="D230" s="166" t="s">
        <v>854</v>
      </c>
      <c r="E230" s="86"/>
      <c r="F230" s="86"/>
      <c r="G230" s="86"/>
    </row>
    <row r="231" spans="1:7" ht="14.25">
      <c r="A231" s="86"/>
      <c r="B231" s="86"/>
      <c r="C231" s="86"/>
      <c r="D231" s="166" t="s">
        <v>855</v>
      </c>
      <c r="E231" s="86"/>
      <c r="F231" s="86"/>
      <c r="G231" s="86"/>
    </row>
    <row r="232" spans="1:7" ht="14.25">
      <c r="A232" s="86"/>
      <c r="B232" s="86"/>
      <c r="C232" s="86"/>
      <c r="D232" s="166" t="s">
        <v>856</v>
      </c>
      <c r="E232" s="86"/>
      <c r="F232" s="86"/>
      <c r="G232" s="86"/>
    </row>
    <row r="233" spans="1:7" ht="14.25">
      <c r="A233" s="86"/>
      <c r="B233" s="86"/>
      <c r="C233" s="86"/>
      <c r="D233" s="166" t="s">
        <v>857</v>
      </c>
      <c r="E233" s="86"/>
      <c r="F233" s="86"/>
      <c r="G233" s="86"/>
    </row>
    <row r="234" spans="1:7" ht="14.25">
      <c r="A234" s="86"/>
      <c r="B234" s="86"/>
      <c r="C234" s="86"/>
      <c r="D234" s="166" t="s">
        <v>858</v>
      </c>
      <c r="E234" s="86"/>
      <c r="F234" s="86"/>
      <c r="G234" s="86"/>
    </row>
    <row r="235" spans="1:7" ht="14.25">
      <c r="A235" s="86"/>
      <c r="B235" s="86"/>
      <c r="C235" s="86"/>
      <c r="D235" s="166" t="s">
        <v>859</v>
      </c>
      <c r="E235" s="86"/>
      <c r="F235" s="86"/>
      <c r="G235" s="86"/>
    </row>
    <row r="236" spans="1:7" ht="14.25">
      <c r="A236" s="86"/>
      <c r="B236" s="86"/>
      <c r="C236" s="86"/>
      <c r="D236" s="166" t="s">
        <v>860</v>
      </c>
      <c r="E236" s="86"/>
      <c r="F236" s="86"/>
      <c r="G236" s="86"/>
    </row>
    <row r="237" ht="14.25">
      <c r="D237" s="166" t="s">
        <v>861</v>
      </c>
    </row>
    <row r="238" ht="14.25">
      <c r="D238" s="166" t="s">
        <v>862</v>
      </c>
    </row>
    <row r="239" ht="14.25">
      <c r="D239" s="166" t="s">
        <v>863</v>
      </c>
    </row>
    <row r="240" ht="14.25">
      <c r="D240" s="166" t="s">
        <v>864</v>
      </c>
    </row>
    <row r="241" ht="14.25">
      <c r="D241" s="166" t="s">
        <v>865</v>
      </c>
    </row>
    <row r="242" ht="14.25">
      <c r="D242" s="166" t="s">
        <v>866</v>
      </c>
    </row>
    <row r="243" ht="14.25">
      <c r="D243" s="166" t="s">
        <v>867</v>
      </c>
    </row>
    <row r="244" ht="14.25">
      <c r="D244" s="166" t="s">
        <v>868</v>
      </c>
    </row>
    <row r="245" ht="14.25">
      <c r="D245" s="166" t="s">
        <v>869</v>
      </c>
    </row>
    <row r="246" ht="27.75">
      <c r="D246" s="169" t="s">
        <v>870</v>
      </c>
    </row>
    <row r="247" ht="14.25">
      <c r="D247" s="166" t="s">
        <v>871</v>
      </c>
    </row>
  </sheetData>
  <sheetProtection password="CE88" sheet="1"/>
  <mergeCells count="1">
    <mergeCell ref="B2:F2"/>
  </mergeCells>
  <printOptions/>
  <pageMargins left="0.7" right="0.7" top="0.75" bottom="0.75" header="0.3" footer="0.3"/>
  <pageSetup orientation="portrait" paperSize="9"/>
  <tableParts>
    <tablePart r:id="rId3"/>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bop.vinod</dc:creator>
  <cp:keywords/>
  <dc:description/>
  <cp:lastModifiedBy>ADMIN</cp:lastModifiedBy>
  <cp:lastPrinted>2021-07-20T17:19:55Z</cp:lastPrinted>
  <dcterms:created xsi:type="dcterms:W3CDTF">2014-04-25T05:04:23Z</dcterms:created>
  <dcterms:modified xsi:type="dcterms:W3CDTF">2023-06-01T07:03:41Z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