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workbookProtection workbookAlgorithmName="SHA-512" workbookHashValue="XyR3sBXe4r/n1Wf8kpzbarNX9qZZqNW2dGehl/DC+empYsgooGliw+5vYoBKBOOZVdFClMMZs9p6e97xeV22lw==" workbookSaltValue="urOMvXkG9vivgBoC4OuB3g==" workbookSpinCount="100000" lockStructure="1"/>
  <bookViews>
    <workbookView xWindow="3075" yWindow="3075" windowWidth="21600" windowHeight="11385" firstSheet="1" activeTab="1"/>
  </bookViews>
  <sheets>
    <sheet name="Author" sheetId="2" state="hidden" r:id="rId1"/>
    <sheet name="WorkHere" sheetId="1" r:id="rId2"/>
  </sheets>
  <definedNames>
    <definedName name="Select_Bank">Author!$A$2:$A$49</definedName>
    <definedName name="Select_Month">Author!$D$1:$D$2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11" i="1" l="1"/>
  <c r="R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U210" i="1"/>
  <c r="Q210" i="1"/>
  <c r="P210" i="1"/>
  <c r="T210" i="1" s="1"/>
  <c r="Q209" i="1"/>
  <c r="U209" i="1" s="1"/>
  <c r="P209" i="1"/>
  <c r="T209" i="1" s="1"/>
  <c r="Q208" i="1"/>
  <c r="U208" i="1" s="1"/>
  <c r="P208" i="1"/>
  <c r="T208" i="1" s="1"/>
  <c r="T207" i="1"/>
  <c r="Q207" i="1"/>
  <c r="U207" i="1" s="1"/>
  <c r="P207" i="1"/>
  <c r="U206" i="1"/>
  <c r="Q206" i="1"/>
  <c r="P206" i="1"/>
  <c r="T206" i="1" s="1"/>
  <c r="T205" i="1"/>
  <c r="Q205" i="1"/>
  <c r="U205" i="1" s="1"/>
  <c r="P205" i="1"/>
  <c r="Q204" i="1"/>
  <c r="U204" i="1" s="1"/>
  <c r="P204" i="1"/>
  <c r="T204" i="1" s="1"/>
  <c r="U203" i="1"/>
  <c r="T203" i="1"/>
  <c r="Q203" i="1"/>
  <c r="P203" i="1"/>
  <c r="U202" i="1"/>
  <c r="Q202" i="1"/>
  <c r="P202" i="1"/>
  <c r="T202" i="1" s="1"/>
  <c r="T201" i="1"/>
  <c r="Q201" i="1"/>
  <c r="U201" i="1" s="1"/>
  <c r="P201" i="1"/>
  <c r="Q200" i="1"/>
  <c r="U200" i="1" s="1"/>
  <c r="P200" i="1"/>
  <c r="T200" i="1" s="1"/>
  <c r="Q199" i="1"/>
  <c r="U199" i="1" s="1"/>
  <c r="P199" i="1"/>
  <c r="T199" i="1" s="1"/>
  <c r="U198" i="1"/>
  <c r="Q198" i="1"/>
  <c r="P198" i="1"/>
  <c r="T198" i="1" s="1"/>
  <c r="Q197" i="1"/>
  <c r="U197" i="1" s="1"/>
  <c r="P197" i="1"/>
  <c r="T197" i="1" s="1"/>
  <c r="U196" i="1"/>
  <c r="T196" i="1"/>
  <c r="Q196" i="1"/>
  <c r="P196" i="1"/>
  <c r="T195" i="1"/>
  <c r="Q195" i="1"/>
  <c r="U195" i="1" s="1"/>
  <c r="P195" i="1"/>
  <c r="U194" i="1"/>
  <c r="Q194" i="1"/>
  <c r="P194" i="1"/>
  <c r="T194" i="1" s="1"/>
  <c r="T193" i="1"/>
  <c r="Q193" i="1"/>
  <c r="U193" i="1" s="1"/>
  <c r="P193" i="1"/>
  <c r="U192" i="1"/>
  <c r="T192" i="1"/>
  <c r="Q192" i="1"/>
  <c r="P192" i="1"/>
  <c r="Q191" i="1"/>
  <c r="U191" i="1" s="1"/>
  <c r="P191" i="1"/>
  <c r="T191" i="1" s="1"/>
  <c r="U190" i="1"/>
  <c r="Q190" i="1"/>
  <c r="P190" i="1"/>
  <c r="T190" i="1" s="1"/>
  <c r="T189" i="1"/>
  <c r="Q189" i="1"/>
  <c r="U189" i="1" s="1"/>
  <c r="P189" i="1"/>
  <c r="Q188" i="1"/>
  <c r="U188" i="1" s="1"/>
  <c r="P188" i="1"/>
  <c r="T188" i="1" s="1"/>
  <c r="U187" i="1"/>
  <c r="T187" i="1"/>
  <c r="Q187" i="1"/>
  <c r="P187" i="1"/>
  <c r="U186" i="1"/>
  <c r="Q186" i="1"/>
  <c r="P186" i="1"/>
  <c r="T186" i="1" s="1"/>
  <c r="Q185" i="1"/>
  <c r="U185" i="1" s="1"/>
  <c r="P185" i="1"/>
  <c r="T185" i="1" s="1"/>
  <c r="T184" i="1"/>
  <c r="Q184" i="1"/>
  <c r="U184" i="1" s="1"/>
  <c r="P184" i="1"/>
  <c r="U183" i="1"/>
  <c r="T183" i="1"/>
  <c r="Q183" i="1"/>
  <c r="P183" i="1"/>
  <c r="U182" i="1"/>
  <c r="Q182" i="1"/>
  <c r="P182" i="1"/>
  <c r="T182" i="1" s="1"/>
  <c r="T181" i="1"/>
  <c r="Q181" i="1"/>
  <c r="U181" i="1" s="1"/>
  <c r="P181" i="1"/>
  <c r="U180" i="1"/>
  <c r="T180" i="1"/>
  <c r="Q180" i="1"/>
  <c r="P180" i="1"/>
  <c r="Q179" i="1"/>
  <c r="U179" i="1" s="1"/>
  <c r="P179" i="1"/>
  <c r="T179" i="1" s="1"/>
  <c r="U178" i="1"/>
  <c r="Q178" i="1"/>
  <c r="P178" i="1"/>
  <c r="T178" i="1" s="1"/>
  <c r="Q177" i="1"/>
  <c r="U177" i="1" s="1"/>
  <c r="P177" i="1"/>
  <c r="T177" i="1" s="1"/>
  <c r="T176" i="1"/>
  <c r="Q176" i="1"/>
  <c r="U176" i="1" s="1"/>
  <c r="P176" i="1"/>
  <c r="U175" i="1"/>
  <c r="Q175" i="1"/>
  <c r="P175" i="1"/>
  <c r="G167" i="1"/>
  <c r="Q166" i="1"/>
  <c r="U166" i="1" s="1"/>
  <c r="P166" i="1"/>
  <c r="T166" i="1" s="1"/>
  <c r="T165" i="1"/>
  <c r="Q165" i="1"/>
  <c r="U165" i="1" s="1"/>
  <c r="P165" i="1"/>
  <c r="U164" i="1"/>
  <c r="Q164" i="1"/>
  <c r="P164" i="1"/>
  <c r="T164" i="1" s="1"/>
  <c r="U163" i="1"/>
  <c r="T163" i="1"/>
  <c r="Q163" i="1"/>
  <c r="P163" i="1"/>
  <c r="Q162" i="1"/>
  <c r="U162" i="1" s="1"/>
  <c r="P162" i="1"/>
  <c r="T162" i="1" s="1"/>
  <c r="U161" i="1"/>
  <c r="Q161" i="1"/>
  <c r="P161" i="1"/>
  <c r="P154" i="1" s="1"/>
  <c r="U160" i="1"/>
  <c r="T160" i="1"/>
  <c r="Q160" i="1"/>
  <c r="P160" i="1"/>
  <c r="U159" i="1"/>
  <c r="T159" i="1"/>
  <c r="Q159" i="1"/>
  <c r="P159" i="1"/>
  <c r="Q158" i="1"/>
  <c r="U158" i="1" s="1"/>
  <c r="P158" i="1"/>
  <c r="T158" i="1" s="1"/>
  <c r="U157" i="1"/>
  <c r="Q157" i="1"/>
  <c r="P157" i="1"/>
  <c r="T157" i="1" s="1"/>
  <c r="T156" i="1"/>
  <c r="Q156" i="1"/>
  <c r="Q154" i="1" s="1"/>
  <c r="P156" i="1"/>
  <c r="U155" i="1"/>
  <c r="T155" i="1"/>
  <c r="Q155" i="1"/>
  <c r="P155" i="1"/>
  <c r="S154" i="1"/>
  <c r="R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U153" i="1"/>
  <c r="Q153" i="1"/>
  <c r="P153" i="1"/>
  <c r="T153" i="1" s="1"/>
  <c r="U152" i="1"/>
  <c r="U151" i="1" s="1"/>
  <c r="Q152" i="1"/>
  <c r="Q151" i="1" s="1"/>
  <c r="P152" i="1"/>
  <c r="S151" i="1"/>
  <c r="R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U150" i="1"/>
  <c r="T150" i="1"/>
  <c r="Q150" i="1"/>
  <c r="P150" i="1"/>
  <c r="Q149" i="1"/>
  <c r="U149" i="1" s="1"/>
  <c r="P149" i="1"/>
  <c r="T149" i="1" s="1"/>
  <c r="Q148" i="1"/>
  <c r="U148" i="1" s="1"/>
  <c r="P148" i="1"/>
  <c r="T148" i="1" s="1"/>
  <c r="T147" i="1"/>
  <c r="Q147" i="1"/>
  <c r="U147" i="1" s="1"/>
  <c r="P147" i="1"/>
  <c r="U146" i="1"/>
  <c r="T146" i="1"/>
  <c r="Q146" i="1"/>
  <c r="P146" i="1"/>
  <c r="Q145" i="1"/>
  <c r="U145" i="1" s="1"/>
  <c r="P145" i="1"/>
  <c r="T145" i="1" s="1"/>
  <c r="U144" i="1"/>
  <c r="Q144" i="1"/>
  <c r="P144" i="1"/>
  <c r="T144" i="1" s="1"/>
  <c r="U143" i="1"/>
  <c r="Q143" i="1"/>
  <c r="P143" i="1"/>
  <c r="T143" i="1" s="1"/>
  <c r="U142" i="1"/>
  <c r="T142" i="1"/>
  <c r="Q142" i="1"/>
  <c r="P142" i="1"/>
  <c r="Q141" i="1"/>
  <c r="U141" i="1" s="1"/>
  <c r="P141" i="1"/>
  <c r="T141" i="1" s="1"/>
  <c r="U140" i="1"/>
  <c r="T140" i="1"/>
  <c r="Q140" i="1"/>
  <c r="P140" i="1"/>
  <c r="Q139" i="1"/>
  <c r="U139" i="1" s="1"/>
  <c r="P139" i="1"/>
  <c r="T139" i="1" s="1"/>
  <c r="U138" i="1"/>
  <c r="T138" i="1"/>
  <c r="Q138" i="1"/>
  <c r="P138" i="1"/>
  <c r="Q137" i="1"/>
  <c r="U137" i="1" s="1"/>
  <c r="P137" i="1"/>
  <c r="T137" i="1" s="1"/>
  <c r="T136" i="1"/>
  <c r="Q136" i="1"/>
  <c r="Q129" i="1" s="1"/>
  <c r="P136" i="1"/>
  <c r="U135" i="1"/>
  <c r="Q135" i="1"/>
  <c r="P135" i="1"/>
  <c r="T135" i="1" s="1"/>
  <c r="U134" i="1"/>
  <c r="T134" i="1"/>
  <c r="Q134" i="1"/>
  <c r="P134" i="1"/>
  <c r="Q133" i="1"/>
  <c r="U133" i="1" s="1"/>
  <c r="P133" i="1"/>
  <c r="T133" i="1" s="1"/>
  <c r="U132" i="1"/>
  <c r="Q132" i="1"/>
  <c r="P132" i="1"/>
  <c r="P129" i="1" s="1"/>
  <c r="U131" i="1"/>
  <c r="T131" i="1"/>
  <c r="Q131" i="1"/>
  <c r="P131" i="1"/>
  <c r="U130" i="1"/>
  <c r="T130" i="1"/>
  <c r="Q130" i="1"/>
  <c r="P130" i="1"/>
  <c r="S129" i="1"/>
  <c r="R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T128" i="1"/>
  <c r="T127" i="1" s="1"/>
  <c r="Q128" i="1"/>
  <c r="U128" i="1" s="1"/>
  <c r="U127" i="1" s="1"/>
  <c r="P128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T126" i="1"/>
  <c r="Q126" i="1"/>
  <c r="Q122" i="1" s="1"/>
  <c r="P126" i="1"/>
  <c r="U125" i="1"/>
  <c r="T125" i="1"/>
  <c r="Q125" i="1"/>
  <c r="P125" i="1"/>
  <c r="Q124" i="1"/>
  <c r="U124" i="1" s="1"/>
  <c r="P124" i="1"/>
  <c r="T124" i="1" s="1"/>
  <c r="T123" i="1"/>
  <c r="T122" i="1" s="1"/>
  <c r="Q123" i="1"/>
  <c r="U123" i="1" s="1"/>
  <c r="P123" i="1"/>
  <c r="S122" i="1"/>
  <c r="R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T121" i="1"/>
  <c r="T120" i="1" s="1"/>
  <c r="Q121" i="1"/>
  <c r="Q120" i="1" s="1"/>
  <c r="P121" i="1"/>
  <c r="P120" i="1" s="1"/>
  <c r="S120" i="1"/>
  <c r="R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Q119" i="1"/>
  <c r="U119" i="1" s="1"/>
  <c r="U118" i="1" s="1"/>
  <c r="P119" i="1"/>
  <c r="T119" i="1" s="1"/>
  <c r="T118" i="1" s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U117" i="1"/>
  <c r="Q117" i="1"/>
  <c r="Q116" i="1" s="1"/>
  <c r="P117" i="1"/>
  <c r="P116" i="1" s="1"/>
  <c r="U116" i="1"/>
  <c r="S116" i="1"/>
  <c r="R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U115" i="1"/>
  <c r="T115" i="1"/>
  <c r="Q115" i="1"/>
  <c r="P115" i="1"/>
  <c r="Q114" i="1"/>
  <c r="U114" i="1" s="1"/>
  <c r="P114" i="1"/>
  <c r="T114" i="1" s="1"/>
  <c r="T113" i="1" s="1"/>
  <c r="U113" i="1"/>
  <c r="S113" i="1"/>
  <c r="R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U112" i="1"/>
  <c r="Q112" i="1"/>
  <c r="Q111" i="1" s="1"/>
  <c r="P112" i="1"/>
  <c r="P111" i="1" s="1"/>
  <c r="U111" i="1"/>
  <c r="S111" i="1"/>
  <c r="R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U110" i="1"/>
  <c r="T110" i="1"/>
  <c r="Q110" i="1"/>
  <c r="P110" i="1"/>
  <c r="Q109" i="1"/>
  <c r="U109" i="1" s="1"/>
  <c r="P109" i="1"/>
  <c r="T109" i="1" s="1"/>
  <c r="U108" i="1"/>
  <c r="Q108" i="1"/>
  <c r="P108" i="1"/>
  <c r="T108" i="1" s="1"/>
  <c r="U107" i="1"/>
  <c r="U104" i="1" s="1"/>
  <c r="T107" i="1"/>
  <c r="Q107" i="1"/>
  <c r="P107" i="1"/>
  <c r="U106" i="1"/>
  <c r="T106" i="1"/>
  <c r="Q106" i="1"/>
  <c r="P106" i="1"/>
  <c r="Q105" i="1"/>
  <c r="U105" i="1" s="1"/>
  <c r="P105" i="1"/>
  <c r="T105" i="1" s="1"/>
  <c r="S104" i="1"/>
  <c r="R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U103" i="1"/>
  <c r="Q103" i="1"/>
  <c r="P103" i="1"/>
  <c r="T103" i="1" s="1"/>
  <c r="U102" i="1"/>
  <c r="T102" i="1"/>
  <c r="Q102" i="1"/>
  <c r="P102" i="1"/>
  <c r="U101" i="1"/>
  <c r="Q101" i="1"/>
  <c r="P101" i="1"/>
  <c r="T101" i="1" s="1"/>
  <c r="Q100" i="1"/>
  <c r="U100" i="1" s="1"/>
  <c r="P100" i="1"/>
  <c r="T100" i="1" s="1"/>
  <c r="T99" i="1"/>
  <c r="Q99" i="1"/>
  <c r="U99" i="1" s="1"/>
  <c r="P99" i="1"/>
  <c r="U98" i="1"/>
  <c r="T98" i="1"/>
  <c r="Q98" i="1"/>
  <c r="P98" i="1"/>
  <c r="U97" i="1"/>
  <c r="Q97" i="1"/>
  <c r="P97" i="1"/>
  <c r="T97" i="1" s="1"/>
  <c r="U96" i="1"/>
  <c r="Q96" i="1"/>
  <c r="P96" i="1"/>
  <c r="T96" i="1" s="1"/>
  <c r="U95" i="1"/>
  <c r="Q95" i="1"/>
  <c r="P95" i="1"/>
  <c r="S94" i="1"/>
  <c r="R94" i="1"/>
  <c r="O94" i="1"/>
  <c r="N94" i="1"/>
  <c r="M94" i="1"/>
  <c r="L94" i="1"/>
  <c r="K94" i="1"/>
  <c r="J94" i="1"/>
  <c r="I94" i="1"/>
  <c r="H94" i="1"/>
  <c r="G94" i="1"/>
  <c r="F94" i="1"/>
  <c r="E94" i="1"/>
  <c r="D94" i="1"/>
  <c r="U93" i="1"/>
  <c r="U92" i="1" s="1"/>
  <c r="T93" i="1"/>
  <c r="T92" i="1" s="1"/>
  <c r="Q93" i="1"/>
  <c r="P93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U91" i="1"/>
  <c r="Q91" i="1"/>
  <c r="P91" i="1"/>
  <c r="T91" i="1" s="1"/>
  <c r="U90" i="1"/>
  <c r="Q90" i="1"/>
  <c r="P90" i="1"/>
  <c r="T90" i="1" s="1"/>
  <c r="U89" i="1"/>
  <c r="Q89" i="1"/>
  <c r="P89" i="1"/>
  <c r="T89" i="1" s="1"/>
  <c r="U88" i="1"/>
  <c r="Q88" i="1"/>
  <c r="P88" i="1"/>
  <c r="T88" i="1" s="1"/>
  <c r="U87" i="1"/>
  <c r="T87" i="1"/>
  <c r="Q87" i="1"/>
  <c r="P87" i="1"/>
  <c r="T86" i="1"/>
  <c r="Q86" i="1"/>
  <c r="U86" i="1" s="1"/>
  <c r="P86" i="1"/>
  <c r="U85" i="1"/>
  <c r="T85" i="1"/>
  <c r="Q85" i="1"/>
  <c r="P85" i="1"/>
  <c r="U84" i="1"/>
  <c r="Q84" i="1"/>
  <c r="P84" i="1"/>
  <c r="T84" i="1" s="1"/>
  <c r="U83" i="1"/>
  <c r="T83" i="1"/>
  <c r="Q83" i="1"/>
  <c r="P83" i="1"/>
  <c r="Q82" i="1"/>
  <c r="U82" i="1" s="1"/>
  <c r="P82" i="1"/>
  <c r="T82" i="1" s="1"/>
  <c r="T81" i="1"/>
  <c r="Q81" i="1"/>
  <c r="U81" i="1" s="1"/>
  <c r="P81" i="1"/>
  <c r="U80" i="1"/>
  <c r="Q80" i="1"/>
  <c r="P80" i="1"/>
  <c r="T80" i="1" s="1"/>
  <c r="U79" i="1"/>
  <c r="T79" i="1"/>
  <c r="Q79" i="1"/>
  <c r="P79" i="1"/>
  <c r="U78" i="1"/>
  <c r="U77" i="1" s="1"/>
  <c r="Q78" i="1"/>
  <c r="P78" i="1"/>
  <c r="S77" i="1"/>
  <c r="R77" i="1"/>
  <c r="O77" i="1"/>
  <c r="N77" i="1"/>
  <c r="M77" i="1"/>
  <c r="L77" i="1"/>
  <c r="K77" i="1"/>
  <c r="J77" i="1"/>
  <c r="I77" i="1"/>
  <c r="H77" i="1"/>
  <c r="G77" i="1"/>
  <c r="F77" i="1"/>
  <c r="E77" i="1"/>
  <c r="D77" i="1"/>
  <c r="U76" i="1"/>
  <c r="T76" i="1"/>
  <c r="Q76" i="1"/>
  <c r="P76" i="1"/>
  <c r="Q75" i="1"/>
  <c r="U75" i="1" s="1"/>
  <c r="P75" i="1"/>
  <c r="T75" i="1" s="1"/>
  <c r="Q74" i="1"/>
  <c r="Q73" i="1" s="1"/>
  <c r="P74" i="1"/>
  <c r="P73" i="1" s="1"/>
  <c r="S73" i="1"/>
  <c r="R73" i="1"/>
  <c r="O73" i="1"/>
  <c r="N73" i="1"/>
  <c r="M73" i="1"/>
  <c r="L73" i="1"/>
  <c r="K73" i="1"/>
  <c r="J73" i="1"/>
  <c r="I73" i="1"/>
  <c r="H73" i="1"/>
  <c r="G73" i="1"/>
  <c r="F73" i="1"/>
  <c r="E73" i="1"/>
  <c r="D73" i="1"/>
  <c r="U72" i="1"/>
  <c r="Q72" i="1"/>
  <c r="P72" i="1"/>
  <c r="T72" i="1" s="1"/>
  <c r="U71" i="1"/>
  <c r="Q71" i="1"/>
  <c r="P71" i="1"/>
  <c r="T71" i="1" s="1"/>
  <c r="U70" i="1"/>
  <c r="Q70" i="1"/>
  <c r="P70" i="1"/>
  <c r="T70" i="1" s="1"/>
  <c r="T69" i="1"/>
  <c r="T68" i="1" s="1"/>
  <c r="Q69" i="1"/>
  <c r="Q68" i="1" s="1"/>
  <c r="P69" i="1"/>
  <c r="S68" i="1"/>
  <c r="R68" i="1"/>
  <c r="O68" i="1"/>
  <c r="N68" i="1"/>
  <c r="M68" i="1"/>
  <c r="L68" i="1"/>
  <c r="K68" i="1"/>
  <c r="K167" i="1" s="1"/>
  <c r="J68" i="1"/>
  <c r="I68" i="1"/>
  <c r="H68" i="1"/>
  <c r="G68" i="1"/>
  <c r="F68" i="1"/>
  <c r="E68" i="1"/>
  <c r="D68" i="1"/>
  <c r="U67" i="1"/>
  <c r="U66" i="1" s="1"/>
  <c r="T67" i="1"/>
  <c r="T66" i="1" s="1"/>
  <c r="Q67" i="1"/>
  <c r="P67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U65" i="1"/>
  <c r="Q65" i="1"/>
  <c r="P65" i="1"/>
  <c r="T65" i="1" s="1"/>
  <c r="U64" i="1"/>
  <c r="U63" i="1" s="1"/>
  <c r="Q64" i="1"/>
  <c r="Q63" i="1" s="1"/>
  <c r="P64" i="1"/>
  <c r="S63" i="1"/>
  <c r="R63" i="1"/>
  <c r="O63" i="1"/>
  <c r="N63" i="1"/>
  <c r="M63" i="1"/>
  <c r="L63" i="1"/>
  <c r="K63" i="1"/>
  <c r="J63" i="1"/>
  <c r="I63" i="1"/>
  <c r="H63" i="1"/>
  <c r="G63" i="1"/>
  <c r="F63" i="1"/>
  <c r="E63" i="1"/>
  <c r="D63" i="1"/>
  <c r="U62" i="1"/>
  <c r="T62" i="1"/>
  <c r="Q62" i="1"/>
  <c r="P62" i="1"/>
  <c r="Q61" i="1"/>
  <c r="U61" i="1" s="1"/>
  <c r="U60" i="1" s="1"/>
  <c r="P61" i="1"/>
  <c r="T61" i="1" s="1"/>
  <c r="T60" i="1" s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U59" i="1"/>
  <c r="Q59" i="1"/>
  <c r="Q58" i="1" s="1"/>
  <c r="P59" i="1"/>
  <c r="P58" i="1" s="1"/>
  <c r="U58" i="1"/>
  <c r="S58" i="1"/>
  <c r="R58" i="1"/>
  <c r="O58" i="1"/>
  <c r="N58" i="1"/>
  <c r="M58" i="1"/>
  <c r="L58" i="1"/>
  <c r="K58" i="1"/>
  <c r="J58" i="1"/>
  <c r="I58" i="1"/>
  <c r="H58" i="1"/>
  <c r="G58" i="1"/>
  <c r="F58" i="1"/>
  <c r="E58" i="1"/>
  <c r="D58" i="1"/>
  <c r="U57" i="1"/>
  <c r="T57" i="1"/>
  <c r="Q57" i="1"/>
  <c r="P57" i="1"/>
  <c r="Q56" i="1"/>
  <c r="U56" i="1" s="1"/>
  <c r="P56" i="1"/>
  <c r="T56" i="1" s="1"/>
  <c r="T55" i="1" s="1"/>
  <c r="U55" i="1"/>
  <c r="S55" i="1"/>
  <c r="R55" i="1"/>
  <c r="O55" i="1"/>
  <c r="N55" i="1"/>
  <c r="M55" i="1"/>
  <c r="L55" i="1"/>
  <c r="K55" i="1"/>
  <c r="J55" i="1"/>
  <c r="I55" i="1"/>
  <c r="H55" i="1"/>
  <c r="G55" i="1"/>
  <c r="F55" i="1"/>
  <c r="E55" i="1"/>
  <c r="D55" i="1"/>
  <c r="U54" i="1"/>
  <c r="Q54" i="1"/>
  <c r="P54" i="1"/>
  <c r="T54" i="1" s="1"/>
  <c r="U53" i="1"/>
  <c r="Q53" i="1"/>
  <c r="P53" i="1"/>
  <c r="T53" i="1" s="1"/>
  <c r="U52" i="1"/>
  <c r="Q52" i="1"/>
  <c r="P52" i="1"/>
  <c r="T52" i="1" s="1"/>
  <c r="Q51" i="1"/>
  <c r="U51" i="1" s="1"/>
  <c r="U47" i="1" s="1"/>
  <c r="P51" i="1"/>
  <c r="P47" i="1" s="1"/>
  <c r="U50" i="1"/>
  <c r="T50" i="1"/>
  <c r="Q50" i="1"/>
  <c r="P50" i="1"/>
  <c r="U49" i="1"/>
  <c r="T49" i="1"/>
  <c r="Q49" i="1"/>
  <c r="P49" i="1"/>
  <c r="U48" i="1"/>
  <c r="Q48" i="1"/>
  <c r="P48" i="1"/>
  <c r="T48" i="1" s="1"/>
  <c r="S47" i="1"/>
  <c r="R47" i="1"/>
  <c r="Q47" i="1"/>
  <c r="O47" i="1"/>
  <c r="N47" i="1"/>
  <c r="M47" i="1"/>
  <c r="L47" i="1"/>
  <c r="K47" i="1"/>
  <c r="J47" i="1"/>
  <c r="I47" i="1"/>
  <c r="H47" i="1"/>
  <c r="G47" i="1"/>
  <c r="F47" i="1"/>
  <c r="E47" i="1"/>
  <c r="D47" i="1"/>
  <c r="T46" i="1"/>
  <c r="Q46" i="1"/>
  <c r="U46" i="1" s="1"/>
  <c r="P46" i="1"/>
  <c r="U45" i="1"/>
  <c r="Q45" i="1"/>
  <c r="P45" i="1"/>
  <c r="T45" i="1" s="1"/>
  <c r="U44" i="1"/>
  <c r="T44" i="1"/>
  <c r="Q44" i="1"/>
  <c r="P44" i="1"/>
  <c r="Q43" i="1"/>
  <c r="U43" i="1" s="1"/>
  <c r="P43" i="1"/>
  <c r="T43" i="1" s="1"/>
  <c r="U42" i="1"/>
  <c r="Q42" i="1"/>
  <c r="P42" i="1"/>
  <c r="T42" i="1" s="1"/>
  <c r="U41" i="1"/>
  <c r="T41" i="1"/>
  <c r="Q41" i="1"/>
  <c r="P41" i="1"/>
  <c r="U40" i="1"/>
  <c r="T40" i="1"/>
  <c r="Q40" i="1"/>
  <c r="P40" i="1"/>
  <c r="Q39" i="1"/>
  <c r="U39" i="1" s="1"/>
  <c r="P39" i="1"/>
  <c r="T39" i="1" s="1"/>
  <c r="U38" i="1"/>
  <c r="Q38" i="1"/>
  <c r="P38" i="1"/>
  <c r="T38" i="1" s="1"/>
  <c r="T37" i="1"/>
  <c r="Q37" i="1"/>
  <c r="Q33" i="1" s="1"/>
  <c r="U33" i="1" s="1"/>
  <c r="P37" i="1"/>
  <c r="U36" i="1"/>
  <c r="T36" i="1"/>
  <c r="Q36" i="1"/>
  <c r="P36" i="1"/>
  <c r="Q35" i="1"/>
  <c r="U35" i="1" s="1"/>
  <c r="P35" i="1"/>
  <c r="T35" i="1" s="1"/>
  <c r="T34" i="1"/>
  <c r="Q34" i="1"/>
  <c r="U34" i="1" s="1"/>
  <c r="P34" i="1"/>
  <c r="S33" i="1"/>
  <c r="R33" i="1"/>
  <c r="O33" i="1"/>
  <c r="N33" i="1"/>
  <c r="M33" i="1"/>
  <c r="L33" i="1"/>
  <c r="K33" i="1"/>
  <c r="J33" i="1"/>
  <c r="I33" i="1"/>
  <c r="H33" i="1"/>
  <c r="G33" i="1"/>
  <c r="F33" i="1"/>
  <c r="E33" i="1"/>
  <c r="D33" i="1"/>
  <c r="T32" i="1"/>
  <c r="Q32" i="1"/>
  <c r="U32" i="1" s="1"/>
  <c r="P32" i="1"/>
  <c r="U31" i="1"/>
  <c r="Q31" i="1"/>
  <c r="P31" i="1"/>
  <c r="T31" i="1" s="1"/>
  <c r="T30" i="1"/>
  <c r="Q30" i="1"/>
  <c r="U30" i="1" s="1"/>
  <c r="P30" i="1"/>
  <c r="U29" i="1"/>
  <c r="T29" i="1"/>
  <c r="Q29" i="1"/>
  <c r="P29" i="1"/>
  <c r="Q28" i="1"/>
  <c r="Q25" i="1" s="1"/>
  <c r="P28" i="1"/>
  <c r="P25" i="1" s="1"/>
  <c r="U27" i="1"/>
  <c r="Q27" i="1"/>
  <c r="P27" i="1"/>
  <c r="T27" i="1" s="1"/>
  <c r="Q26" i="1"/>
  <c r="U26" i="1" s="1"/>
  <c r="P26" i="1"/>
  <c r="T26" i="1" s="1"/>
  <c r="S25" i="1"/>
  <c r="R25" i="1"/>
  <c r="O25" i="1"/>
  <c r="N25" i="1"/>
  <c r="M25" i="1"/>
  <c r="L25" i="1"/>
  <c r="K25" i="1"/>
  <c r="J25" i="1"/>
  <c r="I25" i="1"/>
  <c r="H25" i="1"/>
  <c r="G25" i="1"/>
  <c r="F25" i="1"/>
  <c r="E25" i="1"/>
  <c r="D25" i="1"/>
  <c r="U24" i="1"/>
  <c r="U23" i="1" s="1"/>
  <c r="Q24" i="1"/>
  <c r="Q23" i="1" s="1"/>
  <c r="P24" i="1"/>
  <c r="P23" i="1" s="1"/>
  <c r="S23" i="1"/>
  <c r="R23" i="1"/>
  <c r="O23" i="1"/>
  <c r="N23" i="1"/>
  <c r="M23" i="1"/>
  <c r="M167" i="1" s="1"/>
  <c r="L23" i="1"/>
  <c r="L167" i="1" s="1"/>
  <c r="K23" i="1"/>
  <c r="J23" i="1"/>
  <c r="J167" i="1" s="1"/>
  <c r="I23" i="1"/>
  <c r="H23" i="1"/>
  <c r="H167" i="1" s="1"/>
  <c r="G23" i="1"/>
  <c r="F23" i="1"/>
  <c r="E23" i="1"/>
  <c r="D23" i="1"/>
  <c r="U22" i="1"/>
  <c r="Q22" i="1"/>
  <c r="P22" i="1"/>
  <c r="T22" i="1" s="1"/>
  <c r="T20" i="1" s="1"/>
  <c r="U21" i="1"/>
  <c r="U20" i="1" s="1"/>
  <c r="T21" i="1"/>
  <c r="Q21" i="1"/>
  <c r="P21" i="1"/>
  <c r="S20" i="1"/>
  <c r="R20" i="1"/>
  <c r="Q20" i="1"/>
  <c r="P20" i="1"/>
  <c r="O20" i="1"/>
  <c r="O167" i="1" s="1"/>
  <c r="N20" i="1"/>
  <c r="N167" i="1" s="1"/>
  <c r="M20" i="1"/>
  <c r="L20" i="1"/>
  <c r="K20" i="1"/>
  <c r="J20" i="1"/>
  <c r="I20" i="1"/>
  <c r="I167" i="1" s="1"/>
  <c r="H20" i="1"/>
  <c r="G20" i="1"/>
  <c r="F20" i="1"/>
  <c r="F167" i="1" s="1"/>
  <c r="E20" i="1"/>
  <c r="D20" i="1"/>
  <c r="C6" i="1"/>
  <c r="T104" i="1" l="1"/>
  <c r="U211" i="1"/>
  <c r="U122" i="1"/>
  <c r="U94" i="1"/>
  <c r="P211" i="1"/>
  <c r="T28" i="1"/>
  <c r="T25" i="1" s="1"/>
  <c r="T167" i="1" s="1"/>
  <c r="U37" i="1"/>
  <c r="T51" i="1"/>
  <c r="T47" i="1" s="1"/>
  <c r="U69" i="1"/>
  <c r="U68" i="1" s="1"/>
  <c r="T74" i="1"/>
  <c r="T73" i="1" s="1"/>
  <c r="Q104" i="1"/>
  <c r="U121" i="1"/>
  <c r="U120" i="1" s="1"/>
  <c r="U126" i="1"/>
  <c r="U136" i="1"/>
  <c r="U129" i="1" s="1"/>
  <c r="U156" i="1"/>
  <c r="Q211" i="1"/>
  <c r="U28" i="1"/>
  <c r="U25" i="1" s="1"/>
  <c r="P63" i="1"/>
  <c r="U74" i="1"/>
  <c r="U73" i="1" s="1"/>
  <c r="P94" i="1"/>
  <c r="T132" i="1"/>
  <c r="P151" i="1"/>
  <c r="T161" i="1"/>
  <c r="T154" i="1" s="1"/>
  <c r="T175" i="1"/>
  <c r="T211" i="1" s="1"/>
  <c r="Q94" i="1"/>
  <c r="T24" i="1"/>
  <c r="T23" i="1" s="1"/>
  <c r="T64" i="1"/>
  <c r="T63" i="1" s="1"/>
  <c r="T95" i="1"/>
  <c r="T94" i="1" s="1"/>
  <c r="T152" i="1"/>
  <c r="T151" i="1" s="1"/>
  <c r="R167" i="1"/>
  <c r="S167" i="1"/>
  <c r="T59" i="1"/>
  <c r="T58" i="1" s="1"/>
  <c r="T117" i="1"/>
  <c r="T116" i="1" s="1"/>
  <c r="P77" i="1"/>
  <c r="E167" i="1"/>
  <c r="P55" i="1"/>
  <c r="Q77" i="1"/>
  <c r="P113" i="1"/>
  <c r="T129" i="1"/>
  <c r="D167" i="1"/>
  <c r="Q55" i="1"/>
  <c r="Q167" i="1" s="1"/>
  <c r="T78" i="1"/>
  <c r="T77" i="1" s="1"/>
  <c r="Q113" i="1"/>
  <c r="T112" i="1"/>
  <c r="T111" i="1" s="1"/>
  <c r="U154" i="1"/>
  <c r="P33" i="1"/>
  <c r="T33" i="1" s="1"/>
  <c r="P68" i="1"/>
  <c r="U167" i="1" l="1"/>
  <c r="P167" i="1"/>
</calcChain>
</file>

<file path=xl/sharedStrings.xml><?xml version="1.0" encoding="utf-8"?>
<sst xmlns="http://schemas.openxmlformats.org/spreadsheetml/2006/main" count="483" uniqueCount="407">
  <si>
    <r>
      <t xml:space="preserve">                                </t>
    </r>
    <r>
      <rPr>
        <b/>
        <sz val="18"/>
        <color indexed="8"/>
        <rFont val="Arial"/>
        <family val="2"/>
      </rPr>
      <t>RESERVE BANK OF INDIA</t>
    </r>
  </si>
  <si>
    <t xml:space="preserve">       FINANCIAL INCLUSION AND DEVELOPMENT DEPARTMENT </t>
  </si>
  <si>
    <t xml:space="preserve">                  </t>
  </si>
  <si>
    <t>NAME OF THE BANK</t>
  </si>
  <si>
    <t>BANK WORKING CODE</t>
  </si>
  <si>
    <t>(Please do not change Bank Working Code )</t>
  </si>
  <si>
    <t>REPORTING YEAR</t>
  </si>
  <si>
    <t>REPORTING HALFYEARLY</t>
  </si>
  <si>
    <t xml:space="preserve">     (No. of Accounts in Actuals and Amount Outstanding in Rs. Lakhs)</t>
  </si>
  <si>
    <t>Part 'A' For Identified Districts</t>
  </si>
  <si>
    <t>Code</t>
  </si>
  <si>
    <t xml:space="preserve">Christians </t>
  </si>
  <si>
    <t>Muslims</t>
  </si>
  <si>
    <t xml:space="preserve">Buddhists </t>
  </si>
  <si>
    <t>Sikhs</t>
  </si>
  <si>
    <t xml:space="preserve">Zoroastrians </t>
  </si>
  <si>
    <t>Jains</t>
  </si>
  <si>
    <t xml:space="preserve">Total 'A' </t>
  </si>
  <si>
    <t xml:space="preserve">Others 'B'  </t>
  </si>
  <si>
    <t xml:space="preserve">Total Priority Sector Advances in identified Districts 'C' </t>
  </si>
  <si>
    <t>Sr.</t>
  </si>
  <si>
    <t>No.</t>
  </si>
  <si>
    <t>Distircts</t>
  </si>
  <si>
    <t>No. of Accounts</t>
  </si>
  <si>
    <t>Amount outstanding</t>
  </si>
  <si>
    <t>Andamans</t>
  </si>
  <si>
    <t>Nicobars</t>
  </si>
  <si>
    <t>Telangana</t>
  </si>
  <si>
    <t>Hyderabad</t>
  </si>
  <si>
    <t>Arunachal Pradesh</t>
  </si>
  <si>
    <t>09</t>
  </si>
  <si>
    <t>Tawang</t>
  </si>
  <si>
    <t>099</t>
  </si>
  <si>
    <t>Chunglang</t>
  </si>
  <si>
    <t>Tirap</t>
  </si>
  <si>
    <t>098</t>
  </si>
  <si>
    <t>West Kameng</t>
  </si>
  <si>
    <t>090</t>
  </si>
  <si>
    <t>Param Pare</t>
  </si>
  <si>
    <t>Lower Subansiri</t>
  </si>
  <si>
    <t>095</t>
  </si>
  <si>
    <t>East Kameng</t>
  </si>
  <si>
    <t>091</t>
  </si>
  <si>
    <t>Assam</t>
  </si>
  <si>
    <t>01</t>
  </si>
  <si>
    <t>Dhubri</t>
  </si>
  <si>
    <t>019</t>
  </si>
  <si>
    <t>Goalpara</t>
  </si>
  <si>
    <t>003</t>
  </si>
  <si>
    <t>Barpeta</t>
  </si>
  <si>
    <t>021</t>
  </si>
  <si>
    <t>Hailakandi</t>
  </si>
  <si>
    <t>004</t>
  </si>
  <si>
    <t>Karimganj</t>
  </si>
  <si>
    <t>017</t>
  </si>
  <si>
    <t>Nagaon</t>
  </si>
  <si>
    <t>014</t>
  </si>
  <si>
    <t>Marigaon</t>
  </si>
  <si>
    <t>005</t>
  </si>
  <si>
    <t>Darrang</t>
  </si>
  <si>
    <t>007</t>
  </si>
  <si>
    <t>Bongaigaon</t>
  </si>
  <si>
    <t>002</t>
  </si>
  <si>
    <t>Cachar</t>
  </si>
  <si>
    <t>022</t>
  </si>
  <si>
    <t>Kokrajhar</t>
  </si>
  <si>
    <t>020</t>
  </si>
  <si>
    <t>North Cachar Hills</t>
  </si>
  <si>
    <t>018</t>
  </si>
  <si>
    <t>Kamrup</t>
  </si>
  <si>
    <t>001</t>
  </si>
  <si>
    <t>Bihar</t>
  </si>
  <si>
    <t>06</t>
  </si>
  <si>
    <t>Kishanganj</t>
  </si>
  <si>
    <t>049</t>
  </si>
  <si>
    <t>Kathiar</t>
  </si>
  <si>
    <t>071</t>
  </si>
  <si>
    <t>Araria</t>
  </si>
  <si>
    <t>083</t>
  </si>
  <si>
    <t>Purnia</t>
  </si>
  <si>
    <t>078</t>
  </si>
  <si>
    <t>Sitamarhi</t>
  </si>
  <si>
    <t>050</t>
  </si>
  <si>
    <t>Darbhanga</t>
  </si>
  <si>
    <t>074</t>
  </si>
  <si>
    <t>Paschim Champaran</t>
  </si>
  <si>
    <t>064</t>
  </si>
  <si>
    <t>Delhi</t>
  </si>
  <si>
    <t>Central</t>
  </si>
  <si>
    <t>North East</t>
  </si>
  <si>
    <t>Goa</t>
  </si>
  <si>
    <t>South Goa</t>
  </si>
  <si>
    <t>Haryana</t>
  </si>
  <si>
    <t>Gurgaon</t>
  </si>
  <si>
    <t>Sirsa</t>
  </si>
  <si>
    <t>Himachal Pradesh</t>
  </si>
  <si>
    <t>Lahul &amp; Spiti</t>
  </si>
  <si>
    <t>Kinnaur</t>
  </si>
  <si>
    <t>Jammu &amp; Kashmir</t>
  </si>
  <si>
    <t>Leh (Ladakh)</t>
  </si>
  <si>
    <t>Jharkhand</t>
  </si>
  <si>
    <t>07</t>
  </si>
  <si>
    <t>Pakaur</t>
  </si>
  <si>
    <t>069</t>
  </si>
  <si>
    <t>Sahibganj</t>
  </si>
  <si>
    <t>039</t>
  </si>
  <si>
    <t>Gumla</t>
  </si>
  <si>
    <t>043</t>
  </si>
  <si>
    <t>Ranchi</t>
  </si>
  <si>
    <t>087</t>
  </si>
  <si>
    <t>Karnataka</t>
  </si>
  <si>
    <t>Dakshina Kannada</t>
  </si>
  <si>
    <t>Bidar</t>
  </si>
  <si>
    <t>Gulbarga</t>
  </si>
  <si>
    <t>Kerala</t>
  </si>
  <si>
    <t>Malappuram</t>
  </si>
  <si>
    <t>Ernakulam</t>
  </si>
  <si>
    <t>Kottayam</t>
  </si>
  <si>
    <t>Idukki</t>
  </si>
  <si>
    <t>Wayanad</t>
  </si>
  <si>
    <t>Pathanamthitta</t>
  </si>
  <si>
    <t>Kozhikode</t>
  </si>
  <si>
    <t>Kasaragod</t>
  </si>
  <si>
    <t>Thrissur</t>
  </si>
  <si>
    <t>Kannur</t>
  </si>
  <si>
    <t>Kollam</t>
  </si>
  <si>
    <t>Thiruvananthapuram</t>
  </si>
  <si>
    <t>Palkkad</t>
  </si>
  <si>
    <t>Alappuzha</t>
  </si>
  <si>
    <t>Madhya Pradesh</t>
  </si>
  <si>
    <t>Bhopal</t>
  </si>
  <si>
    <t>Maharashtra</t>
  </si>
  <si>
    <t>Akola</t>
  </si>
  <si>
    <t>Mumbai</t>
  </si>
  <si>
    <t>Aurangabad</t>
  </si>
  <si>
    <t>Mumbai( Suburban)</t>
  </si>
  <si>
    <t>Amravati</t>
  </si>
  <si>
    <t>Buldana</t>
  </si>
  <si>
    <t>Parbhani</t>
  </si>
  <si>
    <t>Wasim</t>
  </si>
  <si>
    <t>Hingoli</t>
  </si>
  <si>
    <t>Manipur</t>
  </si>
  <si>
    <t>Tamenglong</t>
  </si>
  <si>
    <t>Ukhrul</t>
  </si>
  <si>
    <t>Churachandpur</t>
  </si>
  <si>
    <t>Chandel</t>
  </si>
  <si>
    <t>Senapati</t>
  </si>
  <si>
    <t>Thoubal</t>
  </si>
  <si>
    <t>Meghalaya</t>
  </si>
  <si>
    <t>02</t>
  </si>
  <si>
    <t>West Garo Hills</t>
  </si>
  <si>
    <t>024</t>
  </si>
  <si>
    <t>Mizoram</t>
  </si>
  <si>
    <t>03</t>
  </si>
  <si>
    <t>Lawngtlai</t>
  </si>
  <si>
    <t>Mamit</t>
  </si>
  <si>
    <t>033</t>
  </si>
  <si>
    <t>Gajapati</t>
  </si>
  <si>
    <t>Pondicherry</t>
  </si>
  <si>
    <t>Mahe</t>
  </si>
  <si>
    <t>Rajasthan</t>
  </si>
  <si>
    <t>Ganganagar</t>
  </si>
  <si>
    <t>Sikkim</t>
  </si>
  <si>
    <t>North</t>
  </si>
  <si>
    <t>South</t>
  </si>
  <si>
    <t>East</t>
  </si>
  <si>
    <t>West</t>
  </si>
  <si>
    <t>Tamil Nadu</t>
  </si>
  <si>
    <t>Kanyakumari</t>
  </si>
  <si>
    <t>Uttar Pradesh</t>
  </si>
  <si>
    <t>Rampur</t>
  </si>
  <si>
    <t>Bijnor</t>
  </si>
  <si>
    <t>Moradabad</t>
  </si>
  <si>
    <t>Saharanpur</t>
  </si>
  <si>
    <t>Muzaffarnagar</t>
  </si>
  <si>
    <t>Meerut</t>
  </si>
  <si>
    <t>Bahraich</t>
  </si>
  <si>
    <t>Balrampur</t>
  </si>
  <si>
    <t>Gaziabad</t>
  </si>
  <si>
    <t>Pilibhit</t>
  </si>
  <si>
    <t>Bareilli</t>
  </si>
  <si>
    <t>Siddarthnagar</t>
  </si>
  <si>
    <t>Shrawasti</t>
  </si>
  <si>
    <t>Jyotiba phule Nagar</t>
  </si>
  <si>
    <t>Baghpat</t>
  </si>
  <si>
    <t>Bulandshahar</t>
  </si>
  <si>
    <t>Shahjahanpur</t>
  </si>
  <si>
    <t>Budaun</t>
  </si>
  <si>
    <t>Barabanki</t>
  </si>
  <si>
    <t>Kheri</t>
  </si>
  <si>
    <t>Lucknow</t>
  </si>
  <si>
    <t>Uttarakhand</t>
  </si>
  <si>
    <t>Hardwar</t>
  </si>
  <si>
    <t>Udham Singh Nagar</t>
  </si>
  <si>
    <t>West Bengal</t>
  </si>
  <si>
    <t>Murshidabad</t>
  </si>
  <si>
    <t>Maldah</t>
  </si>
  <si>
    <t>Uttar Dinajpur</t>
  </si>
  <si>
    <t>Birbhum</t>
  </si>
  <si>
    <t>South 24-Parganas</t>
  </si>
  <si>
    <t>Nadia</t>
  </si>
  <si>
    <t>Dakshin Dinajpur</t>
  </si>
  <si>
    <t>Haorah</t>
  </si>
  <si>
    <t>North 24- Parganas</t>
  </si>
  <si>
    <t>Koch Bihar</t>
  </si>
  <si>
    <t>Kolkata</t>
  </si>
  <si>
    <t>Barddhaman</t>
  </si>
  <si>
    <t>Total</t>
  </si>
  <si>
    <t xml:space="preserve">Part 'B' - Statewise advances to minority communities for all the districts in the country </t>
  </si>
  <si>
    <t>Sr. No.</t>
  </si>
  <si>
    <t>States</t>
  </si>
  <si>
    <t xml:space="preserve">Muslims </t>
  </si>
  <si>
    <t>Buddhists</t>
  </si>
  <si>
    <t>Others 'B'  (90)</t>
  </si>
  <si>
    <t xml:space="preserve">Total P/S Advances in  all Districts 'C' (99) </t>
  </si>
  <si>
    <t>Amount Outstanding</t>
  </si>
  <si>
    <t>Andaman &amp; Nicobar Islands</t>
  </si>
  <si>
    <t>Andhra Pradesh</t>
  </si>
  <si>
    <t>Chandigarh</t>
  </si>
  <si>
    <t>Chattisgarh</t>
  </si>
  <si>
    <t>Dadra &amp; Nagar Haveli</t>
  </si>
  <si>
    <t>Daman &amp; Diu</t>
  </si>
  <si>
    <t>Gujarat</t>
  </si>
  <si>
    <t>Lakshadweep</t>
  </si>
  <si>
    <t>Nagaland</t>
  </si>
  <si>
    <t>Punjab</t>
  </si>
  <si>
    <t>Tripura</t>
  </si>
  <si>
    <t>All India</t>
  </si>
  <si>
    <t xml:space="preserve">March </t>
  </si>
  <si>
    <t>Version 2.0</t>
  </si>
  <si>
    <t>ALLAHABAD BANK(230)</t>
  </si>
  <si>
    <t>ANDHRA BANK(720)</t>
  </si>
  <si>
    <t>AXIS BANK LIMITED(636)</t>
  </si>
  <si>
    <t>BANK OF BARODA(200)</t>
  </si>
  <si>
    <t>BANK OF INDIA(300)</t>
  </si>
  <si>
    <t>BANK OF MAHARASHTRA(330)</t>
  </si>
  <si>
    <t>BHARATIYA MAHILA BANK(649)</t>
  </si>
  <si>
    <t>BANDHAN BANK(698)</t>
  </si>
  <si>
    <t>CANARA BANK(400)</t>
  </si>
  <si>
    <t xml:space="preserve">September </t>
  </si>
  <si>
    <t>CATHOLIC SYRIAN BANK LTD(765)</t>
  </si>
  <si>
    <t>CENTRAL BANK OF INDIA(500)</t>
  </si>
  <si>
    <t>CITY UNION BANK LIMITED(768)</t>
  </si>
  <si>
    <t>CORPORATION BANK(750)</t>
  </si>
  <si>
    <t>DENA BANK(430)</t>
  </si>
  <si>
    <t>DEVELOPMENT CREDIT BANK LTD.(056)</t>
  </si>
  <si>
    <t>FEDERAL BANK LTD(800)</t>
  </si>
  <si>
    <t>HDFC BANK LTD.(051)</t>
  </si>
  <si>
    <t>ICICI BANK LIMITED(639)</t>
  </si>
  <si>
    <t>IDBI BANK LIMITED(997)</t>
  </si>
  <si>
    <t>IDFC BANK LIMITED(201)</t>
  </si>
  <si>
    <t>INDIAN BANK(440)</t>
  </si>
  <si>
    <t>INDIAN OVERSEAS BANK(460)</t>
  </si>
  <si>
    <t>INDUSIND BANK LTD(638)</t>
  </si>
  <si>
    <t>JAMMU &amp; KASHMIR BANK LTD(869)</t>
  </si>
  <si>
    <t>KARNATAKA BANK LTD(820)</t>
  </si>
  <si>
    <t>KARUR VYSYA BANK LTD(772)</t>
  </si>
  <si>
    <t>KOTAK MAHINDRA BANK LTD.(018)</t>
  </si>
  <si>
    <t>LAKSHMI VILAS BANK LTD(777)</t>
  </si>
  <si>
    <t>NAINITAL BANK LTD(826)</t>
  </si>
  <si>
    <t>ORIENTAL BANK OF COMMERCE(784)</t>
  </si>
  <si>
    <t>PUNJAB AND SIND BANK(810)</t>
  </si>
  <si>
    <t>PUNJAB NATIONAL BANK(600)</t>
  </si>
  <si>
    <t>RATNAKAR BANK LTD(791)</t>
  </si>
  <si>
    <t>SOUTH INDIAN BANK LTD(840)</t>
  </si>
  <si>
    <t>STATE BANK OF BIKANER AND JAIPUR(100)</t>
  </si>
  <si>
    <t>STATE BANK OF HYDERABAD(110)</t>
  </si>
  <si>
    <t>STATE BANK OF INDIA(010)</t>
  </si>
  <si>
    <t>STATE BANK OF MYSORE(120)</t>
  </si>
  <si>
    <t>STATE BANK OF PATIALA(130)</t>
  </si>
  <si>
    <t>STATE BANK OF TRAVANCORE(150)</t>
  </si>
  <si>
    <t>SYNDICATE BANK(700)</t>
  </si>
  <si>
    <t>TAMILNAD MERCANTILE BANK LTD(799)</t>
  </si>
  <si>
    <t>THE DHANALAKSHMI BANK LTD(878)</t>
  </si>
  <si>
    <t>UCO BANK(640)</t>
  </si>
  <si>
    <t>UNION BANK OF INDIA(530)</t>
  </si>
  <si>
    <t>UNITED BANK OF INDIA(630)</t>
  </si>
  <si>
    <t>VIJAYA BANK(850)</t>
  </si>
  <si>
    <t>YES BANK LTD.(041)</t>
  </si>
  <si>
    <r>
      <t xml:space="preserve"> </t>
    </r>
    <r>
      <rPr>
        <b/>
        <sz val="10"/>
        <color indexed="8"/>
        <rFont val="Calibri"/>
        <family val="2"/>
      </rPr>
      <t>Statement showing Priority Sector Advances granted to the Members of the specified Minority Communities vis a vis Overall Priority Sector Advances for the period ended March/September</t>
    </r>
  </si>
  <si>
    <t>RPCD-Minority</t>
  </si>
  <si>
    <t>Form ID</t>
  </si>
  <si>
    <t>H</t>
  </si>
  <si>
    <t>Periodicity</t>
  </si>
  <si>
    <t>RPCD</t>
  </si>
  <si>
    <t>Department</t>
  </si>
  <si>
    <t>DSIM</t>
  </si>
  <si>
    <t>Developed by</t>
  </si>
  <si>
    <t>Version</t>
  </si>
  <si>
    <t>C4</t>
  </si>
  <si>
    <t>Respondent Name</t>
  </si>
  <si>
    <t>C6</t>
  </si>
  <si>
    <t>Respondent ID</t>
  </si>
  <si>
    <t>C8</t>
  </si>
  <si>
    <t>year</t>
  </si>
  <si>
    <t>quarter</t>
  </si>
  <si>
    <t>month</t>
  </si>
  <si>
    <t>fortnight</t>
  </si>
  <si>
    <t>week</t>
  </si>
  <si>
    <t>daily</t>
  </si>
  <si>
    <t>Email</t>
  </si>
  <si>
    <t>C10</t>
  </si>
  <si>
    <t>halfyearly</t>
  </si>
  <si>
    <t>2.0</t>
  </si>
  <si>
    <t>(Select Bank Name from Drop Down List only )</t>
  </si>
  <si>
    <t>(Select Year from Drop Down List only )</t>
  </si>
  <si>
    <t>(Select Month from Drop Down List only )</t>
  </si>
  <si>
    <t>230</t>
  </si>
  <si>
    <t>720</t>
  </si>
  <si>
    <t>636</t>
  </si>
  <si>
    <t>200</t>
  </si>
  <si>
    <t>300</t>
  </si>
  <si>
    <t>330</t>
  </si>
  <si>
    <t>649</t>
  </si>
  <si>
    <t>698</t>
  </si>
  <si>
    <t>400</t>
  </si>
  <si>
    <t>765</t>
  </si>
  <si>
    <t>500</t>
  </si>
  <si>
    <t>768</t>
  </si>
  <si>
    <t>750</t>
  </si>
  <si>
    <t>430</t>
  </si>
  <si>
    <t>056</t>
  </si>
  <si>
    <t>800</t>
  </si>
  <si>
    <t>051</t>
  </si>
  <si>
    <t>639</t>
  </si>
  <si>
    <t>997</t>
  </si>
  <si>
    <t>201</t>
  </si>
  <si>
    <t>440</t>
  </si>
  <si>
    <t>460</t>
  </si>
  <si>
    <t>638</t>
  </si>
  <si>
    <t>869</t>
  </si>
  <si>
    <t>820</t>
  </si>
  <si>
    <t>772</t>
  </si>
  <si>
    <t>777</t>
  </si>
  <si>
    <t>826</t>
  </si>
  <si>
    <t>784</t>
  </si>
  <si>
    <t>810</t>
  </si>
  <si>
    <t>600</t>
  </si>
  <si>
    <t>791</t>
  </si>
  <si>
    <t>840</t>
  </si>
  <si>
    <t>100</t>
  </si>
  <si>
    <t>110</t>
  </si>
  <si>
    <t>010</t>
  </si>
  <si>
    <t>120</t>
  </si>
  <si>
    <t>130</t>
  </si>
  <si>
    <t>150</t>
  </si>
  <si>
    <t>700</t>
  </si>
  <si>
    <t>799</t>
  </si>
  <si>
    <t>878</t>
  </si>
  <si>
    <t>640</t>
  </si>
  <si>
    <t>530</t>
  </si>
  <si>
    <t>630</t>
  </si>
  <si>
    <t>850</t>
  </si>
  <si>
    <t>041</t>
  </si>
  <si>
    <t>PLEASE DO NOT TAMPER THIS SHEET</t>
  </si>
  <si>
    <t>2015</t>
  </si>
  <si>
    <t xml:space="preserve"> </t>
  </si>
  <si>
    <t>Odisha</t>
  </si>
  <si>
    <t>082</t>
  </si>
  <si>
    <t>00A</t>
  </si>
  <si>
    <t>00F</t>
  </si>
  <si>
    <t>678</t>
  </si>
  <si>
    <t>AB BANK LIMITED(678)</t>
  </si>
  <si>
    <t>ABU DHABI COMMERCIAL BANK PJSC(897)</t>
  </si>
  <si>
    <t>AUSTRALIA AND NEW ZEALAND BANKING GROUP LIMITED(370)</t>
  </si>
  <si>
    <t>BANK OF AMERICA , NATIONAL ASSOCIATION(882)</t>
  </si>
  <si>
    <t>BANK OF BAHRAIN &amp; KUWAIT B.S.C.(904)</t>
  </si>
  <si>
    <t>BANK OF CEYLON(672)</t>
  </si>
  <si>
    <t>BANK OF CHINA LIMITED(00F)</t>
  </si>
  <si>
    <t>BANK OF NOVA SCOTIA(901)</t>
  </si>
  <si>
    <t>BARCLAYS BANK PLC(665)</t>
  </si>
  <si>
    <t>BNP PARIBAS(884)</t>
  </si>
  <si>
    <t>CITIBANK N.A(888)</t>
  </si>
  <si>
    <t>CREDIT AGRICOLE CORPORATE AND INVESTMENT BANK(899)</t>
  </si>
  <si>
    <t>CREDIT SUISSE AG(504)</t>
  </si>
  <si>
    <t>CTBC BANK CO., LTD.(679)</t>
  </si>
  <si>
    <t>DBS BANK LTD.(669)</t>
  </si>
  <si>
    <t>DEUTSCHE BANK(ASIA)(896)</t>
  </si>
  <si>
    <t>DOHA BANK(659)</t>
  </si>
  <si>
    <t>EMIRATES NBD BANK (P.J.S.C.)(214)</t>
  </si>
  <si>
    <t>FIRST ABU DHABI BANK PJSC(202)</t>
  </si>
  <si>
    <t>FIRSTRAND BANK LTD(326)</t>
  </si>
  <si>
    <t>HONGKONG AND SHANGHAI BANKING CORPN.LTD.(891)</t>
  </si>
  <si>
    <t>INDUSTRIAL AND COMMERCIAL BANK OF CHINA(507)</t>
  </si>
  <si>
    <t>JPMORGAN CHASE BANK NATIONAL ASSOCIATION(668)</t>
  </si>
  <si>
    <t>JSC VTB BANK(264)</t>
  </si>
  <si>
    <t>KEB HANA BANK(685)</t>
  </si>
  <si>
    <t>KOOKMIN BANK(00A)</t>
  </si>
  <si>
    <t>KRUNG THAI BANK PUBLIC COMPANY LIMITED(082)</t>
  </si>
  <si>
    <t>MASHREQ BANK PSC(898)</t>
  </si>
  <si>
    <t>MIZUHO BANK LTD(677)</t>
  </si>
  <si>
    <t>PT BANK MAYBANK INDONESIA TBK(675)</t>
  </si>
  <si>
    <t>Qatar National Bank (Q.P.S.C.)(212)</t>
  </si>
  <si>
    <t>RABOBANK INTERNATIONAL(505)</t>
  </si>
  <si>
    <t>SBERBANK(363)</t>
  </si>
  <si>
    <t>SHINHAN BANK(676)</t>
  </si>
  <si>
    <t>SOCIETE GENERALE(902)</t>
  </si>
  <si>
    <t>SONALI BANK(895)</t>
  </si>
  <si>
    <t>STANDARD CHARTERED BANK(886)</t>
  </si>
  <si>
    <t>SUMITOMO MITSUI BANKING CORPORATION(509)</t>
  </si>
  <si>
    <t>THE BANK OF TOKYO-MITSUBISHI UFJ LTD(883)</t>
  </si>
  <si>
    <t>THE ROYAL BANK OF SCOTLAND N.V.(880)</t>
  </si>
  <si>
    <t>WOORI BANK(508)</t>
  </si>
  <si>
    <t>2022</t>
  </si>
  <si>
    <t>SBM BANK OF MAURITIUS LTD.(670)</t>
  </si>
  <si>
    <t>2023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</si>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</sst>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0_);_(* \(#,##0.000\);_(* &quot;-&quot;??_);_(@_)"/>
    <numFmt numFmtId="165" formatCode="d\.m\.yy;@"/>
  </numFmts>
  <fonts count="3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Palatino Linotype"/>
      <family val="1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8"/>
      <color indexed="8"/>
      <name val="Arial"/>
      <family val="2"/>
    </font>
    <font>
      <b/>
      <sz val="10"/>
      <color indexed="8"/>
      <name val="Calibri"/>
      <family val="2"/>
    </font>
    <font>
      <b/>
      <sz val="8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0"/>
      <name val="Palatino Linotype"/>
      <family val="1"/>
    </font>
    <font>
      <sz val="11"/>
      <name val="Calibri"/>
      <family val="2"/>
      <scheme val="minor"/>
    </font>
    <font>
      <sz val="22"/>
      <color theme="1"/>
      <name val="Arial Black"/>
      <family val="2"/>
    </font>
    <font>
      <b/>
      <sz val="14"/>
      <color theme="0" tint="-0.499984740745262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9"/>
      <color rgb="FFFF0000"/>
      <name val="Palatino Linotype"/>
      <family val="1"/>
    </font>
    <font>
      <sz val="11"/>
      <color rgb="FFEEECE1"/>
      <name val="Calibri"/>
      <family val="2"/>
      <scheme val="minor"/>
    </font>
    <font>
      <b/>
      <sz val="11"/>
      <color rgb="FFEEECE1"/>
      <name val="Arial"/>
      <family val="2"/>
    </font>
    <font>
      <i/>
      <sz val="14"/>
      <color rgb="FFEEECE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Arial"/>
      <family val="2"/>
    </font>
    <font>
      <i/>
      <sz val="11"/>
      <color rgb="FFFF0000"/>
      <name val="Calibri"/>
      <family val="2"/>
      <scheme val="minor"/>
    </font>
    <font>
      <sz val="11"/>
      <color theme="1"/>
      <name val="Arial Black"/>
      <family val="2"/>
    </font>
    <font>
      <b/>
      <i/>
      <sz val="11"/>
      <color rgb="FFFF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 tint="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C2D69A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>
      <alignment vertical="top"/>
    </xf>
  </cellStyleXfs>
  <cellXfs count="160">
    <xf numFmtId="0" fontId="0" fillId="0" borderId="0" xfId="0"/>
    <xf numFmtId="0" fontId="0" fillId="2" borderId="0" xfId="0" applyFill="1" applyAlignment="1" applyProtection="1"/>
    <xf numFmtId="49" fontId="14" fillId="0" borderId="0" xfId="0" applyNumberFormat="1" applyFont="1" applyFill="1" applyBorder="1" applyAlignment="1" applyProtection="1">
      <alignment horizontal="left"/>
    </xf>
    <xf numFmtId="0" fontId="15" fillId="2" borderId="0" xfId="0" applyFont="1" applyFill="1" applyAlignment="1" applyProtection="1"/>
    <xf numFmtId="0" fontId="6" fillId="0" borderId="1" xfId="1" applyNumberFormat="1" applyFont="1" applyFill="1" applyBorder="1" applyAlignment="1" applyProtection="1">
      <alignment horizontal="center" vertical="top"/>
    </xf>
    <xf numFmtId="0" fontId="6" fillId="0" borderId="2" xfId="1" applyNumberFormat="1" applyFont="1" applyFill="1" applyBorder="1" applyAlignment="1" applyProtection="1">
      <alignment horizontal="left" vertical="top"/>
    </xf>
    <xf numFmtId="0" fontId="6" fillId="0" borderId="1" xfId="1" quotePrefix="1" applyNumberFormat="1" applyFont="1" applyFill="1" applyBorder="1" applyAlignment="1" applyProtection="1">
      <alignment horizontal="center" vertical="top"/>
    </xf>
    <xf numFmtId="0" fontId="7" fillId="0" borderId="1" xfId="1" applyNumberFormat="1" applyFont="1" applyFill="1" applyBorder="1" applyAlignment="1" applyProtection="1">
      <alignment horizontal="center" vertical="top"/>
    </xf>
    <xf numFmtId="0" fontId="7" fillId="0" borderId="2" xfId="1" applyNumberFormat="1" applyFont="1" applyFill="1" applyBorder="1" applyAlignment="1" applyProtection="1">
      <alignment horizontal="center" vertical="top"/>
    </xf>
    <xf numFmtId="1" fontId="6" fillId="0" borderId="0" xfId="0" applyNumberFormat="1" applyFont="1" applyFill="1" applyBorder="1" applyAlignment="1" applyProtection="1"/>
    <xf numFmtId="2" fontId="6" fillId="0" borderId="0" xfId="0" applyNumberFormat="1" applyFont="1" applyFill="1" applyBorder="1" applyAlignment="1" applyProtection="1"/>
    <xf numFmtId="1" fontId="6" fillId="0" borderId="3" xfId="0" applyNumberFormat="1" applyFont="1" applyFill="1" applyBorder="1" applyAlignment="1" applyProtection="1">
      <alignment horizontal="center"/>
    </xf>
    <xf numFmtId="2" fontId="6" fillId="0" borderId="3" xfId="0" applyNumberFormat="1" applyFont="1" applyFill="1" applyBorder="1" applyAlignment="1" applyProtection="1"/>
    <xf numFmtId="1" fontId="6" fillId="0" borderId="1" xfId="0" applyNumberFormat="1" applyFont="1" applyFill="1" applyBorder="1" applyAlignment="1" applyProtection="1">
      <alignment horizontal="center"/>
    </xf>
    <xf numFmtId="2" fontId="6" fillId="0" borderId="1" xfId="0" applyNumberFormat="1" applyFont="1" applyFill="1" applyBorder="1" applyAlignment="1" applyProtection="1"/>
    <xf numFmtId="1" fontId="7" fillId="0" borderId="4" xfId="0" applyNumberFormat="1" applyFont="1" applyFill="1" applyBorder="1" applyAlignment="1" applyProtection="1">
      <alignment horizontal="center"/>
    </xf>
    <xf numFmtId="2" fontId="7" fillId="0" borderId="0" xfId="0" applyNumberFormat="1" applyFont="1" applyFill="1" applyBorder="1" applyAlignment="1" applyProtection="1"/>
    <xf numFmtId="2" fontId="6" fillId="0" borderId="0" xfId="0" applyNumberFormat="1" applyFont="1" applyFill="1" applyBorder="1" applyAlignment="1" applyProtection="1">
      <alignment horizontal="center"/>
    </xf>
    <xf numFmtId="1" fontId="6" fillId="0" borderId="1" xfId="0" quotePrefix="1" applyNumberFormat="1" applyFont="1" applyFill="1" applyBorder="1" applyAlignment="1" applyProtection="1">
      <alignment horizontal="center"/>
    </xf>
    <xf numFmtId="0" fontId="0" fillId="0" borderId="0" xfId="0" applyFill="1" applyAlignment="1" applyProtection="1"/>
    <xf numFmtId="0" fontId="13" fillId="0" borderId="0" xfId="0" applyFont="1" applyFill="1" applyBorder="1" applyAlignment="1" applyProtection="1"/>
    <xf numFmtId="0" fontId="13" fillId="0" borderId="0" xfId="0" applyFont="1" applyFill="1" applyAlignment="1" applyProtection="1"/>
    <xf numFmtId="0" fontId="15" fillId="0" borderId="0" xfId="0" applyFont="1" applyFill="1" applyBorder="1" applyAlignment="1" applyProtection="1"/>
    <xf numFmtId="0" fontId="15" fillId="0" borderId="0" xfId="0" applyFont="1" applyFill="1" applyAlignment="1" applyProtection="1"/>
    <xf numFmtId="0" fontId="0" fillId="3" borderId="0" xfId="0" applyFill="1" applyAlignment="1" applyProtection="1"/>
    <xf numFmtId="0" fontId="16" fillId="3" borderId="0" xfId="0" applyFont="1" applyFill="1" applyAlignment="1" applyProtection="1">
      <alignment horizontal="left"/>
    </xf>
    <xf numFmtId="0" fontId="0" fillId="3" borderId="0" xfId="0" applyFill="1"/>
    <xf numFmtId="0" fontId="17" fillId="3" borderId="0" xfId="0" applyFont="1" applyFill="1" applyAlignment="1" applyProtection="1"/>
    <xf numFmtId="0" fontId="18" fillId="3" borderId="0" xfId="0" applyFont="1" applyFill="1" applyAlignment="1" applyProtection="1"/>
    <xf numFmtId="0" fontId="19" fillId="3" borderId="0" xfId="0" applyFont="1" applyFill="1" applyAlignment="1" applyProtection="1"/>
    <xf numFmtId="0" fontId="3" fillId="3" borderId="0" xfId="0" applyFont="1" applyFill="1" applyAlignment="1" applyProtection="1"/>
    <xf numFmtId="0" fontId="1" fillId="3" borderId="0" xfId="0" applyFont="1" applyFill="1" applyBorder="1" applyAlignment="1" applyProtection="1"/>
    <xf numFmtId="2" fontId="0" fillId="3" borderId="0" xfId="0" applyNumberFormat="1" applyFill="1" applyBorder="1" applyAlignment="1" applyProtection="1"/>
    <xf numFmtId="2" fontId="5" fillId="3" borderId="0" xfId="1" applyNumberFormat="1" applyFont="1" applyFill="1" applyBorder="1" applyAlignment="1" applyProtection="1"/>
    <xf numFmtId="2" fontId="6" fillId="3" borderId="0" xfId="1" applyNumberFormat="1" applyFont="1" applyFill="1" applyBorder="1" applyAlignment="1" applyProtection="1"/>
    <xf numFmtId="2" fontId="7" fillId="3" borderId="0" xfId="1" applyNumberFormat="1" applyFont="1" applyFill="1" applyBorder="1" applyAlignment="1" applyProtection="1"/>
    <xf numFmtId="0" fontId="0" fillId="0" borderId="0" xfId="0" applyFill="1"/>
    <xf numFmtId="2" fontId="6" fillId="4" borderId="5" xfId="1" applyNumberFormat="1" applyFont="1" applyFill="1" applyBorder="1" applyAlignment="1" applyProtection="1">
      <alignment horizontal="center"/>
    </xf>
    <xf numFmtId="2" fontId="6" fillId="4" borderId="6" xfId="1" applyNumberFormat="1" applyFont="1" applyFill="1" applyBorder="1" applyAlignment="1" applyProtection="1">
      <alignment horizontal="center"/>
    </xf>
    <xf numFmtId="0" fontId="0" fillId="4" borderId="0" xfId="0" applyFill="1" applyAlignment="1" applyProtection="1"/>
    <xf numFmtId="0" fontId="0" fillId="4" borderId="0" xfId="0" applyFill="1"/>
    <xf numFmtId="2" fontId="6" fillId="4" borderId="7" xfId="1" applyNumberFormat="1" applyFont="1" applyFill="1" applyBorder="1" applyAlignment="1" applyProtection="1">
      <alignment horizontal="center"/>
    </xf>
    <xf numFmtId="2" fontId="6" fillId="4" borderId="0" xfId="1" applyNumberFormat="1" applyFont="1" applyFill="1" applyBorder="1" applyAlignment="1" applyProtection="1">
      <alignment horizontal="center"/>
    </xf>
    <xf numFmtId="2" fontId="7" fillId="4" borderId="7" xfId="1" applyNumberFormat="1" applyFont="1" applyFill="1" applyBorder="1" applyAlignment="1" applyProtection="1">
      <alignment horizontal="center"/>
    </xf>
    <xf numFmtId="2" fontId="7" fillId="4" borderId="0" xfId="1" applyNumberFormat="1" applyFont="1" applyFill="1" applyBorder="1" applyAlignment="1" applyProtection="1">
      <alignment horizontal="center"/>
    </xf>
    <xf numFmtId="2" fontId="6" fillId="4" borderId="8" xfId="1" applyNumberFormat="1" applyFont="1" applyFill="1" applyBorder="1" applyAlignment="1" applyProtection="1">
      <alignment horizontal="center"/>
    </xf>
    <xf numFmtId="2" fontId="6" fillId="4" borderId="9" xfId="1" applyNumberFormat="1" applyFont="1" applyFill="1" applyBorder="1" applyAlignment="1" applyProtection="1">
      <alignment horizontal="center"/>
    </xf>
    <xf numFmtId="2" fontId="7" fillId="4" borderId="1" xfId="0" applyNumberFormat="1" applyFont="1" applyFill="1" applyBorder="1" applyAlignment="1" applyProtection="1">
      <alignment horizontal="center" wrapText="1"/>
    </xf>
    <xf numFmtId="2" fontId="7" fillId="4" borderId="10" xfId="0" applyNumberFormat="1" applyFont="1" applyFill="1" applyBorder="1" applyAlignment="1" applyProtection="1">
      <alignment horizontal="center" wrapText="1"/>
    </xf>
    <xf numFmtId="0" fontId="7" fillId="0" borderId="11" xfId="1" applyNumberFormat="1" applyFont="1" applyFill="1" applyBorder="1" applyAlignment="1" applyProtection="1">
      <alignment horizontal="center" vertical="top"/>
    </xf>
    <xf numFmtId="0" fontId="12" fillId="0" borderId="0" xfId="0" applyFont="1" applyFill="1" applyAlignment="1" applyProtection="1"/>
    <xf numFmtId="1" fontId="6" fillId="0" borderId="1" xfId="1" quotePrefix="1" applyNumberFormat="1" applyFont="1" applyFill="1" applyBorder="1" applyAlignment="1" applyProtection="1">
      <alignment horizontal="center" vertical="top"/>
      <protection locked="0"/>
    </xf>
    <xf numFmtId="2" fontId="6" fillId="0" borderId="1" xfId="1" applyNumberFormat="1" applyFont="1" applyFill="1" applyBorder="1" applyAlignment="1" applyProtection="1">
      <alignment horizontal="center" vertical="top"/>
      <protection locked="0"/>
    </xf>
    <xf numFmtId="1" fontId="6" fillId="0" borderId="1" xfId="1" applyNumberFormat="1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Alignment="1" applyProtection="1">
      <protection locked="0"/>
    </xf>
    <xf numFmtId="0" fontId="20" fillId="0" borderId="0" xfId="0" applyFont="1" applyFill="1" applyAlignment="1" applyProtection="1"/>
    <xf numFmtId="0" fontId="13" fillId="0" borderId="0" xfId="0" applyFont="1" applyFill="1" applyAlignment="1" applyProtection="1">
      <protection locked="0"/>
    </xf>
    <xf numFmtId="165" fontId="13" fillId="0" borderId="0" xfId="0" applyNumberFormat="1" applyFont="1" applyFill="1" applyAlignment="1" applyProtection="1">
      <protection locked="0"/>
    </xf>
    <xf numFmtId="0" fontId="7" fillId="0" borderId="1" xfId="1" applyNumberFormat="1" applyFont="1" applyFill="1" applyBorder="1" applyAlignment="1" applyProtection="1">
      <alignment horizontal="left" vertical="top"/>
    </xf>
    <xf numFmtId="49" fontId="21" fillId="0" borderId="0" xfId="0" applyNumberFormat="1" applyFont="1" applyFill="1" applyBorder="1" applyAlignment="1" applyProtection="1">
      <alignment horizontal="left"/>
    </xf>
    <xf numFmtId="0" fontId="0" fillId="0" borderId="0" xfId="0" applyFill="1" applyProtection="1"/>
    <xf numFmtId="1" fontId="6" fillId="0" borderId="1" xfId="0" applyNumberFormat="1" applyFont="1" applyFill="1" applyBorder="1" applyAlignment="1" applyProtection="1">
      <protection locked="0"/>
    </xf>
    <xf numFmtId="2" fontId="6" fillId="0" borderId="1" xfId="0" applyNumberFormat="1" applyFont="1" applyFill="1" applyBorder="1" applyAlignment="1" applyProtection="1">
      <protection locked="0"/>
    </xf>
    <xf numFmtId="0" fontId="0" fillId="0" borderId="0" xfId="0" applyFill="1" applyProtection="1">
      <protection locked="0"/>
    </xf>
    <xf numFmtId="49" fontId="0" fillId="0" borderId="0" xfId="0" applyNumberFormat="1" applyFill="1" applyProtection="1">
      <protection locked="0"/>
    </xf>
    <xf numFmtId="0" fontId="15" fillId="0" borderId="0" xfId="0" applyFont="1" applyFill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7" fillId="5" borderId="11" xfId="1" applyNumberFormat="1" applyFont="1" applyFill="1" applyBorder="1" applyAlignment="1" applyProtection="1">
      <alignment horizontal="left" vertical="top"/>
    </xf>
    <xf numFmtId="0" fontId="7" fillId="5" borderId="1" xfId="1" applyNumberFormat="1" applyFont="1" applyFill="1" applyBorder="1" applyAlignment="1" applyProtection="1">
      <alignment horizontal="center" vertical="top"/>
    </xf>
    <xf numFmtId="1" fontId="7" fillId="5" borderId="1" xfId="1" applyNumberFormat="1" applyFont="1" applyFill="1" applyBorder="1" applyAlignment="1" applyProtection="1">
      <alignment horizontal="center" vertical="top"/>
    </xf>
    <xf numFmtId="2" fontId="7" fillId="5" borderId="1" xfId="1" applyNumberFormat="1" applyFont="1" applyFill="1" applyBorder="1" applyAlignment="1" applyProtection="1">
      <alignment horizontal="center" vertical="top"/>
    </xf>
    <xf numFmtId="1" fontId="6" fillId="5" borderId="1" xfId="1" applyNumberFormat="1" applyFont="1" applyFill="1" applyBorder="1" applyAlignment="1" applyProtection="1">
      <alignment horizontal="center" vertical="top"/>
    </xf>
    <xf numFmtId="1" fontId="7" fillId="5" borderId="1" xfId="0" applyNumberFormat="1" applyFont="1" applyFill="1" applyBorder="1" applyAlignment="1" applyProtection="1">
      <alignment horizontal="center"/>
    </xf>
    <xf numFmtId="0" fontId="7" fillId="5" borderId="2" xfId="1" applyNumberFormat="1" applyFont="1" applyFill="1" applyBorder="1" applyAlignment="1" applyProtection="1">
      <alignment horizontal="left" vertical="top"/>
    </xf>
    <xf numFmtId="0" fontId="7" fillId="5" borderId="1" xfId="0" applyFont="1" applyFill="1" applyBorder="1" applyAlignment="1" applyProtection="1">
      <alignment horizontal="center"/>
    </xf>
    <xf numFmtId="0" fontId="7" fillId="5" borderId="1" xfId="1" quotePrefix="1" applyNumberFormat="1" applyFont="1" applyFill="1" applyBorder="1" applyAlignment="1" applyProtection="1">
      <alignment horizontal="center" vertical="top"/>
    </xf>
    <xf numFmtId="1" fontId="6" fillId="5" borderId="1" xfId="0" applyNumberFormat="1" applyFont="1" applyFill="1" applyBorder="1" applyAlignment="1" applyProtection="1"/>
    <xf numFmtId="1" fontId="7" fillId="5" borderId="12" xfId="0" applyNumberFormat="1" applyFont="1" applyFill="1" applyBorder="1" applyAlignment="1" applyProtection="1"/>
    <xf numFmtId="1" fontId="7" fillId="5" borderId="12" xfId="0" applyNumberFormat="1" applyFont="1" applyFill="1" applyBorder="1" applyAlignment="1" applyProtection="1">
      <alignment horizontal="center"/>
    </xf>
    <xf numFmtId="49" fontId="0" fillId="0" borderId="0" xfId="0" applyNumberFormat="1"/>
    <xf numFmtId="0" fontId="22" fillId="3" borderId="0" xfId="0" applyFont="1" applyFill="1"/>
    <xf numFmtId="0" fontId="23" fillId="3" borderId="0" xfId="0" applyFont="1" applyFill="1" applyAlignment="1" applyProtection="1"/>
    <xf numFmtId="0" fontId="24" fillId="3" borderId="0" xfId="0" applyFont="1" applyFill="1" applyAlignment="1" applyProtection="1"/>
    <xf numFmtId="0" fontId="22" fillId="3" borderId="0" xfId="0" applyFont="1" applyFill="1" applyAlignment="1" applyProtection="1"/>
    <xf numFmtId="0" fontId="0" fillId="3" borderId="0" xfId="0" applyFill="1" applyAlignment="1" applyProtection="1">
      <alignment horizontal="right"/>
    </xf>
    <xf numFmtId="0" fontId="23" fillId="3" borderId="0" xfId="0" applyNumberFormat="1" applyFont="1" applyFill="1" applyBorder="1" applyAlignment="1" applyProtection="1">
      <alignment horizontal="right"/>
    </xf>
    <xf numFmtId="0" fontId="0" fillId="3" borderId="0" xfId="0" applyFill="1" applyBorder="1" applyAlignment="1" applyProtection="1">
      <alignment horizontal="right"/>
    </xf>
    <xf numFmtId="0" fontId="25" fillId="3" borderId="0" xfId="0" applyFont="1" applyFill="1" applyAlignment="1" applyProtection="1"/>
    <xf numFmtId="0" fontId="12" fillId="3" borderId="0" xfId="0" applyFont="1" applyFill="1" applyAlignment="1" applyProtection="1"/>
    <xf numFmtId="0" fontId="10" fillId="3" borderId="0" xfId="0" applyFont="1" applyFill="1" applyBorder="1" applyAlignment="1" applyProtection="1">
      <alignment horizontal="right"/>
      <protection locked="0"/>
    </xf>
    <xf numFmtId="0" fontId="26" fillId="3" borderId="0" xfId="0" applyFont="1" applyFill="1" applyBorder="1" applyAlignment="1" applyProtection="1">
      <alignment horizontal="right"/>
      <protection locked="0"/>
    </xf>
    <xf numFmtId="0" fontId="27" fillId="3" borderId="0" xfId="0" applyFont="1" applyFill="1" applyAlignment="1" applyProtection="1"/>
    <xf numFmtId="164" fontId="27" fillId="3" borderId="0" xfId="0" applyNumberFormat="1" applyFont="1" applyFill="1" applyAlignment="1" applyProtection="1">
      <alignment vertical="center"/>
    </xf>
    <xf numFmtId="0" fontId="28" fillId="3" borderId="0" xfId="0" applyFont="1" applyFill="1" applyAlignment="1" applyProtection="1"/>
    <xf numFmtId="0" fontId="0" fillId="3" borderId="0" xfId="0" applyFont="1" applyFill="1" applyAlignment="1"/>
    <xf numFmtId="0" fontId="0" fillId="3" borderId="0" xfId="0" applyFont="1" applyFill="1" applyAlignment="1" applyProtection="1"/>
    <xf numFmtId="0" fontId="29" fillId="3" borderId="0" xfId="0" applyFont="1" applyFill="1" applyAlignment="1" applyProtection="1"/>
    <xf numFmtId="0" fontId="30" fillId="3" borderId="0" xfId="0" applyFont="1" applyFill="1" applyBorder="1" applyAlignment="1" applyProtection="1">
      <alignment horizontal="left" vertical="top"/>
    </xf>
    <xf numFmtId="2" fontId="25" fillId="3" borderId="0" xfId="1" applyNumberFormat="1" applyFont="1" applyFill="1" applyBorder="1" applyAlignment="1" applyProtection="1"/>
    <xf numFmtId="2" fontId="15" fillId="3" borderId="0" xfId="1" applyNumberFormat="1" applyFont="1" applyFill="1" applyBorder="1" applyAlignment="1" applyProtection="1"/>
    <xf numFmtId="0" fontId="0" fillId="3" borderId="0" xfId="0" applyFont="1" applyFill="1" applyProtection="1"/>
    <xf numFmtId="0" fontId="0" fillId="3" borderId="0" xfId="0" applyFont="1" applyFill="1"/>
    <xf numFmtId="1" fontId="25" fillId="3" borderId="0" xfId="0" applyNumberFormat="1" applyFont="1" applyFill="1" applyBorder="1" applyAlignment="1" applyProtection="1"/>
    <xf numFmtId="2" fontId="15" fillId="3" borderId="0" xfId="0" applyNumberFormat="1" applyFont="1" applyFill="1" applyBorder="1" applyAlignment="1" applyProtection="1"/>
    <xf numFmtId="2" fontId="15" fillId="3" borderId="0" xfId="0" applyNumberFormat="1" applyFont="1" applyFill="1" applyBorder="1" applyAlignment="1" applyProtection="1">
      <alignment horizontal="center"/>
    </xf>
    <xf numFmtId="2" fontId="25" fillId="3" borderId="0" xfId="0" applyNumberFormat="1" applyFont="1" applyFill="1" applyBorder="1" applyAlignment="1" applyProtection="1"/>
    <xf numFmtId="0" fontId="0" fillId="0" borderId="0" xfId="0" applyFont="1" applyFill="1" applyAlignment="1" applyProtection="1"/>
    <xf numFmtId="0" fontId="0" fillId="0" borderId="0" xfId="0" applyFont="1" applyFill="1" applyAlignment="1"/>
    <xf numFmtId="0" fontId="0" fillId="0" borderId="0" xfId="0" applyFont="1" applyFill="1"/>
    <xf numFmtId="49" fontId="0" fillId="0" borderId="0" xfId="0" applyNumberFormat="1" applyProtection="1"/>
    <xf numFmtId="49" fontId="4" fillId="0" borderId="0" xfId="0" applyNumberFormat="1" applyFont="1" applyBorder="1" applyProtection="1"/>
    <xf numFmtId="49" fontId="0" fillId="0" borderId="0" xfId="0" applyNumberFormat="1" applyFont="1" applyFill="1" applyBorder="1" applyProtection="1"/>
    <xf numFmtId="49" fontId="20" fillId="0" borderId="0" xfId="0" applyNumberFormat="1" applyFont="1" applyFill="1" applyBorder="1" applyProtection="1"/>
    <xf numFmtId="49" fontId="0" fillId="0" borderId="0" xfId="0" applyNumberFormat="1" applyFill="1" applyBorder="1" applyProtection="1"/>
    <xf numFmtId="49" fontId="0" fillId="0" borderId="0" xfId="0" applyNumberFormat="1" applyFont="1" applyFill="1" applyBorder="1"/>
    <xf numFmtId="49" fontId="0" fillId="0" borderId="0" xfId="0" applyNumberFormat="1" applyBorder="1" applyProtection="1"/>
    <xf numFmtId="0" fontId="32" fillId="3" borderId="0" xfId="0" applyFont="1" applyFill="1" applyAlignment="1" applyProtection="1"/>
    <xf numFmtId="49" fontId="11" fillId="0" borderId="0" xfId="0" applyNumberFormat="1" applyFont="1" applyProtection="1"/>
    <xf numFmtId="49" fontId="15" fillId="2" borderId="0" xfId="0" applyNumberFormat="1" applyFont="1" applyFill="1" applyProtection="1"/>
    <xf numFmtId="49" fontId="15" fillId="0" borderId="0" xfId="0" applyNumberFormat="1" applyFont="1" applyProtection="1"/>
    <xf numFmtId="2" fontId="7" fillId="3" borderId="9" xfId="1" applyNumberFormat="1" applyFont="1" applyFill="1" applyBorder="1" applyAlignment="1" applyProtection="1">
      <alignment horizontal="center"/>
    </xf>
    <xf numFmtId="2" fontId="7" fillId="4" borderId="13" xfId="1" applyNumberFormat="1" applyFont="1" applyFill="1" applyBorder="1" applyAlignment="1" applyProtection="1">
      <alignment horizontal="center" vertical="center" wrapText="1"/>
    </xf>
    <xf numFmtId="2" fontId="7" fillId="4" borderId="14" xfId="1" applyNumberFormat="1" applyFont="1" applyFill="1" applyBorder="1" applyAlignment="1" applyProtection="1">
      <alignment horizontal="center" vertical="center" wrapText="1"/>
    </xf>
    <xf numFmtId="2" fontId="7" fillId="4" borderId="15" xfId="1" applyNumberFormat="1" applyFont="1" applyFill="1" applyBorder="1" applyAlignment="1" applyProtection="1">
      <alignment horizontal="center" vertical="center" wrapText="1"/>
    </xf>
    <xf numFmtId="2" fontId="7" fillId="4" borderId="16" xfId="1" applyNumberFormat="1" applyFont="1" applyFill="1" applyBorder="1" applyAlignment="1" applyProtection="1">
      <alignment horizontal="center" vertical="center" wrapText="1"/>
    </xf>
    <xf numFmtId="2" fontId="7" fillId="4" borderId="17" xfId="1" applyNumberFormat="1" applyFont="1" applyFill="1" applyBorder="1" applyAlignment="1" applyProtection="1">
      <alignment horizontal="center" vertical="center" wrapText="1"/>
    </xf>
    <xf numFmtId="2" fontId="7" fillId="4" borderId="18" xfId="1" applyNumberFormat="1" applyFont="1" applyFill="1" applyBorder="1" applyAlignment="1" applyProtection="1">
      <alignment horizontal="center" vertical="center" wrapText="1"/>
    </xf>
    <xf numFmtId="2" fontId="7" fillId="4" borderId="1" xfId="0" applyNumberFormat="1" applyFont="1" applyFill="1" applyBorder="1" applyAlignment="1" applyProtection="1">
      <alignment horizontal="center" vertical="center" wrapText="1"/>
    </xf>
    <xf numFmtId="2" fontId="7" fillId="4" borderId="19" xfId="0" applyNumberFormat="1" applyFont="1" applyFill="1" applyBorder="1" applyAlignment="1" applyProtection="1">
      <alignment horizontal="center" vertical="center" wrapText="1"/>
    </xf>
    <xf numFmtId="2" fontId="7" fillId="4" borderId="13" xfId="0" applyNumberFormat="1" applyFont="1" applyFill="1" applyBorder="1" applyAlignment="1" applyProtection="1">
      <alignment horizontal="center" vertical="center" wrapText="1"/>
    </xf>
    <xf numFmtId="2" fontId="7" fillId="4" borderId="20" xfId="0" applyNumberFormat="1" applyFont="1" applyFill="1" applyBorder="1" applyAlignment="1" applyProtection="1">
      <alignment horizontal="center" vertical="center" wrapText="1"/>
    </xf>
    <xf numFmtId="2" fontId="7" fillId="4" borderId="15" xfId="0" applyNumberFormat="1" applyFont="1" applyFill="1" applyBorder="1" applyAlignment="1" applyProtection="1">
      <alignment horizontal="center" vertical="center" wrapText="1"/>
    </xf>
    <xf numFmtId="2" fontId="7" fillId="4" borderId="21" xfId="0" applyNumberFormat="1" applyFont="1" applyFill="1" applyBorder="1" applyAlignment="1" applyProtection="1">
      <alignment horizontal="center" vertical="center" wrapText="1"/>
    </xf>
    <xf numFmtId="2" fontId="7" fillId="4" borderId="17" xfId="0" applyNumberFormat="1" applyFont="1" applyFill="1" applyBorder="1" applyAlignment="1" applyProtection="1">
      <alignment horizontal="center" vertical="center" wrapText="1"/>
    </xf>
    <xf numFmtId="2" fontId="7" fillId="4" borderId="22" xfId="0" applyNumberFormat="1" applyFont="1" applyFill="1" applyBorder="1" applyAlignment="1" applyProtection="1">
      <alignment horizontal="center" vertical="center" wrapText="1"/>
    </xf>
    <xf numFmtId="2" fontId="7" fillId="4" borderId="13" xfId="1" applyNumberFormat="1" applyFont="1" applyFill="1" applyBorder="1" applyAlignment="1" applyProtection="1">
      <alignment horizontal="center" vertical="center"/>
    </xf>
    <xf numFmtId="2" fontId="7" fillId="4" borderId="20" xfId="1" applyNumberFormat="1" applyFont="1" applyFill="1" applyBorder="1" applyAlignment="1" applyProtection="1">
      <alignment horizontal="center" vertical="center"/>
    </xf>
    <xf numFmtId="2" fontId="7" fillId="4" borderId="15" xfId="1" applyNumberFormat="1" applyFont="1" applyFill="1" applyBorder="1" applyAlignment="1" applyProtection="1">
      <alignment horizontal="center" vertical="center"/>
    </xf>
    <xf numFmtId="2" fontId="7" fillId="4" borderId="21" xfId="1" applyNumberFormat="1" applyFont="1" applyFill="1" applyBorder="1" applyAlignment="1" applyProtection="1">
      <alignment horizontal="center" vertical="center"/>
    </xf>
    <xf numFmtId="2" fontId="7" fillId="4" borderId="17" xfId="1" applyNumberFormat="1" applyFont="1" applyFill="1" applyBorder="1" applyAlignment="1" applyProtection="1">
      <alignment horizontal="center" vertical="center"/>
    </xf>
    <xf numFmtId="2" fontId="7" fillId="4" borderId="22" xfId="1" applyNumberFormat="1" applyFont="1" applyFill="1" applyBorder="1" applyAlignment="1" applyProtection="1">
      <alignment horizontal="center" vertical="center"/>
    </xf>
    <xf numFmtId="2" fontId="7" fillId="4" borderId="23" xfId="0" applyNumberFormat="1" applyFont="1" applyFill="1" applyBorder="1" applyAlignment="1" applyProtection="1">
      <alignment horizontal="center" vertical="center"/>
    </xf>
    <xf numFmtId="2" fontId="7" fillId="4" borderId="3" xfId="0" applyNumberFormat="1" applyFont="1" applyFill="1" applyBorder="1" applyAlignment="1" applyProtection="1">
      <alignment horizontal="center" vertical="center"/>
    </xf>
    <xf numFmtId="2" fontId="7" fillId="4" borderId="24" xfId="0" applyNumberFormat="1" applyFont="1" applyFill="1" applyBorder="1" applyAlignment="1" applyProtection="1">
      <alignment horizontal="center" vertical="center"/>
    </xf>
    <xf numFmtId="2" fontId="6" fillId="4" borderId="25" xfId="0" applyNumberFormat="1" applyFont="1" applyFill="1" applyBorder="1" applyAlignment="1" applyProtection="1">
      <alignment horizontal="center"/>
    </xf>
    <xf numFmtId="2" fontId="6" fillId="4" borderId="1" xfId="0" applyNumberFormat="1" applyFont="1" applyFill="1" applyBorder="1" applyAlignment="1" applyProtection="1">
      <alignment horizontal="center"/>
    </xf>
    <xf numFmtId="0" fontId="31" fillId="3" borderId="0" xfId="0" applyFont="1" applyFill="1" applyAlignment="1" applyProtection="1">
      <alignment horizontal="left" vertical="top"/>
    </xf>
    <xf numFmtId="2" fontId="7" fillId="4" borderId="5" xfId="1" applyNumberFormat="1" applyFont="1" applyFill="1" applyBorder="1" applyAlignment="1" applyProtection="1">
      <alignment horizontal="center" vertical="center" wrapText="1"/>
    </xf>
    <xf numFmtId="2" fontId="7" fillId="4" borderId="7" xfId="1" applyNumberFormat="1" applyFont="1" applyFill="1" applyBorder="1" applyAlignment="1" applyProtection="1">
      <alignment horizontal="center" vertical="center" wrapText="1"/>
    </xf>
    <xf numFmtId="2" fontId="7" fillId="4" borderId="28" xfId="1" applyNumberFormat="1" applyFont="1" applyFill="1" applyBorder="1" applyAlignment="1" applyProtection="1">
      <alignment horizontal="center" vertical="center"/>
    </xf>
    <xf numFmtId="2" fontId="7" fillId="4" borderId="29" xfId="1" applyNumberFormat="1" applyFont="1" applyFill="1" applyBorder="1" applyAlignment="1" applyProtection="1">
      <alignment horizontal="center" vertical="center"/>
    </xf>
    <xf numFmtId="2" fontId="7" fillId="4" borderId="30" xfId="1" applyNumberFormat="1" applyFont="1" applyFill="1" applyBorder="1" applyAlignment="1" applyProtection="1">
      <alignment horizontal="center" vertical="center"/>
    </xf>
    <xf numFmtId="2" fontId="7" fillId="4" borderId="10" xfId="0" applyNumberFormat="1" applyFont="1" applyFill="1" applyBorder="1" applyAlignment="1" applyProtection="1">
      <alignment horizontal="center" vertical="center" wrapText="1"/>
    </xf>
    <xf numFmtId="2" fontId="7" fillId="4" borderId="31" xfId="0" applyNumberFormat="1" applyFont="1" applyFill="1" applyBorder="1" applyAlignment="1" applyProtection="1">
      <alignment horizontal="center" vertical="center" wrapText="1"/>
    </xf>
    <xf numFmtId="2" fontId="7" fillId="4" borderId="26" xfId="0" applyNumberFormat="1" applyFont="1" applyFill="1" applyBorder="1" applyAlignment="1" applyProtection="1">
      <alignment horizontal="center" vertical="center" wrapText="1"/>
    </xf>
    <xf numFmtId="2" fontId="7" fillId="4" borderId="27" xfId="0" applyNumberFormat="1" applyFont="1" applyFill="1" applyBorder="1" applyAlignment="1" applyProtection="1">
      <alignment horizontal="center" vertical="center" wrapText="1"/>
    </xf>
    <xf numFmtId="2" fontId="7" fillId="3" borderId="0" xfId="1" applyNumberFormat="1" applyFont="1" applyFill="1" applyBorder="1" applyAlignment="1" applyProtection="1">
      <alignment horizontal="center"/>
    </xf>
  </cellXfs>
  <cellStyles count="2">
    <cellStyle name="Normal" xfId="0" builtinId="0"/>
    <cellStyle name="Normal_Priority - Minority Communities 1.7.200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28574</xdr:rowOff>
    </xdr:from>
    <xdr:to>
      <xdr:col>1</xdr:col>
      <xdr:colOff>78339</xdr:colOff>
      <xdr:row>0</xdr:row>
      <xdr:rowOff>209549</xdr:rowOff>
    </xdr:to>
    <xdr:pic>
      <xdr:nvPicPr>
        <xdr:cNvPr id="2" name="Picture 1" descr="RBI-logo 2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EEECE1">
              <a:tint val="45000"/>
              <a:satMod val="400000"/>
            </a:srgbClr>
          </a:duotone>
        </a:blip>
        <a:stretch>
          <a:fillRect/>
        </a:stretch>
      </xdr:blipFill>
      <xdr:spPr>
        <a:xfrm>
          <a:off x="1" y="28574"/>
          <a:ext cx="687938" cy="180975"/>
        </a:xfrm>
        <a:prstGeom prst="rect">
          <a:avLst/>
        </a:prstGeom>
        <a:solidFill>
          <a:srgbClr val="EEECE1"/>
        </a:solidFill>
        <a:ln>
          <a:solidFill>
            <a:srgbClr val="EEEBE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79"/>
  <sheetViews>
    <sheetView topLeftCell="A40" workbookViewId="0">
      <selection activeCell="A26" sqref="A26"/>
    </sheetView>
  </sheetViews>
  <sheetFormatPr defaultRowHeight="15" x14ac:dyDescent="0.25"/>
  <cols>
    <col min="1" max="1" width="39.140625" style="122" bestFit="1" customWidth="1"/>
    <col min="2" max="2" width="39.140625" style="122" customWidth="1"/>
    <col min="3" max="3" width="12.7109375" style="112" bestFit="1" customWidth="1"/>
    <col min="4" max="4" width="9.140625" style="112"/>
    <col min="5" max="5" width="14.140625" style="112" bestFit="1" customWidth="1"/>
    <col min="6" max="6" width="17.7109375" style="112" bestFit="1" customWidth="1"/>
    <col min="7" max="16384" width="9.140625" style="82"/>
  </cols>
  <sheetData>
    <row r="1" spans="1:6" s="117" customFormat="1" x14ac:dyDescent="0.25">
      <c r="A1" s="121" t="s">
        <v>356</v>
      </c>
      <c r="B1" s="121" t="s">
        <v>356</v>
      </c>
      <c r="C1" s="116" t="s">
        <v>355</v>
      </c>
      <c r="D1" s="112" t="s">
        <v>228</v>
      </c>
      <c r="E1" s="115" t="s">
        <v>354</v>
      </c>
      <c r="F1" s="114"/>
    </row>
    <row r="2" spans="1:6" x14ac:dyDescent="0.25">
      <c r="A2" s="121" t="s">
        <v>362</v>
      </c>
      <c r="B2" s="121" t="s">
        <v>361</v>
      </c>
      <c r="C2" s="112">
        <v>2016</v>
      </c>
      <c r="D2" s="112" t="s">
        <v>239</v>
      </c>
    </row>
    <row r="3" spans="1:6" x14ac:dyDescent="0.25">
      <c r="A3" s="121" t="s">
        <v>363</v>
      </c>
      <c r="B3" s="121">
        <v>897</v>
      </c>
      <c r="C3" s="112">
        <v>2017</v>
      </c>
    </row>
    <row r="4" spans="1:6" x14ac:dyDescent="0.25">
      <c r="A4" s="121" t="s">
        <v>230</v>
      </c>
      <c r="B4" s="121" t="s">
        <v>307</v>
      </c>
      <c r="C4" s="112">
        <v>2018</v>
      </c>
      <c r="E4" s="118" t="s">
        <v>280</v>
      </c>
      <c r="F4" s="118" t="s">
        <v>281</v>
      </c>
    </row>
    <row r="5" spans="1:6" x14ac:dyDescent="0.25">
      <c r="A5" s="121" t="s">
        <v>231</v>
      </c>
      <c r="B5" s="121" t="s">
        <v>308</v>
      </c>
      <c r="C5" s="112">
        <v>2019</v>
      </c>
      <c r="E5" s="113" t="s">
        <v>282</v>
      </c>
      <c r="F5" s="118" t="s">
        <v>283</v>
      </c>
    </row>
    <row r="6" spans="1:6" x14ac:dyDescent="0.25">
      <c r="A6" s="121" t="s">
        <v>364</v>
      </c>
      <c r="B6" s="121">
        <v>370</v>
      </c>
      <c r="C6" s="112">
        <v>2020</v>
      </c>
      <c r="E6" s="113" t="s">
        <v>284</v>
      </c>
      <c r="F6" s="118" t="s">
        <v>285</v>
      </c>
    </row>
    <row r="7" spans="1:6" x14ac:dyDescent="0.25">
      <c r="A7" s="121" t="s">
        <v>232</v>
      </c>
      <c r="B7" s="121" t="s">
        <v>309</v>
      </c>
      <c r="C7" s="112">
        <v>2021</v>
      </c>
      <c r="E7" s="118" t="s">
        <v>286</v>
      </c>
      <c r="F7" s="118" t="s">
        <v>287</v>
      </c>
    </row>
    <row r="8" spans="1:6" x14ac:dyDescent="0.25">
      <c r="A8" s="121" t="s">
        <v>237</v>
      </c>
      <c r="B8" s="121" t="s">
        <v>314</v>
      </c>
      <c r="C8" s="112" t="s">
        <v>403</v>
      </c>
      <c r="E8" s="113" t="s">
        <v>303</v>
      </c>
      <c r="F8" s="118" t="s">
        <v>288</v>
      </c>
    </row>
    <row r="9" spans="1:6" x14ac:dyDescent="0.25">
      <c r="A9" s="121" t="s">
        <v>365</v>
      </c>
      <c r="B9" s="121">
        <v>882</v>
      </c>
      <c r="C9" s="112" t="s">
        <v>405</v>
      </c>
      <c r="E9" s="113" t="s">
        <v>289</v>
      </c>
      <c r="F9" s="118" t="s">
        <v>290</v>
      </c>
    </row>
    <row r="10" spans="1:6" x14ac:dyDescent="0.25">
      <c r="A10" s="121" t="s">
        <v>366</v>
      </c>
      <c r="B10" s="121">
        <v>904</v>
      </c>
      <c r="C10" s="112" t="s">
        <v>406</v>
      </c>
      <c r="E10" s="118" t="s">
        <v>291</v>
      </c>
      <c r="F10" s="118" t="s">
        <v>292</v>
      </c>
    </row>
    <row r="11" spans="1:6" x14ac:dyDescent="0.25">
      <c r="A11" s="121" t="s">
        <v>233</v>
      </c>
      <c r="B11" s="121" t="s">
        <v>310</v>
      </c>
      <c r="E11" s="118" t="s">
        <v>293</v>
      </c>
      <c r="F11" s="118" t="s">
        <v>294</v>
      </c>
    </row>
    <row r="12" spans="1:6" x14ac:dyDescent="0.25">
      <c r="A12" s="121" t="s">
        <v>367</v>
      </c>
      <c r="B12" s="121">
        <v>672</v>
      </c>
      <c r="F12" s="118" t="s">
        <v>295</v>
      </c>
    </row>
    <row r="13" spans="1:6" x14ac:dyDescent="0.25">
      <c r="A13" s="121" t="s">
        <v>368</v>
      </c>
      <c r="B13" s="121" t="s">
        <v>360</v>
      </c>
      <c r="C13" s="120"/>
      <c r="F13" s="118" t="s">
        <v>296</v>
      </c>
    </row>
    <row r="14" spans="1:6" x14ac:dyDescent="0.25">
      <c r="A14" s="121" t="s">
        <v>234</v>
      </c>
      <c r="B14" s="121" t="s">
        <v>311</v>
      </c>
      <c r="E14" s="118"/>
      <c r="F14" s="118" t="s">
        <v>297</v>
      </c>
    </row>
    <row r="15" spans="1:6" x14ac:dyDescent="0.25">
      <c r="A15" s="121" t="s">
        <v>235</v>
      </c>
      <c r="B15" s="121" t="s">
        <v>312</v>
      </c>
      <c r="E15" s="118"/>
      <c r="F15" s="118" t="s">
        <v>298</v>
      </c>
    </row>
    <row r="16" spans="1:6" x14ac:dyDescent="0.25">
      <c r="A16" s="121" t="s">
        <v>369</v>
      </c>
      <c r="B16" s="121">
        <v>901</v>
      </c>
      <c r="E16" s="118"/>
      <c r="F16" s="118" t="s">
        <v>299</v>
      </c>
    </row>
    <row r="17" spans="1:6" x14ac:dyDescent="0.25">
      <c r="A17" s="121" t="s">
        <v>370</v>
      </c>
      <c r="B17" s="121">
        <v>665</v>
      </c>
      <c r="E17" s="118"/>
      <c r="F17" s="116" t="s">
        <v>300</v>
      </c>
    </row>
    <row r="18" spans="1:6" x14ac:dyDescent="0.25">
      <c r="A18" s="121" t="s">
        <v>236</v>
      </c>
      <c r="B18" s="121" t="s">
        <v>313</v>
      </c>
      <c r="E18" s="118" t="s">
        <v>301</v>
      </c>
      <c r="F18" s="112" t="s">
        <v>302</v>
      </c>
    </row>
    <row r="19" spans="1:6" x14ac:dyDescent="0.25">
      <c r="A19" s="121" t="s">
        <v>371</v>
      </c>
      <c r="B19" s="121">
        <v>884</v>
      </c>
    </row>
    <row r="20" spans="1:6" x14ac:dyDescent="0.25">
      <c r="A20" s="121" t="s">
        <v>238</v>
      </c>
      <c r="B20" s="121" t="s">
        <v>315</v>
      </c>
    </row>
    <row r="21" spans="1:6" x14ac:dyDescent="0.25">
      <c r="A21" s="121" t="s">
        <v>240</v>
      </c>
      <c r="B21" s="121" t="s">
        <v>316</v>
      </c>
    </row>
    <row r="22" spans="1:6" x14ac:dyDescent="0.25">
      <c r="A22" s="121" t="s">
        <v>241</v>
      </c>
      <c r="B22" s="121" t="s">
        <v>317</v>
      </c>
    </row>
    <row r="23" spans="1:6" x14ac:dyDescent="0.25">
      <c r="A23" s="121" t="s">
        <v>372</v>
      </c>
      <c r="B23" s="121">
        <v>888</v>
      </c>
    </row>
    <row r="24" spans="1:6" x14ac:dyDescent="0.25">
      <c r="A24" s="121" t="s">
        <v>242</v>
      </c>
      <c r="B24" s="121" t="s">
        <v>318</v>
      </c>
    </row>
    <row r="25" spans="1:6" x14ac:dyDescent="0.25">
      <c r="A25" s="121" t="s">
        <v>243</v>
      </c>
      <c r="B25" s="121" t="s">
        <v>319</v>
      </c>
    </row>
    <row r="26" spans="1:6" x14ac:dyDescent="0.25">
      <c r="A26" s="121" t="s">
        <v>373</v>
      </c>
      <c r="B26" s="121">
        <v>899</v>
      </c>
    </row>
    <row r="27" spans="1:6" x14ac:dyDescent="0.25">
      <c r="A27" s="121" t="s">
        <v>374</v>
      </c>
      <c r="B27" s="121">
        <v>504</v>
      </c>
    </row>
    <row r="28" spans="1:6" x14ac:dyDescent="0.25">
      <c r="A28" s="121" t="s">
        <v>375</v>
      </c>
      <c r="B28" s="121">
        <v>679</v>
      </c>
    </row>
    <row r="29" spans="1:6" x14ac:dyDescent="0.25">
      <c r="A29" s="121" t="s">
        <v>376</v>
      </c>
      <c r="B29" s="121">
        <v>669</v>
      </c>
    </row>
    <row r="30" spans="1:6" x14ac:dyDescent="0.25">
      <c r="A30" s="121" t="s">
        <v>244</v>
      </c>
      <c r="B30" s="121" t="s">
        <v>320</v>
      </c>
    </row>
    <row r="31" spans="1:6" x14ac:dyDescent="0.25">
      <c r="A31" s="121" t="s">
        <v>377</v>
      </c>
      <c r="B31" s="121">
        <v>896</v>
      </c>
    </row>
    <row r="32" spans="1:6" x14ac:dyDescent="0.25">
      <c r="A32" s="121" t="s">
        <v>245</v>
      </c>
      <c r="B32" s="121" t="s">
        <v>321</v>
      </c>
    </row>
    <row r="33" spans="1:2" x14ac:dyDescent="0.25">
      <c r="A33" s="121" t="s">
        <v>378</v>
      </c>
      <c r="B33" s="121">
        <v>659</v>
      </c>
    </row>
    <row r="34" spans="1:2" x14ac:dyDescent="0.25">
      <c r="A34" s="121" t="s">
        <v>379</v>
      </c>
      <c r="B34" s="121">
        <v>214</v>
      </c>
    </row>
    <row r="35" spans="1:2" x14ac:dyDescent="0.25">
      <c r="A35" s="121" t="s">
        <v>246</v>
      </c>
      <c r="B35" s="121" t="s">
        <v>322</v>
      </c>
    </row>
    <row r="36" spans="1:2" x14ac:dyDescent="0.25">
      <c r="A36" s="121" t="s">
        <v>380</v>
      </c>
      <c r="B36" s="121">
        <v>202</v>
      </c>
    </row>
    <row r="37" spans="1:2" x14ac:dyDescent="0.25">
      <c r="A37" s="121" t="s">
        <v>381</v>
      </c>
      <c r="B37" s="121">
        <v>326</v>
      </c>
    </row>
    <row r="38" spans="1:2" x14ac:dyDescent="0.25">
      <c r="A38" s="121" t="s">
        <v>247</v>
      </c>
      <c r="B38" s="121" t="s">
        <v>323</v>
      </c>
    </row>
    <row r="39" spans="1:2" x14ac:dyDescent="0.25">
      <c r="A39" s="121" t="s">
        <v>382</v>
      </c>
      <c r="B39" s="121">
        <v>891</v>
      </c>
    </row>
    <row r="40" spans="1:2" x14ac:dyDescent="0.25">
      <c r="A40" s="121" t="s">
        <v>248</v>
      </c>
      <c r="B40" s="121" t="s">
        <v>324</v>
      </c>
    </row>
    <row r="41" spans="1:2" x14ac:dyDescent="0.25">
      <c r="A41" s="121" t="s">
        <v>249</v>
      </c>
      <c r="B41" s="121" t="s">
        <v>325</v>
      </c>
    </row>
    <row r="42" spans="1:2" x14ac:dyDescent="0.25">
      <c r="A42" s="121" t="s">
        <v>250</v>
      </c>
      <c r="B42" s="121" t="s">
        <v>326</v>
      </c>
    </row>
    <row r="43" spans="1:2" x14ac:dyDescent="0.25">
      <c r="A43" s="121" t="s">
        <v>251</v>
      </c>
      <c r="B43" s="121" t="s">
        <v>327</v>
      </c>
    </row>
    <row r="44" spans="1:2" x14ac:dyDescent="0.25">
      <c r="A44" s="121" t="s">
        <v>252</v>
      </c>
      <c r="B44" s="121" t="s">
        <v>328</v>
      </c>
    </row>
    <row r="45" spans="1:2" x14ac:dyDescent="0.25">
      <c r="A45" s="121" t="s">
        <v>253</v>
      </c>
      <c r="B45" s="121" t="s">
        <v>329</v>
      </c>
    </row>
    <row r="46" spans="1:2" x14ac:dyDescent="0.25">
      <c r="A46" s="121" t="s">
        <v>383</v>
      </c>
      <c r="B46" s="121">
        <v>507</v>
      </c>
    </row>
    <row r="47" spans="1:2" x14ac:dyDescent="0.25">
      <c r="A47" s="121" t="s">
        <v>254</v>
      </c>
      <c r="B47" s="121" t="s">
        <v>330</v>
      </c>
    </row>
    <row r="48" spans="1:2" x14ac:dyDescent="0.25">
      <c r="A48" s="121" t="s">
        <v>384</v>
      </c>
      <c r="B48" s="121">
        <v>668</v>
      </c>
    </row>
    <row r="49" spans="1:2" x14ac:dyDescent="0.25">
      <c r="A49" s="121" t="s">
        <v>385</v>
      </c>
      <c r="B49" s="121">
        <v>264</v>
      </c>
    </row>
    <row r="50" spans="1:2" x14ac:dyDescent="0.25">
      <c r="A50" s="121" t="s">
        <v>255</v>
      </c>
      <c r="B50" s="121" t="s">
        <v>331</v>
      </c>
    </row>
    <row r="51" spans="1:2" x14ac:dyDescent="0.25">
      <c r="A51" s="121" t="s">
        <v>256</v>
      </c>
      <c r="B51" s="121" t="s">
        <v>332</v>
      </c>
    </row>
    <row r="52" spans="1:2" x14ac:dyDescent="0.25">
      <c r="A52" s="121" t="s">
        <v>386</v>
      </c>
      <c r="B52" s="121">
        <v>685</v>
      </c>
    </row>
    <row r="53" spans="1:2" x14ac:dyDescent="0.25">
      <c r="A53" s="121" t="s">
        <v>387</v>
      </c>
      <c r="B53" s="121" t="s">
        <v>359</v>
      </c>
    </row>
    <row r="54" spans="1:2" x14ac:dyDescent="0.25">
      <c r="A54" s="121" t="s">
        <v>257</v>
      </c>
      <c r="B54" s="121" t="s">
        <v>68</v>
      </c>
    </row>
    <row r="55" spans="1:2" x14ac:dyDescent="0.25">
      <c r="A55" s="121" t="s">
        <v>388</v>
      </c>
      <c r="B55" s="121" t="s">
        <v>358</v>
      </c>
    </row>
    <row r="56" spans="1:2" x14ac:dyDescent="0.25">
      <c r="A56" s="121" t="s">
        <v>258</v>
      </c>
      <c r="B56" s="121" t="s">
        <v>333</v>
      </c>
    </row>
    <row r="57" spans="1:2" x14ac:dyDescent="0.25">
      <c r="A57" s="121" t="s">
        <v>389</v>
      </c>
      <c r="B57" s="121">
        <v>898</v>
      </c>
    </row>
    <row r="58" spans="1:2" x14ac:dyDescent="0.25">
      <c r="A58" s="121" t="s">
        <v>390</v>
      </c>
      <c r="B58" s="121">
        <v>677</v>
      </c>
    </row>
    <row r="59" spans="1:2" x14ac:dyDescent="0.25">
      <c r="A59" s="121" t="s">
        <v>259</v>
      </c>
      <c r="B59" s="121" t="s">
        <v>334</v>
      </c>
    </row>
    <row r="60" spans="1:2" x14ac:dyDescent="0.25">
      <c r="A60" s="121" t="s">
        <v>260</v>
      </c>
      <c r="B60" s="121" t="s">
        <v>335</v>
      </c>
    </row>
    <row r="61" spans="1:2" x14ac:dyDescent="0.25">
      <c r="A61" s="121" t="s">
        <v>391</v>
      </c>
      <c r="B61" s="121">
        <v>675</v>
      </c>
    </row>
    <row r="62" spans="1:2" x14ac:dyDescent="0.25">
      <c r="A62" s="121" t="s">
        <v>261</v>
      </c>
      <c r="B62" s="121" t="s">
        <v>336</v>
      </c>
    </row>
    <row r="63" spans="1:2" x14ac:dyDescent="0.25">
      <c r="A63" s="121" t="s">
        <v>262</v>
      </c>
      <c r="B63" s="121" t="s">
        <v>337</v>
      </c>
    </row>
    <row r="64" spans="1:2" x14ac:dyDescent="0.25">
      <c r="A64" s="121" t="s">
        <v>392</v>
      </c>
      <c r="B64" s="121">
        <v>212</v>
      </c>
    </row>
    <row r="65" spans="1:2" x14ac:dyDescent="0.25">
      <c r="A65" s="121" t="s">
        <v>393</v>
      </c>
      <c r="B65" s="121">
        <v>505</v>
      </c>
    </row>
    <row r="66" spans="1:2" x14ac:dyDescent="0.25">
      <c r="A66" s="121" t="s">
        <v>263</v>
      </c>
      <c r="B66" s="121" t="s">
        <v>338</v>
      </c>
    </row>
    <row r="67" spans="1:2" x14ac:dyDescent="0.25">
      <c r="A67" s="121" t="s">
        <v>394</v>
      </c>
      <c r="B67" s="121">
        <v>363</v>
      </c>
    </row>
    <row r="68" spans="1:2" x14ac:dyDescent="0.25">
      <c r="A68" s="121" t="s">
        <v>404</v>
      </c>
      <c r="B68" s="121">
        <v>670</v>
      </c>
    </row>
    <row r="69" spans="1:2" x14ac:dyDescent="0.25">
      <c r="A69" s="121" t="s">
        <v>395</v>
      </c>
      <c r="B69" s="121">
        <v>676</v>
      </c>
    </row>
    <row r="70" spans="1:2" x14ac:dyDescent="0.25">
      <c r="A70" s="121" t="s">
        <v>396</v>
      </c>
      <c r="B70" s="121">
        <v>902</v>
      </c>
    </row>
    <row r="71" spans="1:2" x14ac:dyDescent="0.25">
      <c r="A71" s="121" t="s">
        <v>397</v>
      </c>
      <c r="B71" s="121">
        <v>895</v>
      </c>
    </row>
    <row r="72" spans="1:2" x14ac:dyDescent="0.25">
      <c r="A72" s="121" t="s">
        <v>264</v>
      </c>
      <c r="B72" s="121" t="s">
        <v>339</v>
      </c>
    </row>
    <row r="73" spans="1:2" x14ac:dyDescent="0.25">
      <c r="A73" s="121" t="s">
        <v>398</v>
      </c>
      <c r="B73" s="121">
        <v>886</v>
      </c>
    </row>
    <row r="74" spans="1:2" x14ac:dyDescent="0.25">
      <c r="A74" s="121" t="s">
        <v>265</v>
      </c>
      <c r="B74" s="121" t="s">
        <v>340</v>
      </c>
    </row>
    <row r="75" spans="1:2" x14ac:dyDescent="0.25">
      <c r="A75" s="121" t="s">
        <v>266</v>
      </c>
      <c r="B75" s="121" t="s">
        <v>341</v>
      </c>
    </row>
    <row r="76" spans="1:2" x14ac:dyDescent="0.25">
      <c r="A76" s="121" t="s">
        <v>267</v>
      </c>
      <c r="B76" s="121" t="s">
        <v>342</v>
      </c>
    </row>
    <row r="77" spans="1:2" x14ac:dyDescent="0.25">
      <c r="A77" s="121" t="s">
        <v>268</v>
      </c>
      <c r="B77" s="121" t="s">
        <v>343</v>
      </c>
    </row>
    <row r="78" spans="1:2" x14ac:dyDescent="0.25">
      <c r="A78" s="121" t="s">
        <v>269</v>
      </c>
      <c r="B78" s="121" t="s">
        <v>344</v>
      </c>
    </row>
    <row r="79" spans="1:2" x14ac:dyDescent="0.25">
      <c r="A79" s="121" t="s">
        <v>270</v>
      </c>
      <c r="B79" s="121" t="s">
        <v>345</v>
      </c>
    </row>
    <row r="80" spans="1:2" x14ac:dyDescent="0.25">
      <c r="A80" s="121" t="s">
        <v>399</v>
      </c>
      <c r="B80" s="121">
        <v>509</v>
      </c>
    </row>
    <row r="81" spans="1:2" x14ac:dyDescent="0.25">
      <c r="A81" s="121" t="s">
        <v>271</v>
      </c>
      <c r="B81" s="121" t="s">
        <v>346</v>
      </c>
    </row>
    <row r="82" spans="1:2" x14ac:dyDescent="0.25">
      <c r="A82" s="121" t="s">
        <v>272</v>
      </c>
      <c r="B82" s="121" t="s">
        <v>347</v>
      </c>
    </row>
    <row r="83" spans="1:2" x14ac:dyDescent="0.25">
      <c r="A83" s="121" t="s">
        <v>400</v>
      </c>
      <c r="B83" s="121">
        <v>883</v>
      </c>
    </row>
    <row r="84" spans="1:2" x14ac:dyDescent="0.25">
      <c r="A84" s="121" t="s">
        <v>273</v>
      </c>
      <c r="B84" s="121" t="s">
        <v>348</v>
      </c>
    </row>
    <row r="85" spans="1:2" x14ac:dyDescent="0.25">
      <c r="A85" s="121" t="s">
        <v>401</v>
      </c>
      <c r="B85" s="121">
        <v>880</v>
      </c>
    </row>
    <row r="86" spans="1:2" x14ac:dyDescent="0.25">
      <c r="A86" s="121" t="s">
        <v>274</v>
      </c>
      <c r="B86" s="121" t="s">
        <v>349</v>
      </c>
    </row>
    <row r="87" spans="1:2" x14ac:dyDescent="0.25">
      <c r="A87" s="121" t="s">
        <v>275</v>
      </c>
      <c r="B87" s="121" t="s">
        <v>350</v>
      </c>
    </row>
    <row r="88" spans="1:2" x14ac:dyDescent="0.25">
      <c r="A88" s="121" t="s">
        <v>276</v>
      </c>
      <c r="B88" s="121" t="s">
        <v>351</v>
      </c>
    </row>
    <row r="89" spans="1:2" x14ac:dyDescent="0.25">
      <c r="A89" s="121" t="s">
        <v>277</v>
      </c>
      <c r="B89" s="121" t="s">
        <v>352</v>
      </c>
    </row>
    <row r="90" spans="1:2" x14ac:dyDescent="0.25">
      <c r="A90" s="121" t="s">
        <v>402</v>
      </c>
      <c r="B90" s="121">
        <v>508</v>
      </c>
    </row>
    <row r="91" spans="1:2" x14ac:dyDescent="0.25">
      <c r="A91" s="121" t="s">
        <v>278</v>
      </c>
      <c r="B91" s="121" t="s">
        <v>353</v>
      </c>
    </row>
    <row r="92" spans="1:2" x14ac:dyDescent="0.25">
      <c r="A92" s="121"/>
      <c r="B92" s="121"/>
    </row>
    <row r="93" spans="1:2" x14ac:dyDescent="0.25">
      <c r="B93" s="121"/>
    </row>
    <row r="94" spans="1:2" x14ac:dyDescent="0.25">
      <c r="B94" s="121"/>
    </row>
    <row r="95" spans="1:2" x14ac:dyDescent="0.25">
      <c r="B95" s="121"/>
    </row>
    <row r="96" spans="1:2" x14ac:dyDescent="0.25">
      <c r="B96" s="121"/>
    </row>
    <row r="97" spans="2:2" x14ac:dyDescent="0.25">
      <c r="B97" s="121"/>
    </row>
    <row r="98" spans="2:2" x14ac:dyDescent="0.25">
      <c r="B98" s="121"/>
    </row>
    <row r="99" spans="2:2" x14ac:dyDescent="0.25">
      <c r="B99" s="121"/>
    </row>
    <row r="100" spans="2:2" x14ac:dyDescent="0.25">
      <c r="B100" s="121"/>
    </row>
    <row r="101" spans="2:2" x14ac:dyDescent="0.25">
      <c r="B101" s="121"/>
    </row>
    <row r="102" spans="2:2" x14ac:dyDescent="0.25">
      <c r="B102" s="121"/>
    </row>
    <row r="103" spans="2:2" x14ac:dyDescent="0.25">
      <c r="B103" s="121"/>
    </row>
    <row r="104" spans="2:2" x14ac:dyDescent="0.25">
      <c r="B104" s="121"/>
    </row>
    <row r="105" spans="2:2" x14ac:dyDescent="0.25">
      <c r="B105" s="121"/>
    </row>
    <row r="106" spans="2:2" x14ac:dyDescent="0.25">
      <c r="B106" s="121"/>
    </row>
    <row r="107" spans="2:2" x14ac:dyDescent="0.25">
      <c r="B107" s="121"/>
    </row>
    <row r="108" spans="2:2" x14ac:dyDescent="0.25">
      <c r="B108" s="121"/>
    </row>
    <row r="109" spans="2:2" x14ac:dyDescent="0.25">
      <c r="B109" s="121"/>
    </row>
    <row r="110" spans="2:2" x14ac:dyDescent="0.25">
      <c r="B110" s="121"/>
    </row>
    <row r="111" spans="2:2" x14ac:dyDescent="0.25">
      <c r="B111" s="121"/>
    </row>
    <row r="112" spans="2:2" x14ac:dyDescent="0.25">
      <c r="B112" s="121"/>
    </row>
    <row r="113" spans="2:2" x14ac:dyDescent="0.25">
      <c r="B113" s="121"/>
    </row>
    <row r="114" spans="2:2" x14ac:dyDescent="0.25">
      <c r="B114" s="121"/>
    </row>
    <row r="115" spans="2:2" x14ac:dyDescent="0.25">
      <c r="B115" s="121"/>
    </row>
    <row r="116" spans="2:2" x14ac:dyDescent="0.25">
      <c r="B116" s="121"/>
    </row>
    <row r="117" spans="2:2" x14ac:dyDescent="0.25">
      <c r="B117" s="121"/>
    </row>
    <row r="118" spans="2:2" x14ac:dyDescent="0.25">
      <c r="B118" s="121"/>
    </row>
    <row r="119" spans="2:2" x14ac:dyDescent="0.25">
      <c r="B119" s="121"/>
    </row>
    <row r="120" spans="2:2" x14ac:dyDescent="0.25">
      <c r="B120" s="121"/>
    </row>
    <row r="121" spans="2:2" x14ac:dyDescent="0.25">
      <c r="B121" s="121"/>
    </row>
    <row r="122" spans="2:2" x14ac:dyDescent="0.25">
      <c r="B122" s="121"/>
    </row>
    <row r="123" spans="2:2" x14ac:dyDescent="0.25">
      <c r="B123" s="121"/>
    </row>
    <row r="124" spans="2:2" x14ac:dyDescent="0.25">
      <c r="B124" s="121"/>
    </row>
    <row r="125" spans="2:2" x14ac:dyDescent="0.25">
      <c r="B125" s="121"/>
    </row>
    <row r="126" spans="2:2" x14ac:dyDescent="0.25">
      <c r="B126" s="121"/>
    </row>
    <row r="127" spans="2:2" x14ac:dyDescent="0.25">
      <c r="B127" s="121"/>
    </row>
    <row r="128" spans="2:2" x14ac:dyDescent="0.25">
      <c r="B128" s="121"/>
    </row>
    <row r="129" spans="2:2" x14ac:dyDescent="0.25">
      <c r="B129" s="121"/>
    </row>
    <row r="130" spans="2:2" x14ac:dyDescent="0.25">
      <c r="B130" s="121"/>
    </row>
    <row r="131" spans="2:2" x14ac:dyDescent="0.25">
      <c r="B131" s="121"/>
    </row>
    <row r="132" spans="2:2" x14ac:dyDescent="0.25">
      <c r="B132" s="121"/>
    </row>
    <row r="133" spans="2:2" x14ac:dyDescent="0.25">
      <c r="B133" s="121"/>
    </row>
    <row r="134" spans="2:2" x14ac:dyDescent="0.25">
      <c r="B134" s="121"/>
    </row>
    <row r="135" spans="2:2" x14ac:dyDescent="0.25">
      <c r="B135" s="121"/>
    </row>
    <row r="136" spans="2:2" x14ac:dyDescent="0.25">
      <c r="B136" s="121"/>
    </row>
    <row r="137" spans="2:2" x14ac:dyDescent="0.25">
      <c r="B137" s="121"/>
    </row>
    <row r="138" spans="2:2" x14ac:dyDescent="0.25">
      <c r="B138" s="121"/>
    </row>
    <row r="139" spans="2:2" x14ac:dyDescent="0.25">
      <c r="B139" s="121"/>
    </row>
    <row r="140" spans="2:2" x14ac:dyDescent="0.25">
      <c r="B140" s="121"/>
    </row>
    <row r="141" spans="2:2" x14ac:dyDescent="0.25">
      <c r="B141" s="121"/>
    </row>
    <row r="142" spans="2:2" x14ac:dyDescent="0.25">
      <c r="B142" s="121"/>
    </row>
    <row r="143" spans="2:2" x14ac:dyDescent="0.25">
      <c r="B143" s="121"/>
    </row>
    <row r="144" spans="2:2" x14ac:dyDescent="0.25">
      <c r="B144" s="121"/>
    </row>
    <row r="145" spans="2:2" x14ac:dyDescent="0.25">
      <c r="B145" s="121"/>
    </row>
    <row r="146" spans="2:2" x14ac:dyDescent="0.25">
      <c r="B146" s="121"/>
    </row>
    <row r="147" spans="2:2" x14ac:dyDescent="0.25">
      <c r="B147" s="121"/>
    </row>
    <row r="148" spans="2:2" x14ac:dyDescent="0.25">
      <c r="B148" s="121"/>
    </row>
    <row r="149" spans="2:2" x14ac:dyDescent="0.25">
      <c r="B149" s="121"/>
    </row>
    <row r="150" spans="2:2" x14ac:dyDescent="0.25">
      <c r="B150" s="121"/>
    </row>
    <row r="151" spans="2:2" x14ac:dyDescent="0.25">
      <c r="B151" s="121"/>
    </row>
    <row r="152" spans="2:2" x14ac:dyDescent="0.25">
      <c r="B152" s="121"/>
    </row>
    <row r="153" spans="2:2" x14ac:dyDescent="0.25">
      <c r="B153" s="121"/>
    </row>
    <row r="154" spans="2:2" x14ac:dyDescent="0.25">
      <c r="B154" s="121"/>
    </row>
    <row r="155" spans="2:2" x14ac:dyDescent="0.25">
      <c r="B155" s="121"/>
    </row>
    <row r="156" spans="2:2" x14ac:dyDescent="0.25">
      <c r="B156" s="121"/>
    </row>
    <row r="157" spans="2:2" x14ac:dyDescent="0.25">
      <c r="B157" s="121"/>
    </row>
    <row r="158" spans="2:2" x14ac:dyDescent="0.25">
      <c r="B158" s="121"/>
    </row>
    <row r="159" spans="2:2" x14ac:dyDescent="0.25">
      <c r="B159" s="121"/>
    </row>
    <row r="160" spans="2:2" x14ac:dyDescent="0.25">
      <c r="B160" s="121"/>
    </row>
    <row r="161" spans="2:2" x14ac:dyDescent="0.25">
      <c r="B161" s="121"/>
    </row>
    <row r="162" spans="2:2" x14ac:dyDescent="0.25">
      <c r="B162" s="121"/>
    </row>
    <row r="163" spans="2:2" x14ac:dyDescent="0.25">
      <c r="B163" s="121"/>
    </row>
    <row r="164" spans="2:2" x14ac:dyDescent="0.25">
      <c r="B164" s="121"/>
    </row>
    <row r="165" spans="2:2" x14ac:dyDescent="0.25">
      <c r="B165" s="121"/>
    </row>
    <row r="166" spans="2:2" x14ac:dyDescent="0.25">
      <c r="B166" s="121"/>
    </row>
    <row r="167" spans="2:2" x14ac:dyDescent="0.25">
      <c r="B167" s="121"/>
    </row>
    <row r="168" spans="2:2" x14ac:dyDescent="0.25">
      <c r="B168" s="121"/>
    </row>
    <row r="169" spans="2:2" x14ac:dyDescent="0.25">
      <c r="B169" s="121"/>
    </row>
    <row r="170" spans="2:2" x14ac:dyDescent="0.25">
      <c r="B170" s="121"/>
    </row>
    <row r="171" spans="2:2" x14ac:dyDescent="0.25">
      <c r="B171" s="121"/>
    </row>
    <row r="172" spans="2:2" x14ac:dyDescent="0.25">
      <c r="B172" s="121"/>
    </row>
    <row r="173" spans="2:2" x14ac:dyDescent="0.25">
      <c r="B173" s="121"/>
    </row>
    <row r="174" spans="2:2" x14ac:dyDescent="0.25">
      <c r="B174" s="121"/>
    </row>
    <row r="175" spans="2:2" x14ac:dyDescent="0.25">
      <c r="B175" s="121"/>
    </row>
    <row r="176" spans="2:2" x14ac:dyDescent="0.25">
      <c r="B176" s="121"/>
    </row>
    <row r="177" spans="2:2" x14ac:dyDescent="0.25">
      <c r="B177" s="121"/>
    </row>
    <row r="178" spans="2:2" x14ac:dyDescent="0.25">
      <c r="B178" s="121"/>
    </row>
    <row r="179" spans="2:2" x14ac:dyDescent="0.25">
      <c r="B179" s="121"/>
    </row>
    <row r="180" spans="2:2" x14ac:dyDescent="0.25">
      <c r="B180" s="121"/>
    </row>
    <row r="181" spans="2:2" x14ac:dyDescent="0.25">
      <c r="B181" s="121"/>
    </row>
    <row r="182" spans="2:2" x14ac:dyDescent="0.25">
      <c r="B182" s="121"/>
    </row>
    <row r="183" spans="2:2" x14ac:dyDescent="0.25">
      <c r="B183" s="121"/>
    </row>
    <row r="184" spans="2:2" x14ac:dyDescent="0.25">
      <c r="B184" s="121"/>
    </row>
    <row r="185" spans="2:2" x14ac:dyDescent="0.25">
      <c r="B185" s="121"/>
    </row>
    <row r="186" spans="2:2" x14ac:dyDescent="0.25">
      <c r="B186" s="121"/>
    </row>
    <row r="187" spans="2:2" x14ac:dyDescent="0.25">
      <c r="B187" s="121"/>
    </row>
    <row r="188" spans="2:2" x14ac:dyDescent="0.25">
      <c r="B188" s="121"/>
    </row>
    <row r="189" spans="2:2" x14ac:dyDescent="0.25">
      <c r="B189" s="121"/>
    </row>
    <row r="190" spans="2:2" x14ac:dyDescent="0.25">
      <c r="B190" s="121"/>
    </row>
    <row r="191" spans="2:2" x14ac:dyDescent="0.25">
      <c r="B191" s="121"/>
    </row>
    <row r="192" spans="2:2" x14ac:dyDescent="0.25">
      <c r="B192" s="121"/>
    </row>
    <row r="193" spans="2:2" x14ac:dyDescent="0.25">
      <c r="B193" s="121"/>
    </row>
    <row r="194" spans="2:2" x14ac:dyDescent="0.25">
      <c r="B194" s="121"/>
    </row>
    <row r="195" spans="2:2" x14ac:dyDescent="0.25">
      <c r="B195" s="121"/>
    </row>
    <row r="196" spans="2:2" x14ac:dyDescent="0.25">
      <c r="B196" s="121"/>
    </row>
    <row r="197" spans="2:2" x14ac:dyDescent="0.25">
      <c r="B197" s="121"/>
    </row>
    <row r="198" spans="2:2" x14ac:dyDescent="0.25">
      <c r="B198" s="121"/>
    </row>
    <row r="199" spans="2:2" x14ac:dyDescent="0.25">
      <c r="B199" s="121"/>
    </row>
    <row r="200" spans="2:2" x14ac:dyDescent="0.25">
      <c r="B200" s="121"/>
    </row>
    <row r="201" spans="2:2" x14ac:dyDescent="0.25">
      <c r="B201" s="121"/>
    </row>
    <row r="202" spans="2:2" x14ac:dyDescent="0.25">
      <c r="B202" s="121"/>
    </row>
    <row r="203" spans="2:2" x14ac:dyDescent="0.25">
      <c r="B203" s="121"/>
    </row>
    <row r="204" spans="2:2" x14ac:dyDescent="0.25">
      <c r="B204" s="121"/>
    </row>
    <row r="205" spans="2:2" x14ac:dyDescent="0.25">
      <c r="B205" s="121"/>
    </row>
    <row r="206" spans="2:2" x14ac:dyDescent="0.25">
      <c r="B206" s="121"/>
    </row>
    <row r="207" spans="2:2" x14ac:dyDescent="0.25">
      <c r="B207" s="121"/>
    </row>
    <row r="208" spans="2:2" x14ac:dyDescent="0.25">
      <c r="B208" s="121"/>
    </row>
    <row r="209" spans="2:2" x14ac:dyDescent="0.25">
      <c r="B209" s="121"/>
    </row>
    <row r="210" spans="2:2" x14ac:dyDescent="0.25">
      <c r="B210" s="121"/>
    </row>
    <row r="211" spans="2:2" x14ac:dyDescent="0.25">
      <c r="B211" s="121"/>
    </row>
    <row r="212" spans="2:2" x14ac:dyDescent="0.25">
      <c r="B212" s="121"/>
    </row>
    <row r="213" spans="2:2" x14ac:dyDescent="0.25">
      <c r="B213" s="121"/>
    </row>
    <row r="214" spans="2:2" x14ac:dyDescent="0.25">
      <c r="B214" s="121"/>
    </row>
    <row r="215" spans="2:2" x14ac:dyDescent="0.25">
      <c r="B215" s="121"/>
    </row>
    <row r="216" spans="2:2" x14ac:dyDescent="0.25">
      <c r="B216" s="121"/>
    </row>
    <row r="217" spans="2:2" x14ac:dyDescent="0.25">
      <c r="B217" s="121"/>
    </row>
    <row r="218" spans="2:2" x14ac:dyDescent="0.25">
      <c r="B218" s="121"/>
    </row>
    <row r="219" spans="2:2" x14ac:dyDescent="0.25">
      <c r="B219" s="121"/>
    </row>
    <row r="220" spans="2:2" x14ac:dyDescent="0.25">
      <c r="B220" s="121"/>
    </row>
    <row r="221" spans="2:2" x14ac:dyDescent="0.25">
      <c r="B221" s="121"/>
    </row>
    <row r="222" spans="2:2" x14ac:dyDescent="0.25">
      <c r="B222" s="121"/>
    </row>
    <row r="223" spans="2:2" x14ac:dyDescent="0.25">
      <c r="B223" s="121"/>
    </row>
    <row r="224" spans="2:2" x14ac:dyDescent="0.25">
      <c r="B224" s="121"/>
    </row>
    <row r="225" spans="2:2" x14ac:dyDescent="0.25">
      <c r="B225" s="121"/>
    </row>
    <row r="226" spans="2:2" x14ac:dyDescent="0.25">
      <c r="B226" s="121"/>
    </row>
    <row r="227" spans="2:2" x14ac:dyDescent="0.25">
      <c r="B227" s="121"/>
    </row>
    <row r="228" spans="2:2" x14ac:dyDescent="0.25">
      <c r="B228" s="121"/>
    </row>
    <row r="229" spans="2:2" x14ac:dyDescent="0.25">
      <c r="B229" s="121"/>
    </row>
    <row r="230" spans="2:2" x14ac:dyDescent="0.25">
      <c r="B230" s="121"/>
    </row>
    <row r="231" spans="2:2" x14ac:dyDescent="0.25">
      <c r="B231" s="121"/>
    </row>
    <row r="232" spans="2:2" x14ac:dyDescent="0.25">
      <c r="B232" s="121"/>
    </row>
    <row r="233" spans="2:2" x14ac:dyDescent="0.25">
      <c r="B233" s="121"/>
    </row>
    <row r="234" spans="2:2" x14ac:dyDescent="0.25">
      <c r="B234" s="121"/>
    </row>
    <row r="235" spans="2:2" x14ac:dyDescent="0.25">
      <c r="B235" s="121"/>
    </row>
    <row r="236" spans="2:2" x14ac:dyDescent="0.25">
      <c r="B236" s="121"/>
    </row>
    <row r="237" spans="2:2" x14ac:dyDescent="0.25">
      <c r="B237" s="121"/>
    </row>
    <row r="238" spans="2:2" x14ac:dyDescent="0.25">
      <c r="B238" s="121"/>
    </row>
    <row r="239" spans="2:2" x14ac:dyDescent="0.25">
      <c r="B239" s="121"/>
    </row>
    <row r="240" spans="2:2" x14ac:dyDescent="0.25">
      <c r="B240" s="121"/>
    </row>
    <row r="241" spans="2:2" x14ac:dyDescent="0.25">
      <c r="B241" s="121"/>
    </row>
    <row r="242" spans="2:2" x14ac:dyDescent="0.25">
      <c r="B242" s="121"/>
    </row>
    <row r="243" spans="2:2" x14ac:dyDescent="0.25">
      <c r="B243" s="121"/>
    </row>
    <row r="244" spans="2:2" x14ac:dyDescent="0.25">
      <c r="B244" s="121"/>
    </row>
    <row r="245" spans="2:2" x14ac:dyDescent="0.25">
      <c r="B245" s="121"/>
    </row>
    <row r="246" spans="2:2" x14ac:dyDescent="0.25">
      <c r="B246" s="121"/>
    </row>
    <row r="247" spans="2:2" x14ac:dyDescent="0.25">
      <c r="B247" s="121"/>
    </row>
    <row r="248" spans="2:2" x14ac:dyDescent="0.25">
      <c r="B248" s="121"/>
    </row>
    <row r="249" spans="2:2" x14ac:dyDescent="0.25">
      <c r="B249" s="121"/>
    </row>
    <row r="250" spans="2:2" x14ac:dyDescent="0.25">
      <c r="B250" s="121"/>
    </row>
    <row r="251" spans="2:2" x14ac:dyDescent="0.25">
      <c r="B251" s="121"/>
    </row>
    <row r="252" spans="2:2" x14ac:dyDescent="0.25">
      <c r="B252" s="121"/>
    </row>
    <row r="253" spans="2:2" x14ac:dyDescent="0.25">
      <c r="B253" s="121"/>
    </row>
    <row r="254" spans="2:2" x14ac:dyDescent="0.25">
      <c r="B254" s="121"/>
    </row>
    <row r="255" spans="2:2" x14ac:dyDescent="0.25">
      <c r="B255" s="121"/>
    </row>
    <row r="256" spans="2:2" x14ac:dyDescent="0.25">
      <c r="B256" s="121"/>
    </row>
    <row r="257" spans="2:2" x14ac:dyDescent="0.25">
      <c r="B257" s="121"/>
    </row>
    <row r="258" spans="2:2" x14ac:dyDescent="0.25">
      <c r="B258" s="121"/>
    </row>
    <row r="259" spans="2:2" x14ac:dyDescent="0.25">
      <c r="B259" s="121"/>
    </row>
    <row r="260" spans="2:2" x14ac:dyDescent="0.25">
      <c r="B260" s="121"/>
    </row>
    <row r="261" spans="2:2" x14ac:dyDescent="0.25">
      <c r="B261" s="121"/>
    </row>
    <row r="262" spans="2:2" x14ac:dyDescent="0.25">
      <c r="B262" s="121"/>
    </row>
    <row r="263" spans="2:2" x14ac:dyDescent="0.25">
      <c r="B263" s="121"/>
    </row>
    <row r="264" spans="2:2" x14ac:dyDescent="0.25">
      <c r="B264" s="121"/>
    </row>
    <row r="265" spans="2:2" x14ac:dyDescent="0.25">
      <c r="B265" s="121"/>
    </row>
    <row r="266" spans="2:2" x14ac:dyDescent="0.25">
      <c r="B266" s="121"/>
    </row>
    <row r="267" spans="2:2" x14ac:dyDescent="0.25">
      <c r="B267" s="121"/>
    </row>
    <row r="268" spans="2:2" x14ac:dyDescent="0.25">
      <c r="B268" s="121"/>
    </row>
    <row r="269" spans="2:2" x14ac:dyDescent="0.25">
      <c r="B269" s="121"/>
    </row>
    <row r="270" spans="2:2" x14ac:dyDescent="0.25">
      <c r="B270" s="121"/>
    </row>
    <row r="271" spans="2:2" x14ac:dyDescent="0.25">
      <c r="B271" s="121"/>
    </row>
    <row r="272" spans="2:2" x14ac:dyDescent="0.25">
      <c r="B272" s="121"/>
    </row>
    <row r="273" spans="2:2" x14ac:dyDescent="0.25">
      <c r="B273" s="121"/>
    </row>
    <row r="274" spans="2:2" x14ac:dyDescent="0.25">
      <c r="B274" s="121"/>
    </row>
    <row r="275" spans="2:2" x14ac:dyDescent="0.25">
      <c r="B275" s="121"/>
    </row>
    <row r="276" spans="2:2" x14ac:dyDescent="0.25">
      <c r="B276" s="121"/>
    </row>
    <row r="277" spans="2:2" x14ac:dyDescent="0.25">
      <c r="B277" s="121"/>
    </row>
    <row r="278" spans="2:2" x14ac:dyDescent="0.25">
      <c r="B278" s="121"/>
    </row>
    <row r="279" spans="2:2" x14ac:dyDescent="0.25">
      <c r="B279" s="121"/>
    </row>
  </sheetData>
  <sheetProtection algorithmName="SHA-512" hashValue="Y/HRqnB9bYyRorhdIXYAseexxC6n4LaBMHeRPTaebl700hOCtpS+T4EcJZEF4Xr3HJZktEVWn4UxRxy2Oo73Yg==" saltValue="xVtYpfbVwsyyq/In+FFG1w==" spinCount="100000" sheet="1" objects="1" scenarios="1"/>
  <sortState ref="A3:B91">
    <sortCondition ref="A2"/>
  </sortState>
  <pageMargins left="0.7" right="0.7" top="0.75" bottom="0.75" header="0.3" footer="0.3"/>
  <pageSetup orientation="portrait" r:id="rId1"/>
  <ignoredErrors>
    <ignoredError sqref="C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N1118"/>
  <sheetViews>
    <sheetView tabSelected="1" workbookViewId="0">
      <selection activeCell="E30" sqref="E30"/>
    </sheetView>
  </sheetViews>
  <sheetFormatPr defaultColWidth="0" defaultRowHeight="15" zeroHeight="1" x14ac:dyDescent="0.25"/>
  <cols>
    <col min="1" max="1" width="9.140625" customWidth="1"/>
    <col min="2" max="2" width="29.85546875" customWidth="1"/>
    <col min="3" max="3" width="23.5703125" customWidth="1"/>
    <col min="4" max="21" width="9.140625" customWidth="1"/>
    <col min="22" max="31" width="0" hidden="1" customWidth="1"/>
    <col min="32" max="92" width="0" style="36" hidden="1" customWidth="1"/>
  </cols>
  <sheetData>
    <row r="1" spans="1:92" s="26" customFormat="1" ht="33.75" x14ac:dyDescent="0.65">
      <c r="A1" s="24"/>
      <c r="B1" s="25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</row>
    <row r="2" spans="1:92" s="26" customFormat="1" ht="18.75" x14ac:dyDescent="0.25">
      <c r="A2" s="24"/>
      <c r="B2" s="24"/>
      <c r="C2" s="100" t="s">
        <v>1</v>
      </c>
      <c r="D2" s="27"/>
      <c r="E2" s="28"/>
      <c r="F2" s="28"/>
      <c r="G2" s="28"/>
      <c r="H2" s="28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</row>
    <row r="3" spans="1:92" s="149" customFormat="1" ht="15.75" hidden="1" customHeight="1" x14ac:dyDescent="0.25">
      <c r="A3" s="149" t="s">
        <v>279</v>
      </c>
    </row>
    <row r="4" spans="1:92" s="97" customFormat="1" ht="16.5" customHeight="1" x14ac:dyDescent="0.4">
      <c r="A4" s="96" t="s">
        <v>2</v>
      </c>
      <c r="B4" s="90" t="s">
        <v>3</v>
      </c>
      <c r="C4" s="92" t="s">
        <v>356</v>
      </c>
      <c r="E4" s="94" t="s">
        <v>304</v>
      </c>
      <c r="F4" s="98"/>
      <c r="G4" s="98"/>
      <c r="H4" s="98"/>
      <c r="I4" s="98"/>
      <c r="J4" s="99" t="s">
        <v>229</v>
      </c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</row>
    <row r="5" spans="1:92" s="26" customFormat="1" hidden="1" x14ac:dyDescent="0.25">
      <c r="A5" s="24"/>
      <c r="B5" s="24"/>
      <c r="C5" s="87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</row>
    <row r="6" spans="1:92" s="26" customFormat="1" ht="18.75" hidden="1" x14ac:dyDescent="0.3">
      <c r="A6" s="83"/>
      <c r="B6" s="84" t="s">
        <v>4</v>
      </c>
      <c r="C6" s="119" t="str">
        <f>VLOOKUP(C4,Author!A1:B49,2,FALSE)</f>
        <v xml:space="preserve"> </v>
      </c>
      <c r="D6" s="85" t="s">
        <v>5</v>
      </c>
      <c r="E6" s="86"/>
      <c r="F6" s="86"/>
      <c r="G6" s="86"/>
      <c r="H6" s="86"/>
      <c r="I6" s="86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</row>
    <row r="7" spans="1:92" s="26" customFormat="1" hidden="1" x14ac:dyDescent="0.25">
      <c r="A7" s="86"/>
      <c r="B7" s="84"/>
      <c r="C7" s="88"/>
      <c r="D7" s="86"/>
      <c r="E7" s="84"/>
      <c r="F7" s="86"/>
      <c r="G7" s="86"/>
      <c r="H7" s="86"/>
      <c r="I7" s="86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</row>
    <row r="8" spans="1:92" s="26" customFormat="1" ht="15.75" customHeight="1" x14ac:dyDescent="0.25">
      <c r="B8" s="91" t="s">
        <v>6</v>
      </c>
      <c r="C8" s="93" t="s">
        <v>403</v>
      </c>
      <c r="D8" s="30"/>
      <c r="E8" s="94" t="s">
        <v>305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</row>
    <row r="9" spans="1:92" s="26" customFormat="1" hidden="1" x14ac:dyDescent="0.25">
      <c r="A9" s="24"/>
      <c r="B9" s="29"/>
      <c r="C9" s="89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</row>
    <row r="10" spans="1:92" s="26" customFormat="1" ht="13.5" customHeight="1" x14ac:dyDescent="0.25">
      <c r="B10" s="91" t="s">
        <v>7</v>
      </c>
      <c r="C10" s="93" t="s">
        <v>228</v>
      </c>
      <c r="D10" s="24"/>
      <c r="E10" s="94" t="s">
        <v>306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</row>
    <row r="11" spans="1:92" s="26" customFormat="1" x14ac:dyDescent="0.25">
      <c r="A11" s="24"/>
      <c r="B11" s="31"/>
      <c r="C11" s="32"/>
      <c r="D11" s="95" t="s">
        <v>8</v>
      </c>
      <c r="E11" s="31"/>
      <c r="F11" s="31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</row>
    <row r="12" spans="1:92" s="26" customFormat="1" ht="15.75" x14ac:dyDescent="0.25">
      <c r="A12" s="101" t="s">
        <v>9</v>
      </c>
      <c r="B12" s="102"/>
      <c r="C12" s="33"/>
      <c r="D12" s="33"/>
      <c r="E12" s="33"/>
      <c r="F12" s="33"/>
      <c r="G12" s="33"/>
      <c r="H12" s="33"/>
      <c r="I12" s="33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</row>
    <row r="13" spans="1:92" s="26" customFormat="1" ht="1.5" customHeight="1" thickBot="1" x14ac:dyDescent="0.3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  <c r="Q13" s="34"/>
      <c r="R13" s="34"/>
      <c r="S13" s="159"/>
      <c r="T13" s="159"/>
      <c r="U13" s="159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</row>
    <row r="14" spans="1:92" s="26" customFormat="1" ht="15.75" hidden="1" thickBot="1" x14ac:dyDescent="0.3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/>
      <c r="Q14" s="34"/>
      <c r="R14" s="34"/>
      <c r="S14" s="123"/>
      <c r="T14" s="123"/>
      <c r="U14" s="123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</row>
    <row r="15" spans="1:92" s="40" customFormat="1" x14ac:dyDescent="0.25">
      <c r="A15" s="37"/>
      <c r="B15" s="38"/>
      <c r="C15" s="150" t="s">
        <v>10</v>
      </c>
      <c r="D15" s="152" t="s">
        <v>11</v>
      </c>
      <c r="E15" s="139"/>
      <c r="F15" s="138" t="s">
        <v>12</v>
      </c>
      <c r="G15" s="139"/>
      <c r="H15" s="138" t="s">
        <v>13</v>
      </c>
      <c r="I15" s="139"/>
      <c r="J15" s="138" t="s">
        <v>14</v>
      </c>
      <c r="K15" s="139"/>
      <c r="L15" s="138" t="s">
        <v>15</v>
      </c>
      <c r="M15" s="139"/>
      <c r="N15" s="138" t="s">
        <v>16</v>
      </c>
      <c r="O15" s="139"/>
      <c r="P15" s="138" t="s">
        <v>17</v>
      </c>
      <c r="Q15" s="139"/>
      <c r="R15" s="138" t="s">
        <v>18</v>
      </c>
      <c r="S15" s="139"/>
      <c r="T15" s="124" t="s">
        <v>19</v>
      </c>
      <c r="U15" s="125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</row>
    <row r="16" spans="1:92" s="40" customFormat="1" x14ac:dyDescent="0.25">
      <c r="A16" s="41"/>
      <c r="B16" s="42"/>
      <c r="C16" s="151"/>
      <c r="D16" s="153"/>
      <c r="E16" s="141"/>
      <c r="F16" s="140"/>
      <c r="G16" s="141"/>
      <c r="H16" s="140"/>
      <c r="I16" s="141"/>
      <c r="J16" s="140"/>
      <c r="K16" s="141"/>
      <c r="L16" s="140"/>
      <c r="M16" s="141"/>
      <c r="N16" s="140"/>
      <c r="O16" s="141"/>
      <c r="P16" s="140"/>
      <c r="Q16" s="141"/>
      <c r="R16" s="140"/>
      <c r="S16" s="141"/>
      <c r="T16" s="126"/>
      <c r="U16" s="127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</row>
    <row r="17" spans="1:92" s="40" customFormat="1" ht="21" customHeight="1" x14ac:dyDescent="0.25">
      <c r="A17" s="43" t="s">
        <v>20</v>
      </c>
      <c r="B17" s="42"/>
      <c r="C17" s="151"/>
      <c r="D17" s="154"/>
      <c r="E17" s="143"/>
      <c r="F17" s="142"/>
      <c r="G17" s="143"/>
      <c r="H17" s="142"/>
      <c r="I17" s="143"/>
      <c r="J17" s="142"/>
      <c r="K17" s="143"/>
      <c r="L17" s="142"/>
      <c r="M17" s="143"/>
      <c r="N17" s="142"/>
      <c r="O17" s="143"/>
      <c r="P17" s="142"/>
      <c r="Q17" s="143"/>
      <c r="R17" s="142"/>
      <c r="S17" s="143"/>
      <c r="T17" s="128"/>
      <c r="U17" s="12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36"/>
      <c r="CN17" s="36"/>
    </row>
    <row r="18" spans="1:92" s="40" customFormat="1" x14ac:dyDescent="0.25">
      <c r="A18" s="43" t="s">
        <v>21</v>
      </c>
      <c r="B18" s="44" t="s">
        <v>22</v>
      </c>
      <c r="C18" s="151"/>
      <c r="D18" s="157" t="s">
        <v>23</v>
      </c>
      <c r="E18" s="130" t="s">
        <v>24</v>
      </c>
      <c r="F18" s="130" t="s">
        <v>23</v>
      </c>
      <c r="G18" s="130" t="s">
        <v>24</v>
      </c>
      <c r="H18" s="130" t="s">
        <v>23</v>
      </c>
      <c r="I18" s="130" t="s">
        <v>24</v>
      </c>
      <c r="J18" s="130" t="s">
        <v>23</v>
      </c>
      <c r="K18" s="130" t="s">
        <v>24</v>
      </c>
      <c r="L18" s="130" t="s">
        <v>23</v>
      </c>
      <c r="M18" s="130" t="s">
        <v>24</v>
      </c>
      <c r="N18" s="130" t="s">
        <v>23</v>
      </c>
      <c r="O18" s="130" t="s">
        <v>24</v>
      </c>
      <c r="P18" s="130" t="s">
        <v>23</v>
      </c>
      <c r="Q18" s="130" t="s">
        <v>24</v>
      </c>
      <c r="R18" s="130" t="s">
        <v>23</v>
      </c>
      <c r="S18" s="130" t="s">
        <v>24</v>
      </c>
      <c r="T18" s="130" t="s">
        <v>23</v>
      </c>
      <c r="U18" s="155" t="s">
        <v>24</v>
      </c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36"/>
      <c r="CN18" s="36"/>
    </row>
    <row r="19" spans="1:92" s="40" customFormat="1" ht="15.75" thickBot="1" x14ac:dyDescent="0.3">
      <c r="A19" s="45"/>
      <c r="B19" s="46"/>
      <c r="C19" s="151"/>
      <c r="D19" s="158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56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36"/>
      <c r="CN19" s="36"/>
    </row>
    <row r="20" spans="1:92" s="36" customFormat="1" x14ac:dyDescent="0.25">
      <c r="A20" s="49"/>
      <c r="B20" s="70" t="s">
        <v>25</v>
      </c>
      <c r="C20" s="71">
        <v>19</v>
      </c>
      <c r="D20" s="72">
        <f t="shared" ref="D20:U20" si="0">SUM(D21:D22)</f>
        <v>0</v>
      </c>
      <c r="E20" s="73">
        <f t="shared" si="0"/>
        <v>0</v>
      </c>
      <c r="F20" s="72">
        <f t="shared" si="0"/>
        <v>0</v>
      </c>
      <c r="G20" s="73">
        <f t="shared" si="0"/>
        <v>0</v>
      </c>
      <c r="H20" s="73">
        <f t="shared" si="0"/>
        <v>0</v>
      </c>
      <c r="I20" s="73">
        <f t="shared" si="0"/>
        <v>0</v>
      </c>
      <c r="J20" s="73">
        <f t="shared" si="0"/>
        <v>0</v>
      </c>
      <c r="K20" s="73">
        <f t="shared" si="0"/>
        <v>0</v>
      </c>
      <c r="L20" s="73">
        <f t="shared" si="0"/>
        <v>0</v>
      </c>
      <c r="M20" s="73">
        <f t="shared" si="0"/>
        <v>0</v>
      </c>
      <c r="N20" s="73">
        <f t="shared" si="0"/>
        <v>0</v>
      </c>
      <c r="O20" s="73">
        <f t="shared" si="0"/>
        <v>0</v>
      </c>
      <c r="P20" s="73">
        <f t="shared" si="0"/>
        <v>0</v>
      </c>
      <c r="Q20" s="73">
        <f t="shared" si="0"/>
        <v>0</v>
      </c>
      <c r="R20" s="73">
        <f t="shared" si="0"/>
        <v>0</v>
      </c>
      <c r="S20" s="73">
        <f t="shared" si="0"/>
        <v>0</v>
      </c>
      <c r="T20" s="73">
        <f t="shared" si="0"/>
        <v>0</v>
      </c>
      <c r="U20" s="73">
        <f t="shared" si="0"/>
        <v>0</v>
      </c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</row>
    <row r="21" spans="1:92" s="36" customFormat="1" x14ac:dyDescent="0.25">
      <c r="A21" s="4">
        <v>1</v>
      </c>
      <c r="B21" s="5" t="s">
        <v>26</v>
      </c>
      <c r="C21" s="4">
        <v>195</v>
      </c>
      <c r="D21" s="51"/>
      <c r="E21" s="52"/>
      <c r="F21" s="53"/>
      <c r="G21" s="52"/>
      <c r="H21" s="53"/>
      <c r="I21" s="52"/>
      <c r="J21" s="53"/>
      <c r="K21" s="52"/>
      <c r="L21" s="53"/>
      <c r="M21" s="52"/>
      <c r="N21" s="52"/>
      <c r="O21" s="52"/>
      <c r="P21" s="74">
        <f>SUM(D21,F21,H21,J21,L21,N21)</f>
        <v>0</v>
      </c>
      <c r="Q21" s="74">
        <f>SUM(E21,G21,I21,K21,M21,O21)</f>
        <v>0</v>
      </c>
      <c r="R21" s="53"/>
      <c r="S21" s="52"/>
      <c r="T21" s="74">
        <f>SUM(P21,R21)</f>
        <v>0</v>
      </c>
      <c r="U21" s="74">
        <f>SUM(Q21,S21)</f>
        <v>0</v>
      </c>
    </row>
    <row r="22" spans="1:92" s="36" customFormat="1" x14ac:dyDescent="0.25">
      <c r="A22" s="4">
        <v>2</v>
      </c>
      <c r="B22" s="5" t="s">
        <v>25</v>
      </c>
      <c r="C22" s="4">
        <v>194</v>
      </c>
      <c r="D22" s="53"/>
      <c r="E22" s="52"/>
      <c r="F22" s="53"/>
      <c r="G22" s="52"/>
      <c r="H22" s="53"/>
      <c r="I22" s="52"/>
      <c r="J22" s="53"/>
      <c r="K22" s="52"/>
      <c r="L22" s="53"/>
      <c r="M22" s="52"/>
      <c r="N22" s="52"/>
      <c r="O22" s="52"/>
      <c r="P22" s="74">
        <f>SUM(D22,F22,H22,J22,L22,N22)</f>
        <v>0</v>
      </c>
      <c r="Q22" s="74">
        <f>SUM(E22,G22,I22,K22,M22,O22)</f>
        <v>0</v>
      </c>
      <c r="R22" s="53"/>
      <c r="S22" s="52"/>
      <c r="T22" s="74">
        <f>SUM(P22,R22)</f>
        <v>0</v>
      </c>
      <c r="U22" s="74">
        <f>SUM(Q22,S22)</f>
        <v>0</v>
      </c>
    </row>
    <row r="23" spans="1:92" s="36" customFormat="1" x14ac:dyDescent="0.25">
      <c r="A23" s="8"/>
      <c r="B23" s="76" t="s">
        <v>27</v>
      </c>
      <c r="C23" s="77">
        <v>81</v>
      </c>
      <c r="D23" s="75">
        <f>SUM(D24)</f>
        <v>0</v>
      </c>
      <c r="E23" s="75">
        <f t="shared" ref="E23:O23" si="1">SUM(E24)</f>
        <v>0</v>
      </c>
      <c r="F23" s="75">
        <f t="shared" si="1"/>
        <v>0</v>
      </c>
      <c r="G23" s="75">
        <f t="shared" si="1"/>
        <v>0</v>
      </c>
      <c r="H23" s="75">
        <f t="shared" si="1"/>
        <v>0</v>
      </c>
      <c r="I23" s="75">
        <f t="shared" si="1"/>
        <v>0</v>
      </c>
      <c r="J23" s="75">
        <f t="shared" si="1"/>
        <v>0</v>
      </c>
      <c r="K23" s="75">
        <f t="shared" si="1"/>
        <v>0</v>
      </c>
      <c r="L23" s="75">
        <f t="shared" si="1"/>
        <v>0</v>
      </c>
      <c r="M23" s="75">
        <f t="shared" si="1"/>
        <v>0</v>
      </c>
      <c r="N23" s="75">
        <f t="shared" si="1"/>
        <v>0</v>
      </c>
      <c r="O23" s="75">
        <f t="shared" si="1"/>
        <v>0</v>
      </c>
      <c r="P23" s="75">
        <f t="shared" ref="P23:U23" si="2">SUM(P24)</f>
        <v>0</v>
      </c>
      <c r="Q23" s="75">
        <f t="shared" si="2"/>
        <v>0</v>
      </c>
      <c r="R23" s="75">
        <f t="shared" si="2"/>
        <v>0</v>
      </c>
      <c r="S23" s="75">
        <f t="shared" si="2"/>
        <v>0</v>
      </c>
      <c r="T23" s="75">
        <f t="shared" si="2"/>
        <v>0</v>
      </c>
      <c r="U23" s="75">
        <f t="shared" si="2"/>
        <v>0</v>
      </c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</row>
    <row r="24" spans="1:92" s="36" customFormat="1" x14ac:dyDescent="0.25">
      <c r="A24" s="4">
        <v>3</v>
      </c>
      <c r="B24" s="5" t="s">
        <v>28</v>
      </c>
      <c r="C24" s="4">
        <v>800</v>
      </c>
      <c r="D24" s="53"/>
      <c r="E24" s="52"/>
      <c r="F24" s="53"/>
      <c r="G24" s="52"/>
      <c r="H24" s="53"/>
      <c r="I24" s="52"/>
      <c r="J24" s="53"/>
      <c r="K24" s="52"/>
      <c r="L24" s="53"/>
      <c r="M24" s="52"/>
      <c r="N24" s="52"/>
      <c r="O24" s="52"/>
      <c r="P24" s="74">
        <f>SUM(D24,F24,H24,J24,L24,N24)</f>
        <v>0</v>
      </c>
      <c r="Q24" s="74">
        <f>SUM(E24,G24,I24,K24,M24,O24)</f>
        <v>0</v>
      </c>
      <c r="R24" s="53"/>
      <c r="S24" s="52"/>
      <c r="T24" s="74">
        <f>SUM(P24,R24)</f>
        <v>0</v>
      </c>
      <c r="U24" s="74">
        <f>SUM(Q24,S24)</f>
        <v>0</v>
      </c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</row>
    <row r="25" spans="1:92" s="36" customFormat="1" x14ac:dyDescent="0.25">
      <c r="A25" s="7"/>
      <c r="B25" s="76" t="s">
        <v>29</v>
      </c>
      <c r="C25" s="78" t="s">
        <v>30</v>
      </c>
      <c r="D25" s="72">
        <f>SUM(D26:D32)</f>
        <v>0</v>
      </c>
      <c r="E25" s="72">
        <f t="shared" ref="E25:U25" si="3">SUM(E26:E32)</f>
        <v>0</v>
      </c>
      <c r="F25" s="72">
        <f t="shared" si="3"/>
        <v>0</v>
      </c>
      <c r="G25" s="72">
        <f t="shared" si="3"/>
        <v>0</v>
      </c>
      <c r="H25" s="72">
        <f t="shared" si="3"/>
        <v>0</v>
      </c>
      <c r="I25" s="72">
        <f t="shared" si="3"/>
        <v>0</v>
      </c>
      <c r="J25" s="72">
        <f t="shared" si="3"/>
        <v>0</v>
      </c>
      <c r="K25" s="72">
        <f t="shared" si="3"/>
        <v>0</v>
      </c>
      <c r="L25" s="72">
        <f t="shared" si="3"/>
        <v>0</v>
      </c>
      <c r="M25" s="72">
        <f t="shared" si="3"/>
        <v>0</v>
      </c>
      <c r="N25" s="72">
        <f t="shared" si="3"/>
        <v>0</v>
      </c>
      <c r="O25" s="72">
        <f t="shared" si="3"/>
        <v>0</v>
      </c>
      <c r="P25" s="72">
        <f t="shared" si="3"/>
        <v>0</v>
      </c>
      <c r="Q25" s="72">
        <f t="shared" si="3"/>
        <v>0</v>
      </c>
      <c r="R25" s="72">
        <f t="shared" si="3"/>
        <v>0</v>
      </c>
      <c r="S25" s="72">
        <f t="shared" si="3"/>
        <v>0</v>
      </c>
      <c r="T25" s="72">
        <f t="shared" si="3"/>
        <v>0</v>
      </c>
      <c r="U25" s="72">
        <f t="shared" si="3"/>
        <v>0</v>
      </c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</row>
    <row r="26" spans="1:92" s="36" customFormat="1" x14ac:dyDescent="0.25">
      <c r="A26" s="4">
        <v>4</v>
      </c>
      <c r="B26" s="5" t="s">
        <v>31</v>
      </c>
      <c r="C26" s="6" t="s">
        <v>32</v>
      </c>
      <c r="D26" s="53"/>
      <c r="E26" s="52"/>
      <c r="F26" s="53"/>
      <c r="G26" s="52"/>
      <c r="H26" s="53"/>
      <c r="I26" s="52"/>
      <c r="J26" s="53"/>
      <c r="K26" s="52"/>
      <c r="L26" s="53"/>
      <c r="M26" s="52"/>
      <c r="N26" s="52"/>
      <c r="O26" s="52"/>
      <c r="P26" s="74">
        <f>SUM(D26,F26,H26,J26,L26,N26)</f>
        <v>0</v>
      </c>
      <c r="Q26" s="74">
        <f>SUM(E26,G26,I26,K26,M26,O26)</f>
        <v>0</v>
      </c>
      <c r="R26" s="53"/>
      <c r="S26" s="52"/>
      <c r="T26" s="74">
        <f>SUM(P26,R26)</f>
        <v>0</v>
      </c>
      <c r="U26" s="74">
        <f>SUM(Q26,S26)</f>
        <v>0</v>
      </c>
    </row>
    <row r="27" spans="1:92" s="36" customFormat="1" x14ac:dyDescent="0.25">
      <c r="A27" s="4">
        <v>5</v>
      </c>
      <c r="B27" s="5" t="s">
        <v>33</v>
      </c>
      <c r="C27" s="4">
        <v>400</v>
      </c>
      <c r="D27" s="53"/>
      <c r="E27" s="52"/>
      <c r="F27" s="53"/>
      <c r="G27" s="52"/>
      <c r="H27" s="53"/>
      <c r="I27" s="52"/>
      <c r="J27" s="53"/>
      <c r="K27" s="52"/>
      <c r="L27" s="53"/>
      <c r="M27" s="52"/>
      <c r="N27" s="52"/>
      <c r="O27" s="52"/>
      <c r="P27" s="74">
        <f t="shared" ref="P27:P90" si="4">SUM(D27,F27,H27,J27,L27,N27)</f>
        <v>0</v>
      </c>
      <c r="Q27" s="74">
        <f t="shared" ref="Q27:Q90" si="5">SUM(E27,G27,I27,K27,M27,O27)</f>
        <v>0</v>
      </c>
      <c r="R27" s="53"/>
      <c r="S27" s="52"/>
      <c r="T27" s="74">
        <f t="shared" ref="T27:T90" si="6">SUM(P27,R27)</f>
        <v>0</v>
      </c>
      <c r="U27" s="74">
        <f t="shared" ref="U27:U90" si="7">SUM(Q27,S27)</f>
        <v>0</v>
      </c>
    </row>
    <row r="28" spans="1:92" s="36" customFormat="1" x14ac:dyDescent="0.25">
      <c r="A28" s="4">
        <v>6</v>
      </c>
      <c r="B28" s="5" t="s">
        <v>34</v>
      </c>
      <c r="C28" s="6" t="s">
        <v>35</v>
      </c>
      <c r="D28" s="53"/>
      <c r="E28" s="52"/>
      <c r="F28" s="53"/>
      <c r="G28" s="52"/>
      <c r="H28" s="53"/>
      <c r="I28" s="52"/>
      <c r="J28" s="53"/>
      <c r="K28" s="52"/>
      <c r="L28" s="53"/>
      <c r="M28" s="52"/>
      <c r="N28" s="52"/>
      <c r="O28" s="52"/>
      <c r="P28" s="74">
        <f t="shared" si="4"/>
        <v>0</v>
      </c>
      <c r="Q28" s="74">
        <f t="shared" si="5"/>
        <v>0</v>
      </c>
      <c r="R28" s="53"/>
      <c r="S28" s="52"/>
      <c r="T28" s="74">
        <f t="shared" si="6"/>
        <v>0</v>
      </c>
      <c r="U28" s="74">
        <f t="shared" si="7"/>
        <v>0</v>
      </c>
    </row>
    <row r="29" spans="1:92" s="36" customFormat="1" x14ac:dyDescent="0.25">
      <c r="A29" s="4">
        <v>7</v>
      </c>
      <c r="B29" s="5" t="s">
        <v>36</v>
      </c>
      <c r="C29" s="6" t="s">
        <v>37</v>
      </c>
      <c r="D29" s="53"/>
      <c r="E29" s="52"/>
      <c r="F29" s="53"/>
      <c r="G29" s="52"/>
      <c r="H29" s="53"/>
      <c r="I29" s="52"/>
      <c r="J29" s="53"/>
      <c r="K29" s="52"/>
      <c r="L29" s="53"/>
      <c r="M29" s="52"/>
      <c r="N29" s="52"/>
      <c r="O29" s="52"/>
      <c r="P29" s="74">
        <f t="shared" si="4"/>
        <v>0</v>
      </c>
      <c r="Q29" s="74">
        <f t="shared" si="5"/>
        <v>0</v>
      </c>
      <c r="R29" s="53"/>
      <c r="S29" s="52"/>
      <c r="T29" s="74">
        <f t="shared" si="6"/>
        <v>0</v>
      </c>
      <c r="U29" s="74">
        <f t="shared" si="7"/>
        <v>0</v>
      </c>
    </row>
    <row r="30" spans="1:92" s="36" customFormat="1" x14ac:dyDescent="0.25">
      <c r="A30" s="4">
        <v>8</v>
      </c>
      <c r="B30" s="5" t="s">
        <v>38</v>
      </c>
      <c r="C30" s="4">
        <v>401</v>
      </c>
      <c r="D30" s="53"/>
      <c r="E30" s="52"/>
      <c r="F30" s="53"/>
      <c r="G30" s="52"/>
      <c r="H30" s="53"/>
      <c r="I30" s="52"/>
      <c r="J30" s="53"/>
      <c r="K30" s="52"/>
      <c r="L30" s="53"/>
      <c r="M30" s="52"/>
      <c r="N30" s="52"/>
      <c r="O30" s="52"/>
      <c r="P30" s="74">
        <f t="shared" si="4"/>
        <v>0</v>
      </c>
      <c r="Q30" s="74">
        <f t="shared" si="5"/>
        <v>0</v>
      </c>
      <c r="R30" s="53"/>
      <c r="S30" s="52"/>
      <c r="T30" s="74">
        <f t="shared" si="6"/>
        <v>0</v>
      </c>
      <c r="U30" s="74">
        <f t="shared" si="7"/>
        <v>0</v>
      </c>
    </row>
    <row r="31" spans="1:92" s="36" customFormat="1" x14ac:dyDescent="0.25">
      <c r="A31" s="4">
        <v>9</v>
      </c>
      <c r="B31" s="5" t="s">
        <v>39</v>
      </c>
      <c r="C31" s="6" t="s">
        <v>40</v>
      </c>
      <c r="D31" s="53"/>
      <c r="E31" s="52"/>
      <c r="F31" s="53"/>
      <c r="G31" s="52"/>
      <c r="H31" s="53"/>
      <c r="I31" s="52"/>
      <c r="J31" s="53"/>
      <c r="K31" s="52"/>
      <c r="L31" s="53"/>
      <c r="M31" s="52"/>
      <c r="N31" s="52"/>
      <c r="O31" s="52"/>
      <c r="P31" s="74">
        <f t="shared" si="4"/>
        <v>0</v>
      </c>
      <c r="Q31" s="74">
        <f t="shared" si="5"/>
        <v>0</v>
      </c>
      <c r="R31" s="53"/>
      <c r="S31" s="52"/>
      <c r="T31" s="74">
        <f t="shared" si="6"/>
        <v>0</v>
      </c>
      <c r="U31" s="74">
        <f t="shared" si="7"/>
        <v>0</v>
      </c>
    </row>
    <row r="32" spans="1:92" s="36" customFormat="1" x14ac:dyDescent="0.25">
      <c r="A32" s="4">
        <v>10</v>
      </c>
      <c r="B32" s="5" t="s">
        <v>41</v>
      </c>
      <c r="C32" s="6" t="s">
        <v>42</v>
      </c>
      <c r="D32" s="53"/>
      <c r="E32" s="52"/>
      <c r="F32" s="53"/>
      <c r="G32" s="52"/>
      <c r="H32" s="53"/>
      <c r="I32" s="52"/>
      <c r="J32" s="53"/>
      <c r="K32" s="52"/>
      <c r="L32" s="53"/>
      <c r="M32" s="52"/>
      <c r="N32" s="52"/>
      <c r="O32" s="52"/>
      <c r="P32" s="74">
        <f t="shared" si="4"/>
        <v>0</v>
      </c>
      <c r="Q32" s="74">
        <f t="shared" si="5"/>
        <v>0</v>
      </c>
      <c r="R32" s="53"/>
      <c r="S32" s="52"/>
      <c r="T32" s="74">
        <f t="shared" si="6"/>
        <v>0</v>
      </c>
      <c r="U32" s="74">
        <f t="shared" si="7"/>
        <v>0</v>
      </c>
    </row>
    <row r="33" spans="1:21" s="36" customFormat="1" x14ac:dyDescent="0.25">
      <c r="A33" s="7"/>
      <c r="B33" s="76" t="s">
        <v>43</v>
      </c>
      <c r="C33" s="78" t="s">
        <v>44</v>
      </c>
      <c r="D33" s="72">
        <f>SUM(D34:D46)</f>
        <v>0</v>
      </c>
      <c r="E33" s="72">
        <f t="shared" ref="E33:S33" si="8">SUM(E34:E46)</f>
        <v>0</v>
      </c>
      <c r="F33" s="72">
        <f t="shared" si="8"/>
        <v>0</v>
      </c>
      <c r="G33" s="72">
        <f t="shared" si="8"/>
        <v>0</v>
      </c>
      <c r="H33" s="72">
        <f t="shared" si="8"/>
        <v>0</v>
      </c>
      <c r="I33" s="72">
        <f t="shared" si="8"/>
        <v>0</v>
      </c>
      <c r="J33" s="72">
        <f t="shared" si="8"/>
        <v>0</v>
      </c>
      <c r="K33" s="72">
        <f t="shared" si="8"/>
        <v>0</v>
      </c>
      <c r="L33" s="72">
        <f t="shared" si="8"/>
        <v>0</v>
      </c>
      <c r="M33" s="72">
        <f t="shared" si="8"/>
        <v>0</v>
      </c>
      <c r="N33" s="72">
        <f t="shared" si="8"/>
        <v>0</v>
      </c>
      <c r="O33" s="72">
        <f t="shared" si="8"/>
        <v>0</v>
      </c>
      <c r="P33" s="74">
        <f>SUM(P34:P46)</f>
        <v>0</v>
      </c>
      <c r="Q33" s="74">
        <f>SUM(Q34:Q46)</f>
        <v>0</v>
      </c>
      <c r="R33" s="72">
        <f t="shared" si="8"/>
        <v>0</v>
      </c>
      <c r="S33" s="72">
        <f t="shared" si="8"/>
        <v>0</v>
      </c>
      <c r="T33" s="74">
        <f t="shared" si="6"/>
        <v>0</v>
      </c>
      <c r="U33" s="74">
        <f t="shared" si="7"/>
        <v>0</v>
      </c>
    </row>
    <row r="34" spans="1:21" s="36" customFormat="1" x14ac:dyDescent="0.25">
      <c r="A34" s="4">
        <v>11</v>
      </c>
      <c r="B34" s="5" t="s">
        <v>45</v>
      </c>
      <c r="C34" s="6" t="s">
        <v>46</v>
      </c>
      <c r="D34" s="53"/>
      <c r="E34" s="52"/>
      <c r="F34" s="53"/>
      <c r="G34" s="52"/>
      <c r="H34" s="53"/>
      <c r="I34" s="52"/>
      <c r="J34" s="53"/>
      <c r="K34" s="52"/>
      <c r="L34" s="53"/>
      <c r="M34" s="52"/>
      <c r="N34" s="52"/>
      <c r="O34" s="52"/>
      <c r="P34" s="74">
        <f t="shared" si="4"/>
        <v>0</v>
      </c>
      <c r="Q34" s="74">
        <f t="shared" si="5"/>
        <v>0</v>
      </c>
      <c r="R34" s="53"/>
      <c r="S34" s="52"/>
      <c r="T34" s="74">
        <f t="shared" si="6"/>
        <v>0</v>
      </c>
      <c r="U34" s="74">
        <f t="shared" si="7"/>
        <v>0</v>
      </c>
    </row>
    <row r="35" spans="1:21" s="36" customFormat="1" x14ac:dyDescent="0.25">
      <c r="A35" s="4">
        <v>12</v>
      </c>
      <c r="B35" s="5" t="s">
        <v>47</v>
      </c>
      <c r="C35" s="6" t="s">
        <v>48</v>
      </c>
      <c r="D35" s="53"/>
      <c r="E35" s="52"/>
      <c r="F35" s="53"/>
      <c r="G35" s="52"/>
      <c r="H35" s="53"/>
      <c r="I35" s="52"/>
      <c r="J35" s="53"/>
      <c r="K35" s="52"/>
      <c r="L35" s="53"/>
      <c r="M35" s="52"/>
      <c r="N35" s="52"/>
      <c r="O35" s="52"/>
      <c r="P35" s="74">
        <f t="shared" si="4"/>
        <v>0</v>
      </c>
      <c r="Q35" s="74">
        <f t="shared" si="5"/>
        <v>0</v>
      </c>
      <c r="R35" s="53"/>
      <c r="S35" s="52"/>
      <c r="T35" s="74">
        <f t="shared" si="6"/>
        <v>0</v>
      </c>
      <c r="U35" s="74">
        <f t="shared" si="7"/>
        <v>0</v>
      </c>
    </row>
    <row r="36" spans="1:21" s="36" customFormat="1" x14ac:dyDescent="0.25">
      <c r="A36" s="4">
        <v>13</v>
      </c>
      <c r="B36" s="5" t="s">
        <v>49</v>
      </c>
      <c r="C36" s="6" t="s">
        <v>50</v>
      </c>
      <c r="D36" s="53"/>
      <c r="E36" s="52"/>
      <c r="F36" s="53"/>
      <c r="G36" s="52"/>
      <c r="H36" s="53"/>
      <c r="I36" s="52"/>
      <c r="J36" s="53"/>
      <c r="K36" s="52"/>
      <c r="L36" s="53"/>
      <c r="M36" s="52"/>
      <c r="N36" s="52"/>
      <c r="O36" s="52"/>
      <c r="P36" s="74">
        <f t="shared" si="4"/>
        <v>0</v>
      </c>
      <c r="Q36" s="74">
        <f t="shared" si="5"/>
        <v>0</v>
      </c>
      <c r="R36" s="53"/>
      <c r="S36" s="52"/>
      <c r="T36" s="74">
        <f t="shared" si="6"/>
        <v>0</v>
      </c>
      <c r="U36" s="74">
        <f t="shared" si="7"/>
        <v>0</v>
      </c>
    </row>
    <row r="37" spans="1:21" s="36" customFormat="1" x14ac:dyDescent="0.25">
      <c r="A37" s="4">
        <v>14</v>
      </c>
      <c r="B37" s="5" t="s">
        <v>51</v>
      </c>
      <c r="C37" s="6" t="s">
        <v>52</v>
      </c>
      <c r="D37" s="53"/>
      <c r="E37" s="52"/>
      <c r="F37" s="53"/>
      <c r="G37" s="52"/>
      <c r="H37" s="53"/>
      <c r="I37" s="52"/>
      <c r="J37" s="53"/>
      <c r="K37" s="52"/>
      <c r="L37" s="53"/>
      <c r="M37" s="52"/>
      <c r="N37" s="52"/>
      <c r="O37" s="52"/>
      <c r="P37" s="74">
        <f t="shared" si="4"/>
        <v>0</v>
      </c>
      <c r="Q37" s="74">
        <f t="shared" si="5"/>
        <v>0</v>
      </c>
      <c r="R37" s="53"/>
      <c r="S37" s="52"/>
      <c r="T37" s="74">
        <f t="shared" si="6"/>
        <v>0</v>
      </c>
      <c r="U37" s="74">
        <f t="shared" si="7"/>
        <v>0</v>
      </c>
    </row>
    <row r="38" spans="1:21" s="36" customFormat="1" x14ac:dyDescent="0.25">
      <c r="A38" s="4">
        <v>15</v>
      </c>
      <c r="B38" s="5" t="s">
        <v>53</v>
      </c>
      <c r="C38" s="6" t="s">
        <v>54</v>
      </c>
      <c r="D38" s="53"/>
      <c r="E38" s="52"/>
      <c r="F38" s="53"/>
      <c r="G38" s="52"/>
      <c r="H38" s="53"/>
      <c r="I38" s="52"/>
      <c r="J38" s="53"/>
      <c r="K38" s="52"/>
      <c r="L38" s="53"/>
      <c r="M38" s="52"/>
      <c r="N38" s="52"/>
      <c r="O38" s="52"/>
      <c r="P38" s="74">
        <f t="shared" si="4"/>
        <v>0</v>
      </c>
      <c r="Q38" s="74">
        <f t="shared" si="5"/>
        <v>0</v>
      </c>
      <c r="R38" s="53"/>
      <c r="S38" s="52"/>
      <c r="T38" s="74">
        <f t="shared" si="6"/>
        <v>0</v>
      </c>
      <c r="U38" s="74">
        <f t="shared" si="7"/>
        <v>0</v>
      </c>
    </row>
    <row r="39" spans="1:21" s="36" customFormat="1" x14ac:dyDescent="0.25">
      <c r="A39" s="4">
        <v>16</v>
      </c>
      <c r="B39" s="5" t="s">
        <v>55</v>
      </c>
      <c r="C39" s="6" t="s">
        <v>56</v>
      </c>
      <c r="D39" s="53"/>
      <c r="E39" s="52"/>
      <c r="F39" s="53"/>
      <c r="G39" s="52"/>
      <c r="H39" s="53"/>
      <c r="I39" s="52"/>
      <c r="J39" s="53"/>
      <c r="K39" s="52"/>
      <c r="L39" s="53"/>
      <c r="M39" s="52"/>
      <c r="N39" s="52"/>
      <c r="O39" s="52"/>
      <c r="P39" s="74">
        <f t="shared" si="4"/>
        <v>0</v>
      </c>
      <c r="Q39" s="74">
        <f t="shared" si="5"/>
        <v>0</v>
      </c>
      <c r="R39" s="53"/>
      <c r="S39" s="52"/>
      <c r="T39" s="74">
        <f t="shared" si="6"/>
        <v>0</v>
      </c>
      <c r="U39" s="74">
        <f t="shared" si="7"/>
        <v>0</v>
      </c>
    </row>
    <row r="40" spans="1:21" s="36" customFormat="1" x14ac:dyDescent="0.25">
      <c r="A40" s="4">
        <v>17</v>
      </c>
      <c r="B40" s="5" t="s">
        <v>57</v>
      </c>
      <c r="C40" s="6" t="s">
        <v>58</v>
      </c>
      <c r="D40" s="53"/>
      <c r="E40" s="52"/>
      <c r="F40" s="53"/>
      <c r="G40" s="52"/>
      <c r="H40" s="53"/>
      <c r="I40" s="52"/>
      <c r="J40" s="53"/>
      <c r="K40" s="52"/>
      <c r="L40" s="53"/>
      <c r="M40" s="52"/>
      <c r="N40" s="52"/>
      <c r="O40" s="52"/>
      <c r="P40" s="74">
        <f t="shared" si="4"/>
        <v>0</v>
      </c>
      <c r="Q40" s="74">
        <f t="shared" si="5"/>
        <v>0</v>
      </c>
      <c r="R40" s="53"/>
      <c r="S40" s="52"/>
      <c r="T40" s="74">
        <f t="shared" si="6"/>
        <v>0</v>
      </c>
      <c r="U40" s="74">
        <f t="shared" si="7"/>
        <v>0</v>
      </c>
    </row>
    <row r="41" spans="1:21" s="36" customFormat="1" x14ac:dyDescent="0.25">
      <c r="A41" s="4">
        <v>18</v>
      </c>
      <c r="B41" s="5" t="s">
        <v>59</v>
      </c>
      <c r="C41" s="6" t="s">
        <v>60</v>
      </c>
      <c r="D41" s="53"/>
      <c r="E41" s="52"/>
      <c r="F41" s="53"/>
      <c r="G41" s="52"/>
      <c r="H41" s="53"/>
      <c r="I41" s="52"/>
      <c r="J41" s="53"/>
      <c r="K41" s="52"/>
      <c r="L41" s="53"/>
      <c r="M41" s="52"/>
      <c r="N41" s="52"/>
      <c r="O41" s="52"/>
      <c r="P41" s="74">
        <f t="shared" si="4"/>
        <v>0</v>
      </c>
      <c r="Q41" s="74">
        <f t="shared" si="5"/>
        <v>0</v>
      </c>
      <c r="R41" s="53"/>
      <c r="S41" s="52"/>
      <c r="T41" s="74">
        <f t="shared" si="6"/>
        <v>0</v>
      </c>
      <c r="U41" s="74">
        <f t="shared" si="7"/>
        <v>0</v>
      </c>
    </row>
    <row r="42" spans="1:21" s="36" customFormat="1" x14ac:dyDescent="0.25">
      <c r="A42" s="4">
        <v>19</v>
      </c>
      <c r="B42" s="5" t="s">
        <v>61</v>
      </c>
      <c r="C42" s="6" t="s">
        <v>62</v>
      </c>
      <c r="D42" s="53"/>
      <c r="E42" s="52"/>
      <c r="F42" s="53"/>
      <c r="G42" s="52"/>
      <c r="H42" s="53"/>
      <c r="I42" s="52"/>
      <c r="J42" s="53"/>
      <c r="K42" s="52"/>
      <c r="L42" s="53"/>
      <c r="M42" s="52"/>
      <c r="N42" s="52"/>
      <c r="O42" s="52"/>
      <c r="P42" s="74">
        <f t="shared" si="4"/>
        <v>0</v>
      </c>
      <c r="Q42" s="74">
        <f t="shared" si="5"/>
        <v>0</v>
      </c>
      <c r="R42" s="53"/>
      <c r="S42" s="52"/>
      <c r="T42" s="74">
        <f t="shared" si="6"/>
        <v>0</v>
      </c>
      <c r="U42" s="74">
        <f t="shared" si="7"/>
        <v>0</v>
      </c>
    </row>
    <row r="43" spans="1:21" s="36" customFormat="1" x14ac:dyDescent="0.25">
      <c r="A43" s="4">
        <v>20</v>
      </c>
      <c r="B43" s="5" t="s">
        <v>63</v>
      </c>
      <c r="C43" s="6" t="s">
        <v>64</v>
      </c>
      <c r="D43" s="53"/>
      <c r="E43" s="52"/>
      <c r="F43" s="53"/>
      <c r="G43" s="52"/>
      <c r="H43" s="53"/>
      <c r="I43" s="52"/>
      <c r="J43" s="53"/>
      <c r="K43" s="52"/>
      <c r="L43" s="53"/>
      <c r="M43" s="52"/>
      <c r="N43" s="52"/>
      <c r="O43" s="52"/>
      <c r="P43" s="74">
        <f t="shared" si="4"/>
        <v>0</v>
      </c>
      <c r="Q43" s="74">
        <f t="shared" si="5"/>
        <v>0</v>
      </c>
      <c r="R43" s="53"/>
      <c r="S43" s="52"/>
      <c r="T43" s="74">
        <f t="shared" si="6"/>
        <v>0</v>
      </c>
      <c r="U43" s="74">
        <f t="shared" si="7"/>
        <v>0</v>
      </c>
    </row>
    <row r="44" spans="1:21" s="36" customFormat="1" x14ac:dyDescent="0.25">
      <c r="A44" s="4">
        <v>21</v>
      </c>
      <c r="B44" s="5" t="s">
        <v>65</v>
      </c>
      <c r="C44" s="6" t="s">
        <v>66</v>
      </c>
      <c r="D44" s="53"/>
      <c r="E44" s="52"/>
      <c r="F44" s="53"/>
      <c r="G44" s="52"/>
      <c r="H44" s="53"/>
      <c r="I44" s="52"/>
      <c r="J44" s="53"/>
      <c r="K44" s="52"/>
      <c r="L44" s="53"/>
      <c r="M44" s="52"/>
      <c r="N44" s="52"/>
      <c r="O44" s="52"/>
      <c r="P44" s="74">
        <f t="shared" si="4"/>
        <v>0</v>
      </c>
      <c r="Q44" s="74">
        <f t="shared" si="5"/>
        <v>0</v>
      </c>
      <c r="R44" s="53"/>
      <c r="S44" s="52"/>
      <c r="T44" s="74">
        <f t="shared" si="6"/>
        <v>0</v>
      </c>
      <c r="U44" s="74">
        <f t="shared" si="7"/>
        <v>0</v>
      </c>
    </row>
    <row r="45" spans="1:21" s="36" customFormat="1" x14ac:dyDescent="0.25">
      <c r="A45" s="4">
        <v>22</v>
      </c>
      <c r="B45" s="5" t="s">
        <v>67</v>
      </c>
      <c r="C45" s="6" t="s">
        <v>68</v>
      </c>
      <c r="D45" s="53"/>
      <c r="E45" s="52"/>
      <c r="F45" s="53"/>
      <c r="G45" s="52"/>
      <c r="H45" s="53"/>
      <c r="I45" s="52"/>
      <c r="J45" s="53"/>
      <c r="K45" s="52"/>
      <c r="L45" s="53"/>
      <c r="M45" s="52"/>
      <c r="N45" s="52"/>
      <c r="O45" s="52"/>
      <c r="P45" s="74">
        <f t="shared" si="4"/>
        <v>0</v>
      </c>
      <c r="Q45" s="74">
        <f t="shared" si="5"/>
        <v>0</v>
      </c>
      <c r="R45" s="53"/>
      <c r="S45" s="52"/>
      <c r="T45" s="74">
        <f t="shared" si="6"/>
        <v>0</v>
      </c>
      <c r="U45" s="74">
        <f t="shared" si="7"/>
        <v>0</v>
      </c>
    </row>
    <row r="46" spans="1:21" s="36" customFormat="1" x14ac:dyDescent="0.25">
      <c r="A46" s="4">
        <v>23</v>
      </c>
      <c r="B46" s="5" t="s">
        <v>69</v>
      </c>
      <c r="C46" s="6" t="s">
        <v>70</v>
      </c>
      <c r="D46" s="53"/>
      <c r="E46" s="52"/>
      <c r="F46" s="53"/>
      <c r="G46" s="52"/>
      <c r="H46" s="53"/>
      <c r="I46" s="52"/>
      <c r="J46" s="53"/>
      <c r="K46" s="52"/>
      <c r="L46" s="53"/>
      <c r="M46" s="52"/>
      <c r="N46" s="52"/>
      <c r="O46" s="52"/>
      <c r="P46" s="74">
        <f t="shared" si="4"/>
        <v>0</v>
      </c>
      <c r="Q46" s="74">
        <f t="shared" si="5"/>
        <v>0</v>
      </c>
      <c r="R46" s="53"/>
      <c r="S46" s="52"/>
      <c r="T46" s="74">
        <f t="shared" si="6"/>
        <v>0</v>
      </c>
      <c r="U46" s="74">
        <f t="shared" si="7"/>
        <v>0</v>
      </c>
    </row>
    <row r="47" spans="1:21" s="36" customFormat="1" x14ac:dyDescent="0.25">
      <c r="A47" s="7"/>
      <c r="B47" s="76" t="s">
        <v>71</v>
      </c>
      <c r="C47" s="78" t="s">
        <v>72</v>
      </c>
      <c r="D47" s="72">
        <f>SUM(D48:D54)</f>
        <v>0</v>
      </c>
      <c r="E47" s="72">
        <f t="shared" ref="E47:U47" si="9">SUM(E48:E54)</f>
        <v>0</v>
      </c>
      <c r="F47" s="72">
        <f t="shared" si="9"/>
        <v>0</v>
      </c>
      <c r="G47" s="72">
        <f t="shared" si="9"/>
        <v>0</v>
      </c>
      <c r="H47" s="72">
        <f t="shared" si="9"/>
        <v>0</v>
      </c>
      <c r="I47" s="72">
        <f t="shared" si="9"/>
        <v>0</v>
      </c>
      <c r="J47" s="72">
        <f t="shared" si="9"/>
        <v>0</v>
      </c>
      <c r="K47" s="72">
        <f t="shared" si="9"/>
        <v>0</v>
      </c>
      <c r="L47" s="72">
        <f t="shared" si="9"/>
        <v>0</v>
      </c>
      <c r="M47" s="72">
        <f t="shared" si="9"/>
        <v>0</v>
      </c>
      <c r="N47" s="72">
        <f t="shared" si="9"/>
        <v>0</v>
      </c>
      <c r="O47" s="72">
        <f t="shared" si="9"/>
        <v>0</v>
      </c>
      <c r="P47" s="72">
        <f t="shared" si="9"/>
        <v>0</v>
      </c>
      <c r="Q47" s="72">
        <f t="shared" si="9"/>
        <v>0</v>
      </c>
      <c r="R47" s="72">
        <f t="shared" si="9"/>
        <v>0</v>
      </c>
      <c r="S47" s="72">
        <f t="shared" si="9"/>
        <v>0</v>
      </c>
      <c r="T47" s="72">
        <f t="shared" si="9"/>
        <v>0</v>
      </c>
      <c r="U47" s="72">
        <f t="shared" si="9"/>
        <v>0</v>
      </c>
    </row>
    <row r="48" spans="1:21" s="36" customFormat="1" x14ac:dyDescent="0.25">
      <c r="A48" s="4">
        <v>24</v>
      </c>
      <c r="B48" s="5" t="s">
        <v>73</v>
      </c>
      <c r="C48" s="6" t="s">
        <v>74</v>
      </c>
      <c r="D48" s="53"/>
      <c r="E48" s="52"/>
      <c r="F48" s="53"/>
      <c r="G48" s="52"/>
      <c r="H48" s="53"/>
      <c r="I48" s="52"/>
      <c r="J48" s="53"/>
      <c r="K48" s="52"/>
      <c r="L48" s="53"/>
      <c r="M48" s="52"/>
      <c r="N48" s="52"/>
      <c r="O48" s="52"/>
      <c r="P48" s="74">
        <f>SUM(D48,F48,H48,J48,L48,N48)</f>
        <v>0</v>
      </c>
      <c r="Q48" s="74">
        <f t="shared" si="5"/>
        <v>0</v>
      </c>
      <c r="R48" s="53"/>
      <c r="S48" s="52"/>
      <c r="T48" s="74">
        <f t="shared" si="6"/>
        <v>0</v>
      </c>
      <c r="U48" s="74">
        <f t="shared" si="7"/>
        <v>0</v>
      </c>
    </row>
    <row r="49" spans="1:21" s="36" customFormat="1" x14ac:dyDescent="0.25">
      <c r="A49" s="4">
        <v>25</v>
      </c>
      <c r="B49" s="5" t="s">
        <v>75</v>
      </c>
      <c r="C49" s="6" t="s">
        <v>76</v>
      </c>
      <c r="D49" s="53"/>
      <c r="E49" s="52"/>
      <c r="F49" s="53"/>
      <c r="G49" s="52"/>
      <c r="H49" s="53"/>
      <c r="I49" s="52"/>
      <c r="J49" s="53"/>
      <c r="K49" s="52"/>
      <c r="L49" s="53"/>
      <c r="M49" s="52"/>
      <c r="N49" s="52"/>
      <c r="O49" s="52"/>
      <c r="P49" s="74">
        <f t="shared" si="4"/>
        <v>0</v>
      </c>
      <c r="Q49" s="74">
        <f t="shared" si="5"/>
        <v>0</v>
      </c>
      <c r="R49" s="53"/>
      <c r="S49" s="52"/>
      <c r="T49" s="74">
        <f t="shared" si="6"/>
        <v>0</v>
      </c>
      <c r="U49" s="74">
        <f t="shared" si="7"/>
        <v>0</v>
      </c>
    </row>
    <row r="50" spans="1:21" s="36" customFormat="1" x14ac:dyDescent="0.25">
      <c r="A50" s="4">
        <v>26</v>
      </c>
      <c r="B50" s="5" t="s">
        <v>77</v>
      </c>
      <c r="C50" s="6" t="s">
        <v>78</v>
      </c>
      <c r="D50" s="53"/>
      <c r="E50" s="52"/>
      <c r="F50" s="53"/>
      <c r="G50" s="52"/>
      <c r="H50" s="53"/>
      <c r="I50" s="52"/>
      <c r="J50" s="53"/>
      <c r="K50" s="52"/>
      <c r="L50" s="53"/>
      <c r="M50" s="52"/>
      <c r="N50" s="52"/>
      <c r="O50" s="52"/>
      <c r="P50" s="74">
        <f t="shared" si="4"/>
        <v>0</v>
      </c>
      <c r="Q50" s="74">
        <f t="shared" si="5"/>
        <v>0</v>
      </c>
      <c r="R50" s="53"/>
      <c r="S50" s="52"/>
      <c r="T50" s="74">
        <f t="shared" si="6"/>
        <v>0</v>
      </c>
      <c r="U50" s="74">
        <f t="shared" si="7"/>
        <v>0</v>
      </c>
    </row>
    <row r="51" spans="1:21" s="36" customFormat="1" x14ac:dyDescent="0.25">
      <c r="A51" s="4">
        <v>27</v>
      </c>
      <c r="B51" s="5" t="s">
        <v>79</v>
      </c>
      <c r="C51" s="6" t="s">
        <v>80</v>
      </c>
      <c r="D51" s="53"/>
      <c r="E51" s="52"/>
      <c r="F51" s="53"/>
      <c r="G51" s="52"/>
      <c r="H51" s="53"/>
      <c r="I51" s="52"/>
      <c r="J51" s="53"/>
      <c r="K51" s="52"/>
      <c r="L51" s="53"/>
      <c r="M51" s="52"/>
      <c r="N51" s="52"/>
      <c r="O51" s="52"/>
      <c r="P51" s="74">
        <f t="shared" si="4"/>
        <v>0</v>
      </c>
      <c r="Q51" s="74">
        <f t="shared" si="5"/>
        <v>0</v>
      </c>
      <c r="R51" s="53"/>
      <c r="S51" s="52"/>
      <c r="T51" s="74">
        <f t="shared" si="6"/>
        <v>0</v>
      </c>
      <c r="U51" s="74">
        <f t="shared" si="7"/>
        <v>0</v>
      </c>
    </row>
    <row r="52" spans="1:21" s="36" customFormat="1" x14ac:dyDescent="0.25">
      <c r="A52" s="4">
        <v>28</v>
      </c>
      <c r="B52" s="5" t="s">
        <v>81</v>
      </c>
      <c r="C52" s="6" t="s">
        <v>82</v>
      </c>
      <c r="D52" s="53"/>
      <c r="E52" s="52"/>
      <c r="F52" s="53"/>
      <c r="G52" s="52"/>
      <c r="H52" s="53"/>
      <c r="I52" s="52"/>
      <c r="J52" s="53"/>
      <c r="K52" s="52"/>
      <c r="L52" s="53"/>
      <c r="M52" s="52"/>
      <c r="N52" s="52"/>
      <c r="O52" s="52"/>
      <c r="P52" s="74">
        <f t="shared" si="4"/>
        <v>0</v>
      </c>
      <c r="Q52" s="74">
        <f t="shared" si="5"/>
        <v>0</v>
      </c>
      <c r="R52" s="53"/>
      <c r="S52" s="52"/>
      <c r="T52" s="74">
        <f t="shared" si="6"/>
        <v>0</v>
      </c>
      <c r="U52" s="74">
        <f t="shared" si="7"/>
        <v>0</v>
      </c>
    </row>
    <row r="53" spans="1:21" s="36" customFormat="1" x14ac:dyDescent="0.25">
      <c r="A53" s="4">
        <v>29</v>
      </c>
      <c r="B53" s="5" t="s">
        <v>83</v>
      </c>
      <c r="C53" s="6" t="s">
        <v>84</v>
      </c>
      <c r="D53" s="53"/>
      <c r="E53" s="52"/>
      <c r="F53" s="53"/>
      <c r="G53" s="52"/>
      <c r="H53" s="53"/>
      <c r="I53" s="52"/>
      <c r="J53" s="53"/>
      <c r="K53" s="52"/>
      <c r="L53" s="53"/>
      <c r="M53" s="52"/>
      <c r="N53" s="52"/>
      <c r="O53" s="52"/>
      <c r="P53" s="74">
        <f t="shared" si="4"/>
        <v>0</v>
      </c>
      <c r="Q53" s="74">
        <f t="shared" si="5"/>
        <v>0</v>
      </c>
      <c r="R53" s="53"/>
      <c r="S53" s="52"/>
      <c r="T53" s="74">
        <f t="shared" si="6"/>
        <v>0</v>
      </c>
      <c r="U53" s="74">
        <f t="shared" si="7"/>
        <v>0</v>
      </c>
    </row>
    <row r="54" spans="1:21" s="36" customFormat="1" x14ac:dyDescent="0.25">
      <c r="A54" s="4">
        <v>30</v>
      </c>
      <c r="B54" s="5" t="s">
        <v>85</v>
      </c>
      <c r="C54" s="6" t="s">
        <v>86</v>
      </c>
      <c r="D54" s="53"/>
      <c r="E54" s="52"/>
      <c r="F54" s="53"/>
      <c r="G54" s="52"/>
      <c r="H54" s="53"/>
      <c r="I54" s="52"/>
      <c r="J54" s="53"/>
      <c r="K54" s="52"/>
      <c r="L54" s="53"/>
      <c r="M54" s="52"/>
      <c r="N54" s="52"/>
      <c r="O54" s="52"/>
      <c r="P54" s="74">
        <f t="shared" si="4"/>
        <v>0</v>
      </c>
      <c r="Q54" s="74">
        <f t="shared" si="5"/>
        <v>0</v>
      </c>
      <c r="R54" s="53"/>
      <c r="S54" s="52"/>
      <c r="T54" s="74">
        <f t="shared" si="6"/>
        <v>0</v>
      </c>
      <c r="U54" s="74">
        <f t="shared" si="7"/>
        <v>0</v>
      </c>
    </row>
    <row r="55" spans="1:21" s="36" customFormat="1" x14ac:dyDescent="0.25">
      <c r="A55" s="7"/>
      <c r="B55" s="76" t="s">
        <v>87</v>
      </c>
      <c r="C55" s="71">
        <v>29</v>
      </c>
      <c r="D55" s="72">
        <f>SUM(D56:D57)</f>
        <v>0</v>
      </c>
      <c r="E55" s="72">
        <f t="shared" ref="E55:U55" si="10">SUM(E56:E57)</f>
        <v>0</v>
      </c>
      <c r="F55" s="72">
        <f t="shared" si="10"/>
        <v>0</v>
      </c>
      <c r="G55" s="72">
        <f t="shared" si="10"/>
        <v>0</v>
      </c>
      <c r="H55" s="72">
        <f t="shared" si="10"/>
        <v>0</v>
      </c>
      <c r="I55" s="72">
        <f t="shared" si="10"/>
        <v>0</v>
      </c>
      <c r="J55" s="72">
        <f t="shared" si="10"/>
        <v>0</v>
      </c>
      <c r="K55" s="72">
        <f t="shared" si="10"/>
        <v>0</v>
      </c>
      <c r="L55" s="72">
        <f t="shared" si="10"/>
        <v>0</v>
      </c>
      <c r="M55" s="72">
        <f t="shared" si="10"/>
        <v>0</v>
      </c>
      <c r="N55" s="72">
        <f t="shared" si="10"/>
        <v>0</v>
      </c>
      <c r="O55" s="72">
        <f t="shared" si="10"/>
        <v>0</v>
      </c>
      <c r="P55" s="72">
        <f t="shared" si="10"/>
        <v>0</v>
      </c>
      <c r="Q55" s="72">
        <f t="shared" si="10"/>
        <v>0</v>
      </c>
      <c r="R55" s="72">
        <f t="shared" si="10"/>
        <v>0</v>
      </c>
      <c r="S55" s="72">
        <f t="shared" si="10"/>
        <v>0</v>
      </c>
      <c r="T55" s="72">
        <f t="shared" si="10"/>
        <v>0</v>
      </c>
      <c r="U55" s="72">
        <f t="shared" si="10"/>
        <v>0</v>
      </c>
    </row>
    <row r="56" spans="1:21" s="36" customFormat="1" x14ac:dyDescent="0.25">
      <c r="A56" s="4">
        <v>31</v>
      </c>
      <c r="B56" s="5" t="s">
        <v>88</v>
      </c>
      <c r="C56" s="4">
        <v>2901</v>
      </c>
      <c r="D56" s="53"/>
      <c r="E56" s="52"/>
      <c r="F56" s="53"/>
      <c r="G56" s="52"/>
      <c r="H56" s="53"/>
      <c r="I56" s="52"/>
      <c r="J56" s="53"/>
      <c r="K56" s="52"/>
      <c r="L56" s="53"/>
      <c r="M56" s="52"/>
      <c r="N56" s="52"/>
      <c r="O56" s="52"/>
      <c r="P56" s="74">
        <f t="shared" si="4"/>
        <v>0</v>
      </c>
      <c r="Q56" s="74">
        <f t="shared" si="5"/>
        <v>0</v>
      </c>
      <c r="R56" s="53"/>
      <c r="S56" s="52"/>
      <c r="T56" s="74">
        <f t="shared" si="6"/>
        <v>0</v>
      </c>
      <c r="U56" s="74">
        <f t="shared" si="7"/>
        <v>0</v>
      </c>
    </row>
    <row r="57" spans="1:21" s="36" customFormat="1" x14ac:dyDescent="0.25">
      <c r="A57" s="4">
        <v>32</v>
      </c>
      <c r="B57" s="5" t="s">
        <v>89</v>
      </c>
      <c r="C57" s="4">
        <v>2902</v>
      </c>
      <c r="D57" s="53"/>
      <c r="E57" s="52"/>
      <c r="F57" s="53"/>
      <c r="G57" s="52"/>
      <c r="H57" s="53"/>
      <c r="I57" s="52"/>
      <c r="J57" s="53"/>
      <c r="K57" s="52"/>
      <c r="L57" s="53"/>
      <c r="M57" s="52"/>
      <c r="N57" s="52"/>
      <c r="O57" s="52"/>
      <c r="P57" s="74">
        <f t="shared" si="4"/>
        <v>0</v>
      </c>
      <c r="Q57" s="74">
        <f t="shared" si="5"/>
        <v>0</v>
      </c>
      <c r="R57" s="53"/>
      <c r="S57" s="52"/>
      <c r="T57" s="74">
        <f t="shared" si="6"/>
        <v>0</v>
      </c>
      <c r="U57" s="74">
        <f t="shared" si="7"/>
        <v>0</v>
      </c>
    </row>
    <row r="58" spans="1:21" s="36" customFormat="1" x14ac:dyDescent="0.25">
      <c r="A58" s="7"/>
      <c r="B58" s="76" t="s">
        <v>90</v>
      </c>
      <c r="C58" s="71">
        <v>68</v>
      </c>
      <c r="D58" s="72">
        <f>SUM(D59)</f>
        <v>0</v>
      </c>
      <c r="E58" s="72">
        <f t="shared" ref="E58:U58" si="11">SUM(E59)</f>
        <v>0</v>
      </c>
      <c r="F58" s="72">
        <f t="shared" si="11"/>
        <v>0</v>
      </c>
      <c r="G58" s="72">
        <f t="shared" si="11"/>
        <v>0</v>
      </c>
      <c r="H58" s="72">
        <f t="shared" si="11"/>
        <v>0</v>
      </c>
      <c r="I58" s="72">
        <f t="shared" si="11"/>
        <v>0</v>
      </c>
      <c r="J58" s="72">
        <f t="shared" si="11"/>
        <v>0</v>
      </c>
      <c r="K58" s="72">
        <f t="shared" si="11"/>
        <v>0</v>
      </c>
      <c r="L58" s="72">
        <f t="shared" si="11"/>
        <v>0</v>
      </c>
      <c r="M58" s="72">
        <f t="shared" si="11"/>
        <v>0</v>
      </c>
      <c r="N58" s="72">
        <f t="shared" si="11"/>
        <v>0</v>
      </c>
      <c r="O58" s="72">
        <f t="shared" si="11"/>
        <v>0</v>
      </c>
      <c r="P58" s="72">
        <f t="shared" si="11"/>
        <v>0</v>
      </c>
      <c r="Q58" s="72">
        <f t="shared" si="11"/>
        <v>0</v>
      </c>
      <c r="R58" s="72">
        <f t="shared" si="11"/>
        <v>0</v>
      </c>
      <c r="S58" s="72">
        <f t="shared" si="11"/>
        <v>0</v>
      </c>
      <c r="T58" s="72">
        <f t="shared" si="11"/>
        <v>0</v>
      </c>
      <c r="U58" s="72">
        <f t="shared" si="11"/>
        <v>0</v>
      </c>
    </row>
    <row r="59" spans="1:21" s="36" customFormat="1" x14ac:dyDescent="0.25">
      <c r="A59" s="4">
        <v>33</v>
      </c>
      <c r="B59" s="5" t="s">
        <v>91</v>
      </c>
      <c r="C59" s="4">
        <v>692</v>
      </c>
      <c r="D59" s="53"/>
      <c r="E59" s="52"/>
      <c r="F59" s="53"/>
      <c r="G59" s="52"/>
      <c r="H59" s="53"/>
      <c r="I59" s="52"/>
      <c r="J59" s="53"/>
      <c r="K59" s="52"/>
      <c r="L59" s="53"/>
      <c r="M59" s="52"/>
      <c r="N59" s="52"/>
      <c r="O59" s="52"/>
      <c r="P59" s="74">
        <f t="shared" si="4"/>
        <v>0</v>
      </c>
      <c r="Q59" s="74">
        <f t="shared" si="5"/>
        <v>0</v>
      </c>
      <c r="R59" s="53"/>
      <c r="S59" s="52"/>
      <c r="T59" s="74">
        <f t="shared" si="6"/>
        <v>0</v>
      </c>
      <c r="U59" s="74">
        <f t="shared" si="7"/>
        <v>0</v>
      </c>
    </row>
    <row r="60" spans="1:21" s="36" customFormat="1" x14ac:dyDescent="0.25">
      <c r="A60" s="7"/>
      <c r="B60" s="76" t="s">
        <v>92</v>
      </c>
      <c r="C60" s="71">
        <v>34</v>
      </c>
      <c r="D60" s="72">
        <f>SUM(D61:D62)</f>
        <v>0</v>
      </c>
      <c r="E60" s="72">
        <f t="shared" ref="E60:U60" si="12">SUM(E61:E62)</f>
        <v>0</v>
      </c>
      <c r="F60" s="72">
        <f t="shared" si="12"/>
        <v>0</v>
      </c>
      <c r="G60" s="72">
        <f t="shared" si="12"/>
        <v>0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</v>
      </c>
      <c r="L60" s="72">
        <f t="shared" si="12"/>
        <v>0</v>
      </c>
      <c r="M60" s="72">
        <f t="shared" si="12"/>
        <v>0</v>
      </c>
      <c r="N60" s="72">
        <f t="shared" si="12"/>
        <v>0</v>
      </c>
      <c r="O60" s="72">
        <f t="shared" si="12"/>
        <v>0</v>
      </c>
      <c r="P60" s="72">
        <f t="shared" si="12"/>
        <v>0</v>
      </c>
      <c r="Q60" s="72">
        <f t="shared" si="12"/>
        <v>0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</row>
    <row r="61" spans="1:21" s="36" customFormat="1" x14ac:dyDescent="0.25">
      <c r="A61" s="4">
        <v>34</v>
      </c>
      <c r="B61" s="5" t="s">
        <v>93</v>
      </c>
      <c r="C61" s="4">
        <v>350</v>
      </c>
      <c r="D61" s="53"/>
      <c r="E61" s="52"/>
      <c r="F61" s="53"/>
      <c r="G61" s="52"/>
      <c r="H61" s="53"/>
      <c r="I61" s="52"/>
      <c r="J61" s="53"/>
      <c r="K61" s="52"/>
      <c r="L61" s="53"/>
      <c r="M61" s="52"/>
      <c r="N61" s="52"/>
      <c r="O61" s="52"/>
      <c r="P61" s="74">
        <f t="shared" si="4"/>
        <v>0</v>
      </c>
      <c r="Q61" s="74">
        <f t="shared" si="5"/>
        <v>0</v>
      </c>
      <c r="R61" s="53"/>
      <c r="S61" s="52"/>
      <c r="T61" s="74">
        <f t="shared" si="6"/>
        <v>0</v>
      </c>
      <c r="U61" s="74">
        <f t="shared" si="7"/>
        <v>0</v>
      </c>
    </row>
    <row r="62" spans="1:21" s="36" customFormat="1" x14ac:dyDescent="0.25">
      <c r="A62" s="4">
        <v>35</v>
      </c>
      <c r="B62" s="5" t="s">
        <v>94</v>
      </c>
      <c r="C62" s="4">
        <v>352</v>
      </c>
      <c r="D62" s="53"/>
      <c r="E62" s="52"/>
      <c r="F62" s="53"/>
      <c r="G62" s="52"/>
      <c r="H62" s="53"/>
      <c r="I62" s="52"/>
      <c r="J62" s="53"/>
      <c r="K62" s="52"/>
      <c r="L62" s="53"/>
      <c r="M62" s="52"/>
      <c r="N62" s="52"/>
      <c r="O62" s="52"/>
      <c r="P62" s="74">
        <f t="shared" si="4"/>
        <v>0</v>
      </c>
      <c r="Q62" s="74">
        <f t="shared" si="5"/>
        <v>0</v>
      </c>
      <c r="R62" s="53"/>
      <c r="S62" s="52"/>
      <c r="T62" s="74">
        <f t="shared" si="6"/>
        <v>0</v>
      </c>
      <c r="U62" s="74">
        <f t="shared" si="7"/>
        <v>0</v>
      </c>
    </row>
    <row r="63" spans="1:21" s="36" customFormat="1" x14ac:dyDescent="0.25">
      <c r="A63" s="7"/>
      <c r="B63" s="76" t="s">
        <v>95</v>
      </c>
      <c r="C63" s="71">
        <v>46</v>
      </c>
      <c r="D63" s="72">
        <f>SUM(D64:D65)</f>
        <v>0</v>
      </c>
      <c r="E63" s="72">
        <f t="shared" ref="E63:U63" si="13">SUM(E64:E65)</f>
        <v>0</v>
      </c>
      <c r="F63" s="72">
        <f t="shared" si="13"/>
        <v>0</v>
      </c>
      <c r="G63" s="72">
        <f t="shared" si="13"/>
        <v>0</v>
      </c>
      <c r="H63" s="72">
        <f t="shared" si="13"/>
        <v>0</v>
      </c>
      <c r="I63" s="72">
        <f t="shared" si="13"/>
        <v>0</v>
      </c>
      <c r="J63" s="72">
        <f t="shared" si="13"/>
        <v>0</v>
      </c>
      <c r="K63" s="72">
        <f t="shared" si="13"/>
        <v>0</v>
      </c>
      <c r="L63" s="72">
        <f t="shared" si="13"/>
        <v>0</v>
      </c>
      <c r="M63" s="72">
        <f t="shared" si="13"/>
        <v>0</v>
      </c>
      <c r="N63" s="72">
        <f t="shared" si="13"/>
        <v>0</v>
      </c>
      <c r="O63" s="72">
        <f t="shared" si="13"/>
        <v>0</v>
      </c>
      <c r="P63" s="72">
        <f t="shared" si="13"/>
        <v>0</v>
      </c>
      <c r="Q63" s="72">
        <f t="shared" si="13"/>
        <v>0</v>
      </c>
      <c r="R63" s="72">
        <f t="shared" si="13"/>
        <v>0</v>
      </c>
      <c r="S63" s="72">
        <f t="shared" si="13"/>
        <v>0</v>
      </c>
      <c r="T63" s="72">
        <f t="shared" si="13"/>
        <v>0</v>
      </c>
      <c r="U63" s="72">
        <f t="shared" si="13"/>
        <v>0</v>
      </c>
    </row>
    <row r="64" spans="1:21" s="36" customFormat="1" x14ac:dyDescent="0.25">
      <c r="A64" s="4">
        <v>36</v>
      </c>
      <c r="B64" s="5" t="s">
        <v>96</v>
      </c>
      <c r="C64" s="4">
        <v>474</v>
      </c>
      <c r="D64" s="53"/>
      <c r="E64" s="52"/>
      <c r="F64" s="53"/>
      <c r="G64" s="52"/>
      <c r="H64" s="53"/>
      <c r="I64" s="52"/>
      <c r="J64" s="53"/>
      <c r="K64" s="52"/>
      <c r="L64" s="53"/>
      <c r="M64" s="52"/>
      <c r="N64" s="52"/>
      <c r="O64" s="52"/>
      <c r="P64" s="74">
        <f t="shared" si="4"/>
        <v>0</v>
      </c>
      <c r="Q64" s="74">
        <f t="shared" si="5"/>
        <v>0</v>
      </c>
      <c r="R64" s="53"/>
      <c r="S64" s="52"/>
      <c r="T64" s="74">
        <f t="shared" si="6"/>
        <v>0</v>
      </c>
      <c r="U64" s="74">
        <f t="shared" si="7"/>
        <v>0</v>
      </c>
    </row>
    <row r="65" spans="1:21" s="36" customFormat="1" x14ac:dyDescent="0.25">
      <c r="A65" s="4">
        <v>37</v>
      </c>
      <c r="B65" s="5" t="s">
        <v>97</v>
      </c>
      <c r="C65" s="4">
        <v>476</v>
      </c>
      <c r="D65" s="53"/>
      <c r="E65" s="52"/>
      <c r="F65" s="53"/>
      <c r="G65" s="52"/>
      <c r="H65" s="53"/>
      <c r="I65" s="52"/>
      <c r="J65" s="53"/>
      <c r="K65" s="52"/>
      <c r="L65" s="53"/>
      <c r="M65" s="52"/>
      <c r="N65" s="52"/>
      <c r="O65" s="52"/>
      <c r="P65" s="74">
        <f t="shared" si="4"/>
        <v>0</v>
      </c>
      <c r="Q65" s="74">
        <f t="shared" si="5"/>
        <v>0</v>
      </c>
      <c r="R65" s="53"/>
      <c r="S65" s="52"/>
      <c r="T65" s="74">
        <f t="shared" si="6"/>
        <v>0</v>
      </c>
      <c r="U65" s="74">
        <f t="shared" si="7"/>
        <v>0</v>
      </c>
    </row>
    <row r="66" spans="1:21" s="36" customFormat="1" x14ac:dyDescent="0.25">
      <c r="A66" s="7"/>
      <c r="B66" s="76" t="s">
        <v>98</v>
      </c>
      <c r="C66" s="71">
        <v>44</v>
      </c>
      <c r="D66" s="72">
        <f>SUM(D67)</f>
        <v>0</v>
      </c>
      <c r="E66" s="72">
        <f t="shared" ref="E66:U66" si="14">SUM(E67)</f>
        <v>0</v>
      </c>
      <c r="F66" s="72">
        <f t="shared" si="14"/>
        <v>0</v>
      </c>
      <c r="G66" s="72">
        <f t="shared" si="14"/>
        <v>0</v>
      </c>
      <c r="H66" s="72">
        <f t="shared" si="14"/>
        <v>0</v>
      </c>
      <c r="I66" s="72">
        <f t="shared" si="14"/>
        <v>0</v>
      </c>
      <c r="J66" s="72">
        <f t="shared" si="14"/>
        <v>0</v>
      </c>
      <c r="K66" s="72">
        <f t="shared" si="14"/>
        <v>0</v>
      </c>
      <c r="L66" s="72">
        <f t="shared" si="14"/>
        <v>0</v>
      </c>
      <c r="M66" s="72">
        <f t="shared" si="14"/>
        <v>0</v>
      </c>
      <c r="N66" s="72">
        <f t="shared" si="14"/>
        <v>0</v>
      </c>
      <c r="O66" s="72">
        <f t="shared" si="14"/>
        <v>0</v>
      </c>
      <c r="P66" s="72">
        <f t="shared" si="14"/>
        <v>0</v>
      </c>
      <c r="Q66" s="72">
        <f t="shared" si="14"/>
        <v>0</v>
      </c>
      <c r="R66" s="72">
        <f t="shared" si="14"/>
        <v>0</v>
      </c>
      <c r="S66" s="72">
        <f t="shared" si="14"/>
        <v>0</v>
      </c>
      <c r="T66" s="72">
        <f t="shared" si="14"/>
        <v>0</v>
      </c>
      <c r="U66" s="72">
        <f t="shared" si="14"/>
        <v>0</v>
      </c>
    </row>
    <row r="67" spans="1:21" s="36" customFormat="1" x14ac:dyDescent="0.25">
      <c r="A67" s="4">
        <v>38</v>
      </c>
      <c r="B67" s="5" t="s">
        <v>99</v>
      </c>
      <c r="C67" s="4">
        <v>458</v>
      </c>
      <c r="D67" s="53"/>
      <c r="E67" s="52"/>
      <c r="F67" s="53"/>
      <c r="G67" s="52"/>
      <c r="H67" s="53"/>
      <c r="I67" s="52"/>
      <c r="J67" s="53"/>
      <c r="K67" s="52"/>
      <c r="L67" s="53"/>
      <c r="M67" s="52"/>
      <c r="N67" s="52"/>
      <c r="O67" s="52"/>
      <c r="P67" s="74">
        <f t="shared" si="4"/>
        <v>0</v>
      </c>
      <c r="Q67" s="74">
        <f t="shared" si="5"/>
        <v>0</v>
      </c>
      <c r="R67" s="53"/>
      <c r="S67" s="52"/>
      <c r="T67" s="74">
        <f t="shared" si="6"/>
        <v>0</v>
      </c>
      <c r="U67" s="74">
        <f t="shared" si="7"/>
        <v>0</v>
      </c>
    </row>
    <row r="68" spans="1:21" s="36" customFormat="1" x14ac:dyDescent="0.25">
      <c r="A68" s="7"/>
      <c r="B68" s="76" t="s">
        <v>100</v>
      </c>
      <c r="C68" s="78" t="s">
        <v>101</v>
      </c>
      <c r="D68" s="72">
        <f>SUM(D69:D72)</f>
        <v>0</v>
      </c>
      <c r="E68" s="72">
        <f t="shared" ref="E68:U68" si="15">SUM(E69:E72)</f>
        <v>0</v>
      </c>
      <c r="F68" s="72">
        <f t="shared" si="15"/>
        <v>0</v>
      </c>
      <c r="G68" s="72">
        <f t="shared" si="15"/>
        <v>0</v>
      </c>
      <c r="H68" s="72">
        <f t="shared" si="15"/>
        <v>0</v>
      </c>
      <c r="I68" s="72">
        <f t="shared" si="15"/>
        <v>0</v>
      </c>
      <c r="J68" s="72">
        <f t="shared" si="15"/>
        <v>0</v>
      </c>
      <c r="K68" s="72">
        <f t="shared" si="15"/>
        <v>0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</row>
    <row r="69" spans="1:21" s="36" customFormat="1" x14ac:dyDescent="0.25">
      <c r="A69" s="4">
        <v>39</v>
      </c>
      <c r="B69" s="5" t="s">
        <v>102</v>
      </c>
      <c r="C69" s="6" t="s">
        <v>103</v>
      </c>
      <c r="D69" s="53"/>
      <c r="E69" s="52"/>
      <c r="F69" s="53"/>
      <c r="G69" s="52"/>
      <c r="H69" s="53"/>
      <c r="I69" s="52"/>
      <c r="J69" s="53"/>
      <c r="K69" s="52"/>
      <c r="L69" s="53"/>
      <c r="M69" s="52"/>
      <c r="N69" s="52"/>
      <c r="O69" s="52"/>
      <c r="P69" s="74">
        <f t="shared" si="4"/>
        <v>0</v>
      </c>
      <c r="Q69" s="74">
        <f t="shared" si="5"/>
        <v>0</v>
      </c>
      <c r="R69" s="53"/>
      <c r="S69" s="52"/>
      <c r="T69" s="74">
        <f t="shared" si="6"/>
        <v>0</v>
      </c>
      <c r="U69" s="74">
        <f t="shared" si="7"/>
        <v>0</v>
      </c>
    </row>
    <row r="70" spans="1:21" s="36" customFormat="1" x14ac:dyDescent="0.25">
      <c r="A70" s="4">
        <v>40</v>
      </c>
      <c r="B70" s="5" t="s">
        <v>104</v>
      </c>
      <c r="C70" s="6" t="s">
        <v>105</v>
      </c>
      <c r="D70" s="53"/>
      <c r="E70" s="52"/>
      <c r="F70" s="53"/>
      <c r="G70" s="52"/>
      <c r="H70" s="53"/>
      <c r="I70" s="52"/>
      <c r="J70" s="53"/>
      <c r="K70" s="52"/>
      <c r="L70" s="53"/>
      <c r="M70" s="52"/>
      <c r="N70" s="52"/>
      <c r="O70" s="52"/>
      <c r="P70" s="74">
        <f t="shared" si="4"/>
        <v>0</v>
      </c>
      <c r="Q70" s="74">
        <f t="shared" si="5"/>
        <v>0</v>
      </c>
      <c r="R70" s="53"/>
      <c r="S70" s="52"/>
      <c r="T70" s="74">
        <f t="shared" si="6"/>
        <v>0</v>
      </c>
      <c r="U70" s="74">
        <f t="shared" si="7"/>
        <v>0</v>
      </c>
    </row>
    <row r="71" spans="1:21" s="36" customFormat="1" x14ac:dyDescent="0.25">
      <c r="A71" s="4">
        <v>41</v>
      </c>
      <c r="B71" s="5" t="s">
        <v>106</v>
      </c>
      <c r="C71" s="6" t="s">
        <v>107</v>
      </c>
      <c r="D71" s="53"/>
      <c r="E71" s="52"/>
      <c r="F71" s="53"/>
      <c r="G71" s="52"/>
      <c r="H71" s="53"/>
      <c r="I71" s="52"/>
      <c r="J71" s="53"/>
      <c r="K71" s="52"/>
      <c r="L71" s="53"/>
      <c r="M71" s="52"/>
      <c r="N71" s="52"/>
      <c r="O71" s="52"/>
      <c r="P71" s="74">
        <f t="shared" si="4"/>
        <v>0</v>
      </c>
      <c r="Q71" s="74">
        <f t="shared" si="5"/>
        <v>0</v>
      </c>
      <c r="R71" s="53"/>
      <c r="S71" s="52"/>
      <c r="T71" s="74">
        <f t="shared" si="6"/>
        <v>0</v>
      </c>
      <c r="U71" s="74">
        <f t="shared" si="7"/>
        <v>0</v>
      </c>
    </row>
    <row r="72" spans="1:21" s="36" customFormat="1" x14ac:dyDescent="0.25">
      <c r="A72" s="4">
        <v>42</v>
      </c>
      <c r="B72" s="5" t="s">
        <v>108</v>
      </c>
      <c r="C72" s="6" t="s">
        <v>109</v>
      </c>
      <c r="D72" s="53"/>
      <c r="E72" s="52"/>
      <c r="F72" s="53"/>
      <c r="G72" s="52"/>
      <c r="H72" s="53"/>
      <c r="I72" s="52"/>
      <c r="J72" s="53"/>
      <c r="K72" s="52"/>
      <c r="L72" s="53"/>
      <c r="M72" s="52"/>
      <c r="N72" s="52"/>
      <c r="O72" s="52"/>
      <c r="P72" s="74">
        <f t="shared" si="4"/>
        <v>0</v>
      </c>
      <c r="Q72" s="74">
        <f t="shared" si="5"/>
        <v>0</v>
      </c>
      <c r="R72" s="53"/>
      <c r="S72" s="52"/>
      <c r="T72" s="74">
        <f t="shared" si="6"/>
        <v>0</v>
      </c>
      <c r="U72" s="74">
        <f t="shared" si="7"/>
        <v>0</v>
      </c>
    </row>
    <row r="73" spans="1:21" s="36" customFormat="1" x14ac:dyDescent="0.25">
      <c r="A73" s="7"/>
      <c r="B73" s="76" t="s">
        <v>110</v>
      </c>
      <c r="C73" s="71">
        <v>84</v>
      </c>
      <c r="D73" s="72">
        <f>SUM(D74:D76)</f>
        <v>0</v>
      </c>
      <c r="E73" s="72">
        <f t="shared" ref="E73:U73" si="16">SUM(E74:E76)</f>
        <v>0</v>
      </c>
      <c r="F73" s="72">
        <f t="shared" si="16"/>
        <v>0</v>
      </c>
      <c r="G73" s="72">
        <f t="shared" si="16"/>
        <v>0</v>
      </c>
      <c r="H73" s="72">
        <f t="shared" si="16"/>
        <v>0</v>
      </c>
      <c r="I73" s="72">
        <f t="shared" si="16"/>
        <v>0</v>
      </c>
      <c r="J73" s="72">
        <f t="shared" si="16"/>
        <v>0</v>
      </c>
      <c r="K73" s="72">
        <f t="shared" si="16"/>
        <v>0</v>
      </c>
      <c r="L73" s="72">
        <f t="shared" si="16"/>
        <v>0</v>
      </c>
      <c r="M73" s="72">
        <f t="shared" si="16"/>
        <v>0</v>
      </c>
      <c r="N73" s="72">
        <f t="shared" si="16"/>
        <v>0</v>
      </c>
      <c r="O73" s="72">
        <f t="shared" si="16"/>
        <v>0</v>
      </c>
      <c r="P73" s="72">
        <f t="shared" si="16"/>
        <v>0</v>
      </c>
      <c r="Q73" s="72">
        <f t="shared" si="16"/>
        <v>0</v>
      </c>
      <c r="R73" s="72">
        <f t="shared" si="16"/>
        <v>0</v>
      </c>
      <c r="S73" s="72">
        <f t="shared" si="16"/>
        <v>0</v>
      </c>
      <c r="T73" s="72">
        <f t="shared" si="16"/>
        <v>0</v>
      </c>
      <c r="U73" s="72">
        <f t="shared" si="16"/>
        <v>0</v>
      </c>
    </row>
    <row r="74" spans="1:21" s="36" customFormat="1" x14ac:dyDescent="0.25">
      <c r="A74" s="4">
        <v>43</v>
      </c>
      <c r="B74" s="5" t="s">
        <v>111</v>
      </c>
      <c r="C74" s="4">
        <v>880</v>
      </c>
      <c r="D74" s="53"/>
      <c r="E74" s="52"/>
      <c r="F74" s="53"/>
      <c r="G74" s="52"/>
      <c r="H74" s="53"/>
      <c r="I74" s="52"/>
      <c r="J74" s="53"/>
      <c r="K74" s="52"/>
      <c r="L74" s="53"/>
      <c r="M74" s="52"/>
      <c r="N74" s="52"/>
      <c r="O74" s="52"/>
      <c r="P74" s="74">
        <f t="shared" si="4"/>
        <v>0</v>
      </c>
      <c r="Q74" s="74">
        <f t="shared" si="5"/>
        <v>0</v>
      </c>
      <c r="R74" s="53"/>
      <c r="S74" s="52"/>
      <c r="T74" s="74">
        <f t="shared" si="6"/>
        <v>0</v>
      </c>
      <c r="U74" s="74">
        <f t="shared" si="7"/>
        <v>0</v>
      </c>
    </row>
    <row r="75" spans="1:21" s="36" customFormat="1" x14ac:dyDescent="0.25">
      <c r="A75" s="4">
        <v>44</v>
      </c>
      <c r="B75" s="5" t="s">
        <v>112</v>
      </c>
      <c r="C75" s="4">
        <v>866</v>
      </c>
      <c r="D75" s="53"/>
      <c r="E75" s="52"/>
      <c r="F75" s="53"/>
      <c r="G75" s="52"/>
      <c r="H75" s="53"/>
      <c r="I75" s="52"/>
      <c r="J75" s="53"/>
      <c r="K75" s="52"/>
      <c r="L75" s="53"/>
      <c r="M75" s="52"/>
      <c r="N75" s="52"/>
      <c r="O75" s="52"/>
      <c r="P75" s="74">
        <f t="shared" si="4"/>
        <v>0</v>
      </c>
      <c r="Q75" s="74">
        <f t="shared" si="5"/>
        <v>0</v>
      </c>
      <c r="R75" s="53"/>
      <c r="S75" s="52"/>
      <c r="T75" s="74">
        <f t="shared" si="6"/>
        <v>0</v>
      </c>
      <c r="U75" s="74">
        <f t="shared" si="7"/>
        <v>0</v>
      </c>
    </row>
    <row r="76" spans="1:21" s="36" customFormat="1" x14ac:dyDescent="0.25">
      <c r="A76" s="4">
        <v>45</v>
      </c>
      <c r="B76" s="5" t="s">
        <v>113</v>
      </c>
      <c r="C76" s="4">
        <v>864</v>
      </c>
      <c r="D76" s="53"/>
      <c r="E76" s="52"/>
      <c r="F76" s="53"/>
      <c r="G76" s="52"/>
      <c r="H76" s="53"/>
      <c r="I76" s="52"/>
      <c r="J76" s="53"/>
      <c r="K76" s="52"/>
      <c r="L76" s="53"/>
      <c r="M76" s="52"/>
      <c r="N76" s="52"/>
      <c r="O76" s="52"/>
      <c r="P76" s="74">
        <f t="shared" si="4"/>
        <v>0</v>
      </c>
      <c r="Q76" s="74">
        <f t="shared" si="5"/>
        <v>0</v>
      </c>
      <c r="R76" s="53"/>
      <c r="S76" s="52"/>
      <c r="T76" s="74">
        <f t="shared" si="6"/>
        <v>0</v>
      </c>
      <c r="U76" s="74">
        <f t="shared" si="7"/>
        <v>0</v>
      </c>
    </row>
    <row r="77" spans="1:21" s="36" customFormat="1" x14ac:dyDescent="0.25">
      <c r="A77" s="7"/>
      <c r="B77" s="76" t="s">
        <v>114</v>
      </c>
      <c r="C77" s="71">
        <v>96</v>
      </c>
      <c r="D77" s="72">
        <f>SUM(D78:D91)</f>
        <v>0</v>
      </c>
      <c r="E77" s="72">
        <f t="shared" ref="E77:U77" si="17">SUM(E78:E91)</f>
        <v>0</v>
      </c>
      <c r="F77" s="72">
        <f t="shared" si="17"/>
        <v>0</v>
      </c>
      <c r="G77" s="72">
        <f t="shared" si="17"/>
        <v>0</v>
      </c>
      <c r="H77" s="72">
        <f t="shared" si="17"/>
        <v>0</v>
      </c>
      <c r="I77" s="72">
        <f t="shared" si="17"/>
        <v>0</v>
      </c>
      <c r="J77" s="72">
        <f t="shared" si="17"/>
        <v>0</v>
      </c>
      <c r="K77" s="72">
        <f t="shared" si="17"/>
        <v>0</v>
      </c>
      <c r="L77" s="72">
        <f t="shared" si="17"/>
        <v>0</v>
      </c>
      <c r="M77" s="72">
        <f t="shared" si="17"/>
        <v>0</v>
      </c>
      <c r="N77" s="72">
        <f t="shared" si="17"/>
        <v>0</v>
      </c>
      <c r="O77" s="72">
        <f t="shared" si="17"/>
        <v>0</v>
      </c>
      <c r="P77" s="72">
        <f t="shared" si="17"/>
        <v>0</v>
      </c>
      <c r="Q77" s="72">
        <f t="shared" si="17"/>
        <v>0</v>
      </c>
      <c r="R77" s="72">
        <f t="shared" si="17"/>
        <v>0</v>
      </c>
      <c r="S77" s="72">
        <f t="shared" si="17"/>
        <v>0</v>
      </c>
      <c r="T77" s="72">
        <f t="shared" si="17"/>
        <v>0</v>
      </c>
      <c r="U77" s="72">
        <f t="shared" si="17"/>
        <v>0</v>
      </c>
    </row>
    <row r="78" spans="1:21" s="36" customFormat="1" x14ac:dyDescent="0.25">
      <c r="A78" s="4">
        <v>46</v>
      </c>
      <c r="B78" s="5" t="s">
        <v>115</v>
      </c>
      <c r="C78" s="4">
        <v>983</v>
      </c>
      <c r="D78" s="53"/>
      <c r="E78" s="52"/>
      <c r="F78" s="53"/>
      <c r="G78" s="52"/>
      <c r="H78" s="53"/>
      <c r="I78" s="52"/>
      <c r="J78" s="53"/>
      <c r="K78" s="52"/>
      <c r="L78" s="53"/>
      <c r="M78" s="52"/>
      <c r="N78" s="52"/>
      <c r="O78" s="52"/>
      <c r="P78" s="74">
        <f t="shared" si="4"/>
        <v>0</v>
      </c>
      <c r="Q78" s="74">
        <f t="shared" si="5"/>
        <v>0</v>
      </c>
      <c r="R78" s="53"/>
      <c r="S78" s="52"/>
      <c r="T78" s="74">
        <f t="shared" si="6"/>
        <v>0</v>
      </c>
      <c r="U78" s="74">
        <f t="shared" si="7"/>
        <v>0</v>
      </c>
    </row>
    <row r="79" spans="1:21" s="36" customFormat="1" x14ac:dyDescent="0.25">
      <c r="A79" s="4">
        <v>47</v>
      </c>
      <c r="B79" s="5" t="s">
        <v>116</v>
      </c>
      <c r="C79" s="4">
        <v>970</v>
      </c>
      <c r="D79" s="53"/>
      <c r="E79" s="52"/>
      <c r="F79" s="53"/>
      <c r="G79" s="52"/>
      <c r="H79" s="53"/>
      <c r="I79" s="52"/>
      <c r="J79" s="53"/>
      <c r="K79" s="52"/>
      <c r="L79" s="53"/>
      <c r="M79" s="52"/>
      <c r="N79" s="52"/>
      <c r="O79" s="52"/>
      <c r="P79" s="74">
        <f t="shared" si="4"/>
        <v>0</v>
      </c>
      <c r="Q79" s="74">
        <f t="shared" si="5"/>
        <v>0</v>
      </c>
      <c r="R79" s="53"/>
      <c r="S79" s="52"/>
      <c r="T79" s="74">
        <f t="shared" si="6"/>
        <v>0</v>
      </c>
      <c r="U79" s="74">
        <f t="shared" si="7"/>
        <v>0</v>
      </c>
    </row>
    <row r="80" spans="1:21" s="36" customFormat="1" x14ac:dyDescent="0.25">
      <c r="A80" s="4">
        <v>48</v>
      </c>
      <c r="B80" s="5" t="s">
        <v>117</v>
      </c>
      <c r="C80" s="4">
        <v>968</v>
      </c>
      <c r="D80" s="53"/>
      <c r="E80" s="52"/>
      <c r="F80" s="53"/>
      <c r="G80" s="52"/>
      <c r="H80" s="53"/>
      <c r="I80" s="52"/>
      <c r="J80" s="53"/>
      <c r="K80" s="52"/>
      <c r="L80" s="53"/>
      <c r="M80" s="52"/>
      <c r="N80" s="52"/>
      <c r="O80" s="52"/>
      <c r="P80" s="74">
        <f t="shared" si="4"/>
        <v>0</v>
      </c>
      <c r="Q80" s="74">
        <f t="shared" si="5"/>
        <v>0</v>
      </c>
      <c r="R80" s="53"/>
      <c r="S80" s="52"/>
      <c r="T80" s="74">
        <f t="shared" si="6"/>
        <v>0</v>
      </c>
      <c r="U80" s="74">
        <f t="shared" si="7"/>
        <v>0</v>
      </c>
    </row>
    <row r="81" spans="1:21" s="36" customFormat="1" x14ac:dyDescent="0.25">
      <c r="A81" s="4">
        <v>49</v>
      </c>
      <c r="B81" s="5" t="s">
        <v>118</v>
      </c>
      <c r="C81" s="4">
        <v>976</v>
      </c>
      <c r="D81" s="53"/>
      <c r="E81" s="52"/>
      <c r="F81" s="53"/>
      <c r="G81" s="52"/>
      <c r="H81" s="53"/>
      <c r="I81" s="52"/>
      <c r="J81" s="53"/>
      <c r="K81" s="52"/>
      <c r="L81" s="53"/>
      <c r="M81" s="52"/>
      <c r="N81" s="52"/>
      <c r="O81" s="52"/>
      <c r="P81" s="74">
        <f t="shared" si="4"/>
        <v>0</v>
      </c>
      <c r="Q81" s="74">
        <f t="shared" si="5"/>
        <v>0</v>
      </c>
      <c r="R81" s="53"/>
      <c r="S81" s="52"/>
      <c r="T81" s="74">
        <f t="shared" si="6"/>
        <v>0</v>
      </c>
      <c r="U81" s="74">
        <f t="shared" si="7"/>
        <v>0</v>
      </c>
    </row>
    <row r="82" spans="1:21" s="36" customFormat="1" x14ac:dyDescent="0.25">
      <c r="A82" s="4">
        <v>50</v>
      </c>
      <c r="B82" s="5" t="s">
        <v>119</v>
      </c>
      <c r="C82" s="4">
        <v>988</v>
      </c>
      <c r="D82" s="53"/>
      <c r="E82" s="52"/>
      <c r="F82" s="53"/>
      <c r="G82" s="52"/>
      <c r="H82" s="53"/>
      <c r="I82" s="52"/>
      <c r="J82" s="53"/>
      <c r="K82" s="52"/>
      <c r="L82" s="53"/>
      <c r="M82" s="52"/>
      <c r="N82" s="52"/>
      <c r="O82" s="52"/>
      <c r="P82" s="74">
        <f t="shared" si="4"/>
        <v>0</v>
      </c>
      <c r="Q82" s="74">
        <f t="shared" si="5"/>
        <v>0</v>
      </c>
      <c r="R82" s="53"/>
      <c r="S82" s="52"/>
      <c r="T82" s="74">
        <f t="shared" si="6"/>
        <v>0</v>
      </c>
      <c r="U82" s="74">
        <f t="shared" si="7"/>
        <v>0</v>
      </c>
    </row>
    <row r="83" spans="1:21" s="36" customFormat="1" x14ac:dyDescent="0.25">
      <c r="A83" s="4">
        <v>51</v>
      </c>
      <c r="B83" s="5" t="s">
        <v>120</v>
      </c>
      <c r="C83" s="4">
        <v>978</v>
      </c>
      <c r="D83" s="53"/>
      <c r="E83" s="52"/>
      <c r="F83" s="53"/>
      <c r="G83" s="52"/>
      <c r="H83" s="53"/>
      <c r="I83" s="52"/>
      <c r="J83" s="53"/>
      <c r="K83" s="52"/>
      <c r="L83" s="53"/>
      <c r="M83" s="52"/>
      <c r="N83" s="52"/>
      <c r="O83" s="52"/>
      <c r="P83" s="74">
        <f t="shared" si="4"/>
        <v>0</v>
      </c>
      <c r="Q83" s="74">
        <f t="shared" si="5"/>
        <v>0</v>
      </c>
      <c r="R83" s="53"/>
      <c r="S83" s="52"/>
      <c r="T83" s="74">
        <f t="shared" si="6"/>
        <v>0</v>
      </c>
      <c r="U83" s="74">
        <f t="shared" si="7"/>
        <v>0</v>
      </c>
    </row>
    <row r="84" spans="1:21" s="36" customFormat="1" x14ac:dyDescent="0.25">
      <c r="A84" s="4">
        <v>52</v>
      </c>
      <c r="B84" s="5" t="s">
        <v>121</v>
      </c>
      <c r="C84" s="4">
        <v>980</v>
      </c>
      <c r="D84" s="53"/>
      <c r="E84" s="52"/>
      <c r="F84" s="53"/>
      <c r="G84" s="52"/>
      <c r="H84" s="53"/>
      <c r="I84" s="52"/>
      <c r="J84" s="53"/>
      <c r="K84" s="52"/>
      <c r="L84" s="53"/>
      <c r="M84" s="52"/>
      <c r="N84" s="52"/>
      <c r="O84" s="52"/>
      <c r="P84" s="74">
        <f t="shared" si="4"/>
        <v>0</v>
      </c>
      <c r="Q84" s="74">
        <f t="shared" si="5"/>
        <v>0</v>
      </c>
      <c r="R84" s="53"/>
      <c r="S84" s="52"/>
      <c r="T84" s="74">
        <f t="shared" si="6"/>
        <v>0</v>
      </c>
      <c r="U84" s="74">
        <f t="shared" si="7"/>
        <v>0</v>
      </c>
    </row>
    <row r="85" spans="1:21" s="36" customFormat="1" x14ac:dyDescent="0.25">
      <c r="A85" s="4">
        <v>53</v>
      </c>
      <c r="B85" s="5" t="s">
        <v>122</v>
      </c>
      <c r="C85" s="4">
        <v>989</v>
      </c>
      <c r="D85" s="53"/>
      <c r="E85" s="52"/>
      <c r="F85" s="53"/>
      <c r="G85" s="52"/>
      <c r="H85" s="53"/>
      <c r="I85" s="52"/>
      <c r="J85" s="53"/>
      <c r="K85" s="52"/>
      <c r="L85" s="53"/>
      <c r="M85" s="52"/>
      <c r="N85" s="52"/>
      <c r="O85" s="52"/>
      <c r="P85" s="74">
        <f t="shared" si="4"/>
        <v>0</v>
      </c>
      <c r="Q85" s="74">
        <f t="shared" si="5"/>
        <v>0</v>
      </c>
      <c r="R85" s="53"/>
      <c r="S85" s="52"/>
      <c r="T85" s="74">
        <f t="shared" si="6"/>
        <v>0</v>
      </c>
      <c r="U85" s="74">
        <f t="shared" si="7"/>
        <v>0</v>
      </c>
    </row>
    <row r="86" spans="1:21" s="36" customFormat="1" x14ac:dyDescent="0.25">
      <c r="A86" s="4">
        <v>54</v>
      </c>
      <c r="B86" s="5" t="s">
        <v>123</v>
      </c>
      <c r="C86" s="4">
        <v>972</v>
      </c>
      <c r="D86" s="53"/>
      <c r="E86" s="52"/>
      <c r="F86" s="53"/>
      <c r="G86" s="52"/>
      <c r="H86" s="53"/>
      <c r="I86" s="52"/>
      <c r="J86" s="53"/>
      <c r="K86" s="52"/>
      <c r="L86" s="53"/>
      <c r="M86" s="52"/>
      <c r="N86" s="52"/>
      <c r="O86" s="52"/>
      <c r="P86" s="74">
        <f t="shared" si="4"/>
        <v>0</v>
      </c>
      <c r="Q86" s="74">
        <f t="shared" si="5"/>
        <v>0</v>
      </c>
      <c r="R86" s="53"/>
      <c r="S86" s="52"/>
      <c r="T86" s="74">
        <f t="shared" si="6"/>
        <v>0</v>
      </c>
      <c r="U86" s="74">
        <f t="shared" si="7"/>
        <v>0</v>
      </c>
    </row>
    <row r="87" spans="1:21" s="36" customFormat="1" x14ac:dyDescent="0.25">
      <c r="A87" s="4">
        <v>55</v>
      </c>
      <c r="B87" s="5" t="s">
        <v>124</v>
      </c>
      <c r="C87" s="4">
        <v>985</v>
      </c>
      <c r="D87" s="53"/>
      <c r="E87" s="52"/>
      <c r="F87" s="53"/>
      <c r="G87" s="52"/>
      <c r="H87" s="53"/>
      <c r="I87" s="52"/>
      <c r="J87" s="53"/>
      <c r="K87" s="52"/>
      <c r="L87" s="53"/>
      <c r="M87" s="52"/>
      <c r="N87" s="52"/>
      <c r="O87" s="52"/>
      <c r="P87" s="74">
        <f t="shared" si="4"/>
        <v>0</v>
      </c>
      <c r="Q87" s="74">
        <f t="shared" si="5"/>
        <v>0</v>
      </c>
      <c r="R87" s="53"/>
      <c r="S87" s="52"/>
      <c r="T87" s="74">
        <f t="shared" si="6"/>
        <v>0</v>
      </c>
      <c r="U87" s="74">
        <f t="shared" si="7"/>
        <v>0</v>
      </c>
    </row>
    <row r="88" spans="1:21" s="36" customFormat="1" x14ac:dyDescent="0.25">
      <c r="A88" s="4">
        <v>56</v>
      </c>
      <c r="B88" s="5" t="s">
        <v>125</v>
      </c>
      <c r="C88" s="4">
        <v>963</v>
      </c>
      <c r="D88" s="53"/>
      <c r="E88" s="52"/>
      <c r="F88" s="53"/>
      <c r="G88" s="52"/>
      <c r="H88" s="53"/>
      <c r="I88" s="52"/>
      <c r="J88" s="53"/>
      <c r="K88" s="52"/>
      <c r="L88" s="53"/>
      <c r="M88" s="52"/>
      <c r="N88" s="52"/>
      <c r="O88" s="52"/>
      <c r="P88" s="74">
        <f t="shared" si="4"/>
        <v>0</v>
      </c>
      <c r="Q88" s="74">
        <f t="shared" si="5"/>
        <v>0</v>
      </c>
      <c r="R88" s="53"/>
      <c r="S88" s="52"/>
      <c r="T88" s="74">
        <f t="shared" si="6"/>
        <v>0</v>
      </c>
      <c r="U88" s="74">
        <f t="shared" si="7"/>
        <v>0</v>
      </c>
    </row>
    <row r="89" spans="1:21" s="36" customFormat="1" x14ac:dyDescent="0.25">
      <c r="A89" s="4">
        <v>57</v>
      </c>
      <c r="B89" s="5" t="s">
        <v>126</v>
      </c>
      <c r="C89" s="4">
        <v>960</v>
      </c>
      <c r="D89" s="53"/>
      <c r="E89" s="52"/>
      <c r="F89" s="53"/>
      <c r="G89" s="52"/>
      <c r="H89" s="53"/>
      <c r="I89" s="52"/>
      <c r="J89" s="53"/>
      <c r="K89" s="52"/>
      <c r="L89" s="53"/>
      <c r="M89" s="52"/>
      <c r="N89" s="52"/>
      <c r="O89" s="52"/>
      <c r="P89" s="74">
        <f t="shared" si="4"/>
        <v>0</v>
      </c>
      <c r="Q89" s="74">
        <f t="shared" si="5"/>
        <v>0</v>
      </c>
      <c r="R89" s="53"/>
      <c r="S89" s="52"/>
      <c r="T89" s="74">
        <f t="shared" si="6"/>
        <v>0</v>
      </c>
      <c r="U89" s="74">
        <f t="shared" si="7"/>
        <v>0</v>
      </c>
    </row>
    <row r="90" spans="1:21" s="36" customFormat="1" x14ac:dyDescent="0.25">
      <c r="A90" s="4">
        <v>58</v>
      </c>
      <c r="B90" s="5" t="s">
        <v>127</v>
      </c>
      <c r="C90" s="4">
        <v>974</v>
      </c>
      <c r="D90" s="53"/>
      <c r="E90" s="52"/>
      <c r="F90" s="53"/>
      <c r="G90" s="52"/>
      <c r="H90" s="53"/>
      <c r="I90" s="52"/>
      <c r="J90" s="53"/>
      <c r="K90" s="52"/>
      <c r="L90" s="53"/>
      <c r="M90" s="52"/>
      <c r="N90" s="52"/>
      <c r="O90" s="52"/>
      <c r="P90" s="74">
        <f t="shared" si="4"/>
        <v>0</v>
      </c>
      <c r="Q90" s="74">
        <f t="shared" si="5"/>
        <v>0</v>
      </c>
      <c r="R90" s="53"/>
      <c r="S90" s="52"/>
      <c r="T90" s="74">
        <f t="shared" si="6"/>
        <v>0</v>
      </c>
      <c r="U90" s="74">
        <f t="shared" si="7"/>
        <v>0</v>
      </c>
    </row>
    <row r="91" spans="1:21" s="36" customFormat="1" x14ac:dyDescent="0.25">
      <c r="A91" s="4">
        <v>59</v>
      </c>
      <c r="B91" s="5" t="s">
        <v>128</v>
      </c>
      <c r="C91" s="4">
        <v>966</v>
      </c>
      <c r="D91" s="53"/>
      <c r="E91" s="52"/>
      <c r="F91" s="53"/>
      <c r="G91" s="52"/>
      <c r="H91" s="53"/>
      <c r="I91" s="52"/>
      <c r="J91" s="53"/>
      <c r="K91" s="52"/>
      <c r="L91" s="53"/>
      <c r="M91" s="52"/>
      <c r="N91" s="52"/>
      <c r="O91" s="52"/>
      <c r="P91" s="74">
        <f t="shared" ref="P91:Q153" si="18">SUM(D91,F91,H91,J91,L91,N91)</f>
        <v>0</v>
      </c>
      <c r="Q91" s="74">
        <f t="shared" si="18"/>
        <v>0</v>
      </c>
      <c r="R91" s="53"/>
      <c r="S91" s="52"/>
      <c r="T91" s="74">
        <f t="shared" ref="T91:U153" si="19">SUM(P91,R91)</f>
        <v>0</v>
      </c>
      <c r="U91" s="74">
        <f t="shared" si="19"/>
        <v>0</v>
      </c>
    </row>
    <row r="92" spans="1:21" s="36" customFormat="1" x14ac:dyDescent="0.25">
      <c r="A92" s="7"/>
      <c r="B92" s="76" t="s">
        <v>129</v>
      </c>
      <c r="C92" s="71">
        <v>70</v>
      </c>
      <c r="D92" s="72">
        <f>SUM(D93)</f>
        <v>0</v>
      </c>
      <c r="E92" s="72">
        <f t="shared" ref="E92:U92" si="20">SUM(E93)</f>
        <v>0</v>
      </c>
      <c r="F92" s="72">
        <f t="shared" si="20"/>
        <v>0</v>
      </c>
      <c r="G92" s="72">
        <f t="shared" si="20"/>
        <v>0</v>
      </c>
      <c r="H92" s="72">
        <f t="shared" si="20"/>
        <v>0</v>
      </c>
      <c r="I92" s="72">
        <f t="shared" si="20"/>
        <v>0</v>
      </c>
      <c r="J92" s="72">
        <f t="shared" si="20"/>
        <v>0</v>
      </c>
      <c r="K92" s="72">
        <f t="shared" si="20"/>
        <v>0</v>
      </c>
      <c r="L92" s="72">
        <f t="shared" si="20"/>
        <v>0</v>
      </c>
      <c r="M92" s="72">
        <f t="shared" si="20"/>
        <v>0</v>
      </c>
      <c r="N92" s="72">
        <f t="shared" si="20"/>
        <v>0</v>
      </c>
      <c r="O92" s="72">
        <f t="shared" si="20"/>
        <v>0</v>
      </c>
      <c r="P92" s="72">
        <f t="shared" si="20"/>
        <v>0</v>
      </c>
      <c r="Q92" s="72">
        <f t="shared" si="20"/>
        <v>0</v>
      </c>
      <c r="R92" s="72">
        <f t="shared" si="20"/>
        <v>0</v>
      </c>
      <c r="S92" s="72">
        <f t="shared" si="20"/>
        <v>0</v>
      </c>
      <c r="T92" s="72">
        <f t="shared" si="20"/>
        <v>0</v>
      </c>
      <c r="U92" s="72">
        <f t="shared" si="20"/>
        <v>0</v>
      </c>
    </row>
    <row r="93" spans="1:21" s="36" customFormat="1" x14ac:dyDescent="0.25">
      <c r="A93" s="4">
        <v>60</v>
      </c>
      <c r="B93" s="5" t="s">
        <v>130</v>
      </c>
      <c r="C93" s="4">
        <v>764</v>
      </c>
      <c r="D93" s="53"/>
      <c r="E93" s="52"/>
      <c r="F93" s="53"/>
      <c r="G93" s="52"/>
      <c r="H93" s="53"/>
      <c r="I93" s="52"/>
      <c r="J93" s="53"/>
      <c r="K93" s="52"/>
      <c r="L93" s="53"/>
      <c r="M93" s="52"/>
      <c r="N93" s="52"/>
      <c r="O93" s="52"/>
      <c r="P93" s="74">
        <f t="shared" si="18"/>
        <v>0</v>
      </c>
      <c r="Q93" s="74">
        <f t="shared" si="18"/>
        <v>0</v>
      </c>
      <c r="R93" s="53"/>
      <c r="S93" s="52"/>
      <c r="T93" s="74">
        <f t="shared" si="19"/>
        <v>0</v>
      </c>
      <c r="U93" s="74">
        <f t="shared" si="19"/>
        <v>0</v>
      </c>
    </row>
    <row r="94" spans="1:21" s="36" customFormat="1" x14ac:dyDescent="0.25">
      <c r="A94" s="7"/>
      <c r="B94" s="76" t="s">
        <v>131</v>
      </c>
      <c r="C94" s="71">
        <v>60</v>
      </c>
      <c r="D94" s="72">
        <f>SUM(D95:D103)</f>
        <v>0</v>
      </c>
      <c r="E94" s="72">
        <f t="shared" ref="E94:U94" si="21">SUM(E95:E103)</f>
        <v>0</v>
      </c>
      <c r="F94" s="72">
        <f t="shared" si="21"/>
        <v>0</v>
      </c>
      <c r="G94" s="72">
        <f t="shared" si="21"/>
        <v>0</v>
      </c>
      <c r="H94" s="72">
        <f t="shared" si="21"/>
        <v>0</v>
      </c>
      <c r="I94" s="72">
        <f t="shared" si="21"/>
        <v>0</v>
      </c>
      <c r="J94" s="72">
        <f t="shared" si="21"/>
        <v>0</v>
      </c>
      <c r="K94" s="72">
        <f t="shared" si="21"/>
        <v>0</v>
      </c>
      <c r="L94" s="72">
        <f t="shared" si="21"/>
        <v>0</v>
      </c>
      <c r="M94" s="72">
        <f t="shared" si="21"/>
        <v>0</v>
      </c>
      <c r="N94" s="72">
        <f t="shared" si="21"/>
        <v>0</v>
      </c>
      <c r="O94" s="72">
        <f t="shared" si="21"/>
        <v>0</v>
      </c>
      <c r="P94" s="72">
        <f t="shared" si="21"/>
        <v>0</v>
      </c>
      <c r="Q94" s="72">
        <f t="shared" si="21"/>
        <v>0</v>
      </c>
      <c r="R94" s="72">
        <f t="shared" si="21"/>
        <v>0</v>
      </c>
      <c r="S94" s="72">
        <f t="shared" si="21"/>
        <v>0</v>
      </c>
      <c r="T94" s="72">
        <f t="shared" si="21"/>
        <v>0</v>
      </c>
      <c r="U94" s="72">
        <f t="shared" si="21"/>
        <v>0</v>
      </c>
    </row>
    <row r="95" spans="1:21" s="36" customFormat="1" x14ac:dyDescent="0.25">
      <c r="A95" s="4">
        <v>61</v>
      </c>
      <c r="B95" s="5" t="s">
        <v>132</v>
      </c>
      <c r="C95" s="4">
        <v>646</v>
      </c>
      <c r="D95" s="53"/>
      <c r="E95" s="52"/>
      <c r="F95" s="53"/>
      <c r="G95" s="52"/>
      <c r="H95" s="53"/>
      <c r="I95" s="52"/>
      <c r="J95" s="53"/>
      <c r="K95" s="52"/>
      <c r="L95" s="53"/>
      <c r="M95" s="52"/>
      <c r="N95" s="52"/>
      <c r="O95" s="52"/>
      <c r="P95" s="74">
        <f t="shared" si="18"/>
        <v>0</v>
      </c>
      <c r="Q95" s="74">
        <f t="shared" si="18"/>
        <v>0</v>
      </c>
      <c r="R95" s="53"/>
      <c r="S95" s="52"/>
      <c r="T95" s="74">
        <f t="shared" si="19"/>
        <v>0</v>
      </c>
      <c r="U95" s="74">
        <f t="shared" si="19"/>
        <v>0</v>
      </c>
    </row>
    <row r="96" spans="1:21" s="36" customFormat="1" x14ac:dyDescent="0.25">
      <c r="A96" s="4">
        <v>62</v>
      </c>
      <c r="B96" s="5" t="s">
        <v>133</v>
      </c>
      <c r="C96" s="4">
        <v>600</v>
      </c>
      <c r="D96" s="53"/>
      <c r="E96" s="52"/>
      <c r="F96" s="53"/>
      <c r="G96" s="52"/>
      <c r="H96" s="53"/>
      <c r="I96" s="52"/>
      <c r="J96" s="53"/>
      <c r="K96" s="52"/>
      <c r="L96" s="53"/>
      <c r="M96" s="52"/>
      <c r="N96" s="52"/>
      <c r="O96" s="52"/>
      <c r="P96" s="74">
        <f t="shared" si="18"/>
        <v>0</v>
      </c>
      <c r="Q96" s="74">
        <f t="shared" si="18"/>
        <v>0</v>
      </c>
      <c r="R96" s="53"/>
      <c r="S96" s="52"/>
      <c r="T96" s="74">
        <f t="shared" si="19"/>
        <v>0</v>
      </c>
      <c r="U96" s="74">
        <f t="shared" si="19"/>
        <v>0</v>
      </c>
    </row>
    <row r="97" spans="1:21" s="36" customFormat="1" x14ac:dyDescent="0.25">
      <c r="A97" s="4">
        <v>63</v>
      </c>
      <c r="B97" s="5" t="s">
        <v>134</v>
      </c>
      <c r="C97" s="4">
        <v>624</v>
      </c>
      <c r="D97" s="53"/>
      <c r="E97" s="52"/>
      <c r="F97" s="53"/>
      <c r="G97" s="52"/>
      <c r="H97" s="53"/>
      <c r="I97" s="52"/>
      <c r="J97" s="53"/>
      <c r="K97" s="52"/>
      <c r="L97" s="53"/>
      <c r="M97" s="52"/>
      <c r="N97" s="52"/>
      <c r="O97" s="52"/>
      <c r="P97" s="74">
        <f t="shared" si="18"/>
        <v>0</v>
      </c>
      <c r="Q97" s="74">
        <f t="shared" si="18"/>
        <v>0</v>
      </c>
      <c r="R97" s="53"/>
      <c r="S97" s="52"/>
      <c r="T97" s="74">
        <f t="shared" si="19"/>
        <v>0</v>
      </c>
      <c r="U97" s="74">
        <f t="shared" si="19"/>
        <v>0</v>
      </c>
    </row>
    <row r="98" spans="1:21" s="36" customFormat="1" x14ac:dyDescent="0.25">
      <c r="A98" s="4">
        <v>64</v>
      </c>
      <c r="B98" s="5" t="s">
        <v>135</v>
      </c>
      <c r="C98" s="4">
        <v>291</v>
      </c>
      <c r="D98" s="53"/>
      <c r="E98" s="52"/>
      <c r="F98" s="53"/>
      <c r="G98" s="52"/>
      <c r="H98" s="53"/>
      <c r="I98" s="52"/>
      <c r="J98" s="53"/>
      <c r="K98" s="52"/>
      <c r="L98" s="53"/>
      <c r="M98" s="52"/>
      <c r="N98" s="52"/>
      <c r="O98" s="52"/>
      <c r="P98" s="74">
        <f t="shared" si="18"/>
        <v>0</v>
      </c>
      <c r="Q98" s="74">
        <f t="shared" si="18"/>
        <v>0</v>
      </c>
      <c r="R98" s="53"/>
      <c r="S98" s="52"/>
      <c r="T98" s="74">
        <f t="shared" si="19"/>
        <v>0</v>
      </c>
      <c r="U98" s="74">
        <f t="shared" si="19"/>
        <v>0</v>
      </c>
    </row>
    <row r="99" spans="1:21" s="36" customFormat="1" x14ac:dyDescent="0.25">
      <c r="A99" s="4">
        <v>65</v>
      </c>
      <c r="B99" s="5" t="s">
        <v>136</v>
      </c>
      <c r="C99" s="4">
        <v>644</v>
      </c>
      <c r="D99" s="53"/>
      <c r="E99" s="52"/>
      <c r="F99" s="53"/>
      <c r="G99" s="52"/>
      <c r="H99" s="53"/>
      <c r="I99" s="52"/>
      <c r="J99" s="53"/>
      <c r="K99" s="52"/>
      <c r="L99" s="53"/>
      <c r="M99" s="52"/>
      <c r="N99" s="52"/>
      <c r="O99" s="52"/>
      <c r="P99" s="74">
        <f t="shared" si="18"/>
        <v>0</v>
      </c>
      <c r="Q99" s="74">
        <f t="shared" si="18"/>
        <v>0</v>
      </c>
      <c r="R99" s="53"/>
      <c r="S99" s="52"/>
      <c r="T99" s="74">
        <f t="shared" si="19"/>
        <v>0</v>
      </c>
      <c r="U99" s="74">
        <f t="shared" si="19"/>
        <v>0</v>
      </c>
    </row>
    <row r="100" spans="1:21" s="36" customFormat="1" x14ac:dyDescent="0.25">
      <c r="A100" s="4">
        <v>66</v>
      </c>
      <c r="B100" s="5" t="s">
        <v>137</v>
      </c>
      <c r="C100" s="4">
        <v>648</v>
      </c>
      <c r="D100" s="53"/>
      <c r="E100" s="52"/>
      <c r="F100" s="53"/>
      <c r="G100" s="52"/>
      <c r="H100" s="53"/>
      <c r="I100" s="52"/>
      <c r="J100" s="53"/>
      <c r="K100" s="52"/>
      <c r="L100" s="53"/>
      <c r="M100" s="52"/>
      <c r="N100" s="52"/>
      <c r="O100" s="52"/>
      <c r="P100" s="74">
        <f t="shared" si="18"/>
        <v>0</v>
      </c>
      <c r="Q100" s="74">
        <f t="shared" si="18"/>
        <v>0</v>
      </c>
      <c r="R100" s="53"/>
      <c r="S100" s="52"/>
      <c r="T100" s="74">
        <f t="shared" si="19"/>
        <v>0</v>
      </c>
      <c r="U100" s="74">
        <f t="shared" si="19"/>
        <v>0</v>
      </c>
    </row>
    <row r="101" spans="1:21" s="36" customFormat="1" x14ac:dyDescent="0.25">
      <c r="A101" s="4">
        <v>67</v>
      </c>
      <c r="B101" s="5" t="s">
        <v>138</v>
      </c>
      <c r="C101" s="4">
        <v>626</v>
      </c>
      <c r="D101" s="53"/>
      <c r="E101" s="52"/>
      <c r="F101" s="53"/>
      <c r="G101" s="52"/>
      <c r="H101" s="53"/>
      <c r="I101" s="52"/>
      <c r="J101" s="53"/>
      <c r="K101" s="52"/>
      <c r="L101" s="53"/>
      <c r="M101" s="52"/>
      <c r="N101" s="52"/>
      <c r="O101" s="52"/>
      <c r="P101" s="74">
        <f t="shared" si="18"/>
        <v>0</v>
      </c>
      <c r="Q101" s="74">
        <f t="shared" si="18"/>
        <v>0</v>
      </c>
      <c r="R101" s="53"/>
      <c r="S101" s="52"/>
      <c r="T101" s="74">
        <f t="shared" si="19"/>
        <v>0</v>
      </c>
      <c r="U101" s="74">
        <f t="shared" si="19"/>
        <v>0</v>
      </c>
    </row>
    <row r="102" spans="1:21" s="36" customFormat="1" x14ac:dyDescent="0.25">
      <c r="A102" s="4">
        <v>68</v>
      </c>
      <c r="B102" s="5" t="s">
        <v>139</v>
      </c>
      <c r="C102" s="4">
        <v>647</v>
      </c>
      <c r="D102" s="53"/>
      <c r="E102" s="52"/>
      <c r="F102" s="53"/>
      <c r="G102" s="52"/>
      <c r="H102" s="53"/>
      <c r="I102" s="52"/>
      <c r="J102" s="53"/>
      <c r="K102" s="52"/>
      <c r="L102" s="53"/>
      <c r="M102" s="52"/>
      <c r="N102" s="52"/>
      <c r="O102" s="52"/>
      <c r="P102" s="74">
        <f t="shared" si="18"/>
        <v>0</v>
      </c>
      <c r="Q102" s="74">
        <f t="shared" si="18"/>
        <v>0</v>
      </c>
      <c r="R102" s="53"/>
      <c r="S102" s="52"/>
      <c r="T102" s="74">
        <f t="shared" si="19"/>
        <v>0</v>
      </c>
      <c r="U102" s="74">
        <f t="shared" si="19"/>
        <v>0</v>
      </c>
    </row>
    <row r="103" spans="1:21" s="36" customFormat="1" x14ac:dyDescent="0.25">
      <c r="A103" s="4">
        <v>69</v>
      </c>
      <c r="B103" s="5" t="s">
        <v>140</v>
      </c>
      <c r="C103" s="4">
        <v>627</v>
      </c>
      <c r="D103" s="53"/>
      <c r="E103" s="52"/>
      <c r="F103" s="53"/>
      <c r="G103" s="52"/>
      <c r="H103" s="53"/>
      <c r="I103" s="52"/>
      <c r="J103" s="53"/>
      <c r="K103" s="52"/>
      <c r="L103" s="53"/>
      <c r="M103" s="52"/>
      <c r="N103" s="52"/>
      <c r="O103" s="52"/>
      <c r="P103" s="74">
        <f t="shared" si="18"/>
        <v>0</v>
      </c>
      <c r="Q103" s="74">
        <f t="shared" si="18"/>
        <v>0</v>
      </c>
      <c r="R103" s="53"/>
      <c r="S103" s="52"/>
      <c r="T103" s="74">
        <f t="shared" si="19"/>
        <v>0</v>
      </c>
      <c r="U103" s="74">
        <f t="shared" si="19"/>
        <v>0</v>
      </c>
    </row>
    <row r="104" spans="1:21" s="36" customFormat="1" x14ac:dyDescent="0.25">
      <c r="A104" s="7"/>
      <c r="B104" s="76" t="s">
        <v>141</v>
      </c>
      <c r="C104" s="71">
        <v>15</v>
      </c>
      <c r="D104" s="72">
        <f>SUM(D105:D110)</f>
        <v>0</v>
      </c>
      <c r="E104" s="72">
        <f t="shared" ref="E104:U104" si="22">SUM(E105:E110)</f>
        <v>0</v>
      </c>
      <c r="F104" s="72">
        <f t="shared" si="22"/>
        <v>0</v>
      </c>
      <c r="G104" s="72">
        <f t="shared" si="22"/>
        <v>0</v>
      </c>
      <c r="H104" s="72">
        <f t="shared" si="22"/>
        <v>0</v>
      </c>
      <c r="I104" s="72">
        <f t="shared" si="22"/>
        <v>0</v>
      </c>
      <c r="J104" s="72">
        <f t="shared" si="22"/>
        <v>0</v>
      </c>
      <c r="K104" s="72">
        <f t="shared" si="22"/>
        <v>0</v>
      </c>
      <c r="L104" s="72">
        <f t="shared" si="22"/>
        <v>0</v>
      </c>
      <c r="M104" s="72">
        <f t="shared" si="22"/>
        <v>0</v>
      </c>
      <c r="N104" s="72">
        <f t="shared" si="22"/>
        <v>0</v>
      </c>
      <c r="O104" s="72">
        <f t="shared" si="22"/>
        <v>0</v>
      </c>
      <c r="P104" s="72">
        <f t="shared" si="22"/>
        <v>0</v>
      </c>
      <c r="Q104" s="72">
        <f t="shared" si="22"/>
        <v>0</v>
      </c>
      <c r="R104" s="72">
        <f t="shared" si="22"/>
        <v>0</v>
      </c>
      <c r="S104" s="72">
        <f t="shared" si="22"/>
        <v>0</v>
      </c>
      <c r="T104" s="72">
        <f t="shared" si="22"/>
        <v>0</v>
      </c>
      <c r="U104" s="72">
        <f t="shared" si="22"/>
        <v>0</v>
      </c>
    </row>
    <row r="105" spans="1:21" s="36" customFormat="1" x14ac:dyDescent="0.25">
      <c r="A105" s="4">
        <v>70</v>
      </c>
      <c r="B105" s="5" t="s">
        <v>142</v>
      </c>
      <c r="C105" s="4">
        <v>156</v>
      </c>
      <c r="D105" s="53"/>
      <c r="E105" s="52"/>
      <c r="F105" s="53"/>
      <c r="G105" s="52"/>
      <c r="H105" s="53"/>
      <c r="I105" s="52"/>
      <c r="J105" s="53"/>
      <c r="K105" s="52"/>
      <c r="L105" s="53"/>
      <c r="M105" s="52"/>
      <c r="N105" s="52"/>
      <c r="O105" s="52"/>
      <c r="P105" s="74">
        <f t="shared" si="18"/>
        <v>0</v>
      </c>
      <c r="Q105" s="74">
        <f t="shared" si="18"/>
        <v>0</v>
      </c>
      <c r="R105" s="53"/>
      <c r="S105" s="52"/>
      <c r="T105" s="74">
        <f t="shared" si="19"/>
        <v>0</v>
      </c>
      <c r="U105" s="74">
        <f t="shared" si="19"/>
        <v>0</v>
      </c>
    </row>
    <row r="106" spans="1:21" s="36" customFormat="1" x14ac:dyDescent="0.25">
      <c r="A106" s="4">
        <v>71</v>
      </c>
      <c r="B106" s="5" t="s">
        <v>143</v>
      </c>
      <c r="C106" s="4">
        <v>154</v>
      </c>
      <c r="D106" s="53"/>
      <c r="E106" s="52"/>
      <c r="F106" s="53"/>
      <c r="G106" s="52"/>
      <c r="H106" s="53"/>
      <c r="I106" s="52"/>
      <c r="J106" s="53"/>
      <c r="K106" s="52"/>
      <c r="L106" s="53"/>
      <c r="M106" s="52"/>
      <c r="N106" s="52"/>
      <c r="O106" s="52"/>
      <c r="P106" s="74">
        <f t="shared" si="18"/>
        <v>0</v>
      </c>
      <c r="Q106" s="74">
        <f t="shared" si="18"/>
        <v>0</v>
      </c>
      <c r="R106" s="53"/>
      <c r="S106" s="52"/>
      <c r="T106" s="74">
        <f t="shared" si="19"/>
        <v>0</v>
      </c>
      <c r="U106" s="74">
        <f t="shared" si="19"/>
        <v>0</v>
      </c>
    </row>
    <row r="107" spans="1:21" s="36" customFormat="1" x14ac:dyDescent="0.25">
      <c r="A107" s="4">
        <v>72</v>
      </c>
      <c r="B107" s="5" t="s">
        <v>144</v>
      </c>
      <c r="C107" s="4">
        <v>152</v>
      </c>
      <c r="D107" s="53"/>
      <c r="E107" s="52"/>
      <c r="F107" s="53"/>
      <c r="G107" s="52"/>
      <c r="H107" s="53"/>
      <c r="I107" s="52"/>
      <c r="J107" s="53"/>
      <c r="K107" s="52"/>
      <c r="L107" s="53"/>
      <c r="M107" s="52"/>
      <c r="N107" s="52"/>
      <c r="O107" s="52"/>
      <c r="P107" s="74">
        <f t="shared" si="18"/>
        <v>0</v>
      </c>
      <c r="Q107" s="74">
        <f t="shared" si="18"/>
        <v>0</v>
      </c>
      <c r="R107" s="53"/>
      <c r="S107" s="52"/>
      <c r="T107" s="74">
        <f t="shared" si="19"/>
        <v>0</v>
      </c>
      <c r="U107" s="74">
        <f t="shared" si="19"/>
        <v>0</v>
      </c>
    </row>
    <row r="108" spans="1:21" s="36" customFormat="1" x14ac:dyDescent="0.25">
      <c r="A108" s="4">
        <v>73</v>
      </c>
      <c r="B108" s="5" t="s">
        <v>145</v>
      </c>
      <c r="C108" s="4">
        <v>157</v>
      </c>
      <c r="D108" s="53"/>
      <c r="E108" s="52"/>
      <c r="F108" s="53"/>
      <c r="G108" s="52"/>
      <c r="H108" s="53"/>
      <c r="I108" s="52"/>
      <c r="J108" s="53"/>
      <c r="K108" s="52"/>
      <c r="L108" s="53"/>
      <c r="M108" s="52"/>
      <c r="N108" s="52"/>
      <c r="O108" s="52"/>
      <c r="P108" s="74">
        <f t="shared" si="18"/>
        <v>0</v>
      </c>
      <c r="Q108" s="74">
        <f t="shared" si="18"/>
        <v>0</v>
      </c>
      <c r="R108" s="53"/>
      <c r="S108" s="52"/>
      <c r="T108" s="74">
        <f t="shared" si="19"/>
        <v>0</v>
      </c>
      <c r="U108" s="74">
        <f t="shared" si="19"/>
        <v>0</v>
      </c>
    </row>
    <row r="109" spans="1:21" s="36" customFormat="1" x14ac:dyDescent="0.25">
      <c r="A109" s="4">
        <v>74</v>
      </c>
      <c r="B109" s="5" t="s">
        <v>146</v>
      </c>
      <c r="C109" s="4">
        <v>150</v>
      </c>
      <c r="D109" s="53"/>
      <c r="E109" s="52"/>
      <c r="F109" s="53"/>
      <c r="G109" s="52"/>
      <c r="H109" s="53"/>
      <c r="I109" s="52"/>
      <c r="J109" s="53"/>
      <c r="K109" s="52"/>
      <c r="L109" s="53"/>
      <c r="M109" s="52"/>
      <c r="N109" s="52"/>
      <c r="O109" s="52"/>
      <c r="P109" s="74">
        <f t="shared" si="18"/>
        <v>0</v>
      </c>
      <c r="Q109" s="74">
        <f t="shared" si="18"/>
        <v>0</v>
      </c>
      <c r="R109" s="53"/>
      <c r="S109" s="52"/>
      <c r="T109" s="74">
        <f t="shared" si="19"/>
        <v>0</v>
      </c>
      <c r="U109" s="74">
        <f t="shared" si="19"/>
        <v>0</v>
      </c>
    </row>
    <row r="110" spans="1:21" s="36" customFormat="1" x14ac:dyDescent="0.25">
      <c r="A110" s="4">
        <v>75</v>
      </c>
      <c r="B110" s="5" t="s">
        <v>147</v>
      </c>
      <c r="C110" s="4">
        <v>153</v>
      </c>
      <c r="D110" s="53"/>
      <c r="E110" s="52"/>
      <c r="F110" s="53"/>
      <c r="G110" s="52"/>
      <c r="H110" s="53"/>
      <c r="I110" s="52"/>
      <c r="J110" s="53"/>
      <c r="K110" s="52"/>
      <c r="L110" s="53"/>
      <c r="M110" s="52"/>
      <c r="N110" s="52"/>
      <c r="O110" s="52"/>
      <c r="P110" s="74">
        <f t="shared" si="18"/>
        <v>0</v>
      </c>
      <c r="Q110" s="74">
        <f t="shared" si="18"/>
        <v>0</v>
      </c>
      <c r="R110" s="53"/>
      <c r="S110" s="52"/>
      <c r="T110" s="74">
        <f t="shared" si="19"/>
        <v>0</v>
      </c>
      <c r="U110" s="74">
        <f t="shared" si="19"/>
        <v>0</v>
      </c>
    </row>
    <row r="111" spans="1:21" s="36" customFormat="1" x14ac:dyDescent="0.25">
      <c r="A111" s="7"/>
      <c r="B111" s="76" t="s">
        <v>148</v>
      </c>
      <c r="C111" s="78" t="s">
        <v>149</v>
      </c>
      <c r="D111" s="72">
        <f>SUM(D112)</f>
        <v>0</v>
      </c>
      <c r="E111" s="72">
        <f t="shared" ref="E111:U111" si="23">SUM(E112)</f>
        <v>0</v>
      </c>
      <c r="F111" s="72">
        <f t="shared" si="23"/>
        <v>0</v>
      </c>
      <c r="G111" s="72">
        <f t="shared" si="23"/>
        <v>0</v>
      </c>
      <c r="H111" s="72">
        <f t="shared" si="23"/>
        <v>0</v>
      </c>
      <c r="I111" s="72">
        <f t="shared" si="23"/>
        <v>0</v>
      </c>
      <c r="J111" s="72">
        <f t="shared" si="23"/>
        <v>0</v>
      </c>
      <c r="K111" s="72">
        <f t="shared" si="23"/>
        <v>0</v>
      </c>
      <c r="L111" s="72">
        <f t="shared" si="23"/>
        <v>0</v>
      </c>
      <c r="M111" s="72">
        <f t="shared" si="23"/>
        <v>0</v>
      </c>
      <c r="N111" s="72">
        <f t="shared" si="23"/>
        <v>0</v>
      </c>
      <c r="O111" s="72">
        <f t="shared" si="23"/>
        <v>0</v>
      </c>
      <c r="P111" s="72">
        <f t="shared" si="23"/>
        <v>0</v>
      </c>
      <c r="Q111" s="72">
        <f t="shared" si="23"/>
        <v>0</v>
      </c>
      <c r="R111" s="72">
        <f t="shared" si="23"/>
        <v>0</v>
      </c>
      <c r="S111" s="72">
        <f t="shared" si="23"/>
        <v>0</v>
      </c>
      <c r="T111" s="72">
        <f t="shared" si="23"/>
        <v>0</v>
      </c>
      <c r="U111" s="72">
        <f t="shared" si="23"/>
        <v>0</v>
      </c>
    </row>
    <row r="112" spans="1:21" s="36" customFormat="1" x14ac:dyDescent="0.25">
      <c r="A112" s="4">
        <v>76</v>
      </c>
      <c r="B112" s="5" t="s">
        <v>150</v>
      </c>
      <c r="C112" s="6" t="s">
        <v>151</v>
      </c>
      <c r="D112" s="53"/>
      <c r="E112" s="52"/>
      <c r="F112" s="53"/>
      <c r="G112" s="52"/>
      <c r="H112" s="53"/>
      <c r="I112" s="52"/>
      <c r="J112" s="53"/>
      <c r="K112" s="52"/>
      <c r="L112" s="53"/>
      <c r="M112" s="52"/>
      <c r="N112" s="52"/>
      <c r="O112" s="52"/>
      <c r="P112" s="74">
        <f t="shared" si="18"/>
        <v>0</v>
      </c>
      <c r="Q112" s="74">
        <f t="shared" si="18"/>
        <v>0</v>
      </c>
      <c r="R112" s="53"/>
      <c r="S112" s="52"/>
      <c r="T112" s="74">
        <f t="shared" si="19"/>
        <v>0</v>
      </c>
      <c r="U112" s="74">
        <f t="shared" si="19"/>
        <v>0</v>
      </c>
    </row>
    <row r="113" spans="1:24" s="36" customFormat="1" x14ac:dyDescent="0.25">
      <c r="A113" s="7"/>
      <c r="B113" s="76" t="s">
        <v>152</v>
      </c>
      <c r="C113" s="78" t="s">
        <v>153</v>
      </c>
      <c r="D113" s="72">
        <f>SUM(D114:D115)</f>
        <v>0</v>
      </c>
      <c r="E113" s="72">
        <f t="shared" ref="E113:U113" si="24">SUM(E114:E115)</f>
        <v>0</v>
      </c>
      <c r="F113" s="72">
        <f t="shared" si="24"/>
        <v>0</v>
      </c>
      <c r="G113" s="72">
        <f t="shared" si="24"/>
        <v>0</v>
      </c>
      <c r="H113" s="72">
        <f t="shared" si="24"/>
        <v>0</v>
      </c>
      <c r="I113" s="72">
        <f t="shared" si="24"/>
        <v>0</v>
      </c>
      <c r="J113" s="72">
        <f t="shared" si="24"/>
        <v>0</v>
      </c>
      <c r="K113" s="72">
        <f t="shared" si="24"/>
        <v>0</v>
      </c>
      <c r="L113" s="72">
        <f t="shared" si="24"/>
        <v>0</v>
      </c>
      <c r="M113" s="72">
        <f t="shared" si="24"/>
        <v>0</v>
      </c>
      <c r="N113" s="72">
        <f t="shared" si="24"/>
        <v>0</v>
      </c>
      <c r="O113" s="72">
        <f t="shared" si="24"/>
        <v>0</v>
      </c>
      <c r="P113" s="72">
        <f t="shared" si="24"/>
        <v>0</v>
      </c>
      <c r="Q113" s="72">
        <f t="shared" si="24"/>
        <v>0</v>
      </c>
      <c r="R113" s="72">
        <f t="shared" si="24"/>
        <v>0</v>
      </c>
      <c r="S113" s="72">
        <f t="shared" si="24"/>
        <v>0</v>
      </c>
      <c r="T113" s="72">
        <f t="shared" si="24"/>
        <v>0</v>
      </c>
      <c r="U113" s="72">
        <f t="shared" si="24"/>
        <v>0</v>
      </c>
      <c r="V113" s="55"/>
      <c r="W113" s="55"/>
      <c r="X113" s="55"/>
    </row>
    <row r="114" spans="1:24" s="36" customFormat="1" x14ac:dyDescent="0.25">
      <c r="A114" s="7">
        <v>77</v>
      </c>
      <c r="B114" s="5" t="s">
        <v>154</v>
      </c>
      <c r="C114" s="4">
        <v>898</v>
      </c>
      <c r="D114" s="53"/>
      <c r="E114" s="52"/>
      <c r="F114" s="53"/>
      <c r="G114" s="52"/>
      <c r="H114" s="53"/>
      <c r="I114" s="52"/>
      <c r="J114" s="53"/>
      <c r="K114" s="52"/>
      <c r="L114" s="53"/>
      <c r="M114" s="52"/>
      <c r="N114" s="52"/>
      <c r="O114" s="52"/>
      <c r="P114" s="74">
        <f t="shared" si="18"/>
        <v>0</v>
      </c>
      <c r="Q114" s="74">
        <f t="shared" si="18"/>
        <v>0</v>
      </c>
      <c r="R114" s="53"/>
      <c r="S114" s="52"/>
      <c r="T114" s="74">
        <f t="shared" si="19"/>
        <v>0</v>
      </c>
      <c r="U114" s="74">
        <f t="shared" si="19"/>
        <v>0</v>
      </c>
      <c r="V114" s="56"/>
      <c r="W114" s="56"/>
      <c r="X114" s="56"/>
    </row>
    <row r="115" spans="1:24" s="36" customFormat="1" x14ac:dyDescent="0.25">
      <c r="A115" s="4">
        <v>78</v>
      </c>
      <c r="B115" s="5" t="s">
        <v>155</v>
      </c>
      <c r="C115" s="6" t="s">
        <v>156</v>
      </c>
      <c r="D115" s="53"/>
      <c r="E115" s="52"/>
      <c r="F115" s="53"/>
      <c r="G115" s="52"/>
      <c r="H115" s="53"/>
      <c r="I115" s="52"/>
      <c r="J115" s="53"/>
      <c r="K115" s="52"/>
      <c r="L115" s="53"/>
      <c r="M115" s="52"/>
      <c r="N115" s="52"/>
      <c r="O115" s="52"/>
      <c r="P115" s="74">
        <f t="shared" si="18"/>
        <v>0</v>
      </c>
      <c r="Q115" s="74">
        <f t="shared" si="18"/>
        <v>0</v>
      </c>
      <c r="R115" s="53"/>
      <c r="S115" s="52"/>
      <c r="T115" s="74">
        <f t="shared" si="19"/>
        <v>0</v>
      </c>
      <c r="U115" s="74">
        <f t="shared" si="19"/>
        <v>0</v>
      </c>
      <c r="V115" s="56"/>
      <c r="W115" s="56"/>
      <c r="X115" s="56"/>
    </row>
    <row r="116" spans="1:24" s="36" customFormat="1" x14ac:dyDescent="0.25">
      <c r="A116" s="7"/>
      <c r="B116" s="76" t="s">
        <v>357</v>
      </c>
      <c r="C116" s="71">
        <v>16</v>
      </c>
      <c r="D116" s="72">
        <f>SUM(D117)</f>
        <v>0</v>
      </c>
      <c r="E116" s="72">
        <f t="shared" ref="E116:U116" si="25">SUM(E117)</f>
        <v>0</v>
      </c>
      <c r="F116" s="72">
        <f t="shared" si="25"/>
        <v>0</v>
      </c>
      <c r="G116" s="72">
        <f t="shared" si="25"/>
        <v>0</v>
      </c>
      <c r="H116" s="72">
        <f t="shared" si="25"/>
        <v>0</v>
      </c>
      <c r="I116" s="72">
        <f t="shared" si="25"/>
        <v>0</v>
      </c>
      <c r="J116" s="72">
        <f t="shared" si="25"/>
        <v>0</v>
      </c>
      <c r="K116" s="72">
        <f t="shared" si="25"/>
        <v>0</v>
      </c>
      <c r="L116" s="72">
        <f t="shared" si="25"/>
        <v>0</v>
      </c>
      <c r="M116" s="72">
        <f t="shared" si="25"/>
        <v>0</v>
      </c>
      <c r="N116" s="72">
        <f t="shared" si="25"/>
        <v>0</v>
      </c>
      <c r="O116" s="72">
        <f t="shared" si="25"/>
        <v>0</v>
      </c>
      <c r="P116" s="72">
        <f t="shared" si="25"/>
        <v>0</v>
      </c>
      <c r="Q116" s="72">
        <f t="shared" si="25"/>
        <v>0</v>
      </c>
      <c r="R116" s="72">
        <f t="shared" si="25"/>
        <v>0</v>
      </c>
      <c r="S116" s="72">
        <f t="shared" si="25"/>
        <v>0</v>
      </c>
      <c r="T116" s="72">
        <f t="shared" si="25"/>
        <v>0</v>
      </c>
      <c r="U116" s="72">
        <f t="shared" si="25"/>
        <v>0</v>
      </c>
      <c r="V116" s="55"/>
      <c r="W116" s="55"/>
      <c r="X116" s="55"/>
    </row>
    <row r="117" spans="1:24" s="36" customFormat="1" x14ac:dyDescent="0.25">
      <c r="A117" s="4">
        <v>79</v>
      </c>
      <c r="B117" s="5" t="s">
        <v>157</v>
      </c>
      <c r="C117" s="4">
        <v>161</v>
      </c>
      <c r="D117" s="53"/>
      <c r="E117" s="52"/>
      <c r="F117" s="53"/>
      <c r="G117" s="52"/>
      <c r="H117" s="53"/>
      <c r="I117" s="52"/>
      <c r="J117" s="53"/>
      <c r="K117" s="52"/>
      <c r="L117" s="53"/>
      <c r="M117" s="52"/>
      <c r="N117" s="52"/>
      <c r="O117" s="52"/>
      <c r="P117" s="74">
        <f t="shared" si="18"/>
        <v>0</v>
      </c>
      <c r="Q117" s="74">
        <f t="shared" si="18"/>
        <v>0</v>
      </c>
      <c r="R117" s="53"/>
      <c r="S117" s="52"/>
      <c r="T117" s="74">
        <f t="shared" si="19"/>
        <v>0</v>
      </c>
      <c r="U117" s="74">
        <f t="shared" si="19"/>
        <v>0</v>
      </c>
      <c r="V117" s="56"/>
      <c r="W117" s="56"/>
      <c r="X117" s="56"/>
    </row>
    <row r="118" spans="1:24" s="36" customFormat="1" x14ac:dyDescent="0.25">
      <c r="A118" s="7"/>
      <c r="B118" s="76" t="s">
        <v>158</v>
      </c>
      <c r="C118" s="71">
        <v>99</v>
      </c>
      <c r="D118" s="72">
        <f>SUM(D119)</f>
        <v>0</v>
      </c>
      <c r="E118" s="72">
        <f t="shared" ref="E118:U118" si="26">SUM(E119)</f>
        <v>0</v>
      </c>
      <c r="F118" s="72">
        <f t="shared" si="26"/>
        <v>0</v>
      </c>
      <c r="G118" s="72">
        <f t="shared" si="26"/>
        <v>0</v>
      </c>
      <c r="H118" s="72">
        <f t="shared" si="26"/>
        <v>0</v>
      </c>
      <c r="I118" s="72">
        <f t="shared" si="26"/>
        <v>0</v>
      </c>
      <c r="J118" s="72">
        <f t="shared" si="26"/>
        <v>0</v>
      </c>
      <c r="K118" s="72">
        <f t="shared" si="26"/>
        <v>0</v>
      </c>
      <c r="L118" s="72">
        <f t="shared" si="26"/>
        <v>0</v>
      </c>
      <c r="M118" s="72">
        <f t="shared" si="26"/>
        <v>0</v>
      </c>
      <c r="N118" s="72">
        <f t="shared" si="26"/>
        <v>0</v>
      </c>
      <c r="O118" s="72">
        <f t="shared" si="26"/>
        <v>0</v>
      </c>
      <c r="P118" s="72">
        <f t="shared" si="26"/>
        <v>0</v>
      </c>
      <c r="Q118" s="72">
        <f t="shared" si="26"/>
        <v>0</v>
      </c>
      <c r="R118" s="72">
        <f t="shared" si="26"/>
        <v>0</v>
      </c>
      <c r="S118" s="72">
        <f t="shared" si="26"/>
        <v>0</v>
      </c>
      <c r="T118" s="72">
        <f t="shared" si="26"/>
        <v>0</v>
      </c>
      <c r="U118" s="72">
        <f t="shared" si="26"/>
        <v>0</v>
      </c>
      <c r="V118" s="55"/>
      <c r="W118" s="55"/>
      <c r="X118" s="55"/>
    </row>
    <row r="119" spans="1:24" s="36" customFormat="1" x14ac:dyDescent="0.25">
      <c r="A119" s="4">
        <v>80</v>
      </c>
      <c r="B119" s="5" t="s">
        <v>159</v>
      </c>
      <c r="C119" s="4">
        <v>994</v>
      </c>
      <c r="D119" s="53"/>
      <c r="E119" s="52"/>
      <c r="F119" s="53"/>
      <c r="G119" s="52"/>
      <c r="H119" s="53"/>
      <c r="I119" s="52"/>
      <c r="J119" s="53"/>
      <c r="K119" s="52"/>
      <c r="L119" s="53"/>
      <c r="M119" s="52"/>
      <c r="N119" s="52"/>
      <c r="O119" s="52"/>
      <c r="P119" s="74">
        <f t="shared" si="18"/>
        <v>0</v>
      </c>
      <c r="Q119" s="74">
        <f t="shared" si="18"/>
        <v>0</v>
      </c>
      <c r="R119" s="53"/>
      <c r="S119" s="52"/>
      <c r="T119" s="74">
        <f t="shared" si="19"/>
        <v>0</v>
      </c>
      <c r="U119" s="74">
        <f t="shared" si="19"/>
        <v>0</v>
      </c>
      <c r="V119" s="56"/>
      <c r="W119" s="56"/>
      <c r="X119" s="57"/>
    </row>
    <row r="120" spans="1:24" s="36" customFormat="1" x14ac:dyDescent="0.25">
      <c r="A120" s="7"/>
      <c r="B120" s="76" t="s">
        <v>160</v>
      </c>
      <c r="C120" s="71">
        <v>50</v>
      </c>
      <c r="D120" s="72">
        <f>SUM(D121)</f>
        <v>0</v>
      </c>
      <c r="E120" s="72">
        <f t="shared" ref="E120:U120" si="27">SUM(E121)</f>
        <v>0</v>
      </c>
      <c r="F120" s="72">
        <f t="shared" si="27"/>
        <v>0</v>
      </c>
      <c r="G120" s="72">
        <f t="shared" si="27"/>
        <v>0</v>
      </c>
      <c r="H120" s="72">
        <f t="shared" si="27"/>
        <v>0</v>
      </c>
      <c r="I120" s="72">
        <f t="shared" si="27"/>
        <v>0</v>
      </c>
      <c r="J120" s="72">
        <f t="shared" si="27"/>
        <v>0</v>
      </c>
      <c r="K120" s="72">
        <f t="shared" si="27"/>
        <v>0</v>
      </c>
      <c r="L120" s="72">
        <f t="shared" si="27"/>
        <v>0</v>
      </c>
      <c r="M120" s="72">
        <f t="shared" si="27"/>
        <v>0</v>
      </c>
      <c r="N120" s="72">
        <f t="shared" si="27"/>
        <v>0</v>
      </c>
      <c r="O120" s="72">
        <f t="shared" si="27"/>
        <v>0</v>
      </c>
      <c r="P120" s="72">
        <f t="shared" si="27"/>
        <v>0</v>
      </c>
      <c r="Q120" s="72">
        <f t="shared" si="27"/>
        <v>0</v>
      </c>
      <c r="R120" s="72">
        <f t="shared" si="27"/>
        <v>0</v>
      </c>
      <c r="S120" s="72">
        <f t="shared" si="27"/>
        <v>0</v>
      </c>
      <c r="T120" s="72">
        <f t="shared" si="27"/>
        <v>0</v>
      </c>
      <c r="U120" s="72">
        <f t="shared" si="27"/>
        <v>0</v>
      </c>
      <c r="V120" s="55"/>
      <c r="W120" s="55"/>
      <c r="X120" s="55"/>
    </row>
    <row r="121" spans="1:24" s="36" customFormat="1" x14ac:dyDescent="0.25">
      <c r="A121" s="4">
        <v>81</v>
      </c>
      <c r="B121" s="5" t="s">
        <v>161</v>
      </c>
      <c r="C121" s="4">
        <v>518</v>
      </c>
      <c r="D121" s="53"/>
      <c r="E121" s="52"/>
      <c r="F121" s="53"/>
      <c r="G121" s="52"/>
      <c r="H121" s="53"/>
      <c r="I121" s="52"/>
      <c r="J121" s="53"/>
      <c r="K121" s="52"/>
      <c r="L121" s="53"/>
      <c r="M121" s="52"/>
      <c r="N121" s="52"/>
      <c r="O121" s="52"/>
      <c r="P121" s="74">
        <f t="shared" si="18"/>
        <v>0</v>
      </c>
      <c r="Q121" s="74">
        <f t="shared" si="18"/>
        <v>0</v>
      </c>
      <c r="R121" s="53"/>
      <c r="S121" s="52"/>
      <c r="T121" s="74">
        <f t="shared" si="19"/>
        <v>0</v>
      </c>
      <c r="U121" s="74">
        <f t="shared" si="19"/>
        <v>0</v>
      </c>
      <c r="V121" s="56"/>
      <c r="W121" s="56"/>
      <c r="X121" s="56"/>
    </row>
    <row r="122" spans="1:24" s="36" customFormat="1" x14ac:dyDescent="0.25">
      <c r="A122" s="7"/>
      <c r="B122" s="76" t="s">
        <v>162</v>
      </c>
      <c r="C122" s="71">
        <v>17</v>
      </c>
      <c r="D122" s="72">
        <f>SUM(D123:D126)</f>
        <v>0</v>
      </c>
      <c r="E122" s="72">
        <f t="shared" ref="E122:U122" si="28">SUM(E123:E126)</f>
        <v>0</v>
      </c>
      <c r="F122" s="72">
        <f t="shared" si="28"/>
        <v>0</v>
      </c>
      <c r="G122" s="72">
        <f t="shared" si="28"/>
        <v>0</v>
      </c>
      <c r="H122" s="72">
        <f t="shared" si="28"/>
        <v>0</v>
      </c>
      <c r="I122" s="72">
        <f t="shared" si="28"/>
        <v>0</v>
      </c>
      <c r="J122" s="72">
        <f t="shared" si="28"/>
        <v>0</v>
      </c>
      <c r="K122" s="72">
        <f t="shared" si="28"/>
        <v>0</v>
      </c>
      <c r="L122" s="72">
        <f t="shared" si="28"/>
        <v>0</v>
      </c>
      <c r="M122" s="72">
        <f t="shared" si="28"/>
        <v>0</v>
      </c>
      <c r="N122" s="72">
        <f t="shared" si="28"/>
        <v>0</v>
      </c>
      <c r="O122" s="72">
        <f t="shared" si="28"/>
        <v>0</v>
      </c>
      <c r="P122" s="72">
        <f t="shared" si="28"/>
        <v>0</v>
      </c>
      <c r="Q122" s="72">
        <f t="shared" si="28"/>
        <v>0</v>
      </c>
      <c r="R122" s="72">
        <f t="shared" si="28"/>
        <v>0</v>
      </c>
      <c r="S122" s="72">
        <f t="shared" si="28"/>
        <v>0</v>
      </c>
      <c r="T122" s="72">
        <f t="shared" si="28"/>
        <v>0</v>
      </c>
      <c r="U122" s="72">
        <f t="shared" si="28"/>
        <v>0</v>
      </c>
      <c r="V122" s="55"/>
      <c r="W122" s="55"/>
      <c r="X122" s="55"/>
    </row>
    <row r="123" spans="1:24" s="36" customFormat="1" x14ac:dyDescent="0.25">
      <c r="A123" s="4">
        <v>82</v>
      </c>
      <c r="B123" s="5" t="s">
        <v>163</v>
      </c>
      <c r="C123" s="4">
        <v>198</v>
      </c>
      <c r="D123" s="53"/>
      <c r="E123" s="52"/>
      <c r="F123" s="53"/>
      <c r="G123" s="52"/>
      <c r="H123" s="53"/>
      <c r="I123" s="52"/>
      <c r="J123" s="53"/>
      <c r="K123" s="52"/>
      <c r="L123" s="53"/>
      <c r="M123" s="52"/>
      <c r="N123" s="52"/>
      <c r="O123" s="52"/>
      <c r="P123" s="74">
        <f t="shared" si="18"/>
        <v>0</v>
      </c>
      <c r="Q123" s="74">
        <f t="shared" si="18"/>
        <v>0</v>
      </c>
      <c r="R123" s="53"/>
      <c r="S123" s="52"/>
      <c r="T123" s="74">
        <f t="shared" si="19"/>
        <v>0</v>
      </c>
      <c r="U123" s="74">
        <f t="shared" si="19"/>
        <v>0</v>
      </c>
      <c r="V123" s="56"/>
      <c r="W123" s="56"/>
      <c r="X123" s="56"/>
    </row>
    <row r="124" spans="1:24" s="36" customFormat="1" x14ac:dyDescent="0.25">
      <c r="A124" s="4">
        <v>83</v>
      </c>
      <c r="B124" s="5" t="s">
        <v>164</v>
      </c>
      <c r="C124" s="4">
        <v>199</v>
      </c>
      <c r="D124" s="53"/>
      <c r="E124" s="52"/>
      <c r="F124" s="53"/>
      <c r="G124" s="52"/>
      <c r="H124" s="53"/>
      <c r="I124" s="52"/>
      <c r="J124" s="53"/>
      <c r="K124" s="52"/>
      <c r="L124" s="53"/>
      <c r="M124" s="52"/>
      <c r="N124" s="52"/>
      <c r="O124" s="52"/>
      <c r="P124" s="74">
        <f t="shared" si="18"/>
        <v>0</v>
      </c>
      <c r="Q124" s="74">
        <f t="shared" si="18"/>
        <v>0</v>
      </c>
      <c r="R124" s="53"/>
      <c r="S124" s="52"/>
      <c r="T124" s="74">
        <f t="shared" si="19"/>
        <v>0</v>
      </c>
      <c r="U124" s="74">
        <f t="shared" si="19"/>
        <v>0</v>
      </c>
      <c r="V124" s="56"/>
      <c r="W124" s="56"/>
      <c r="X124" s="56"/>
    </row>
    <row r="125" spans="1:24" s="36" customFormat="1" x14ac:dyDescent="0.25">
      <c r="A125" s="4">
        <v>84</v>
      </c>
      <c r="B125" s="5" t="s">
        <v>165</v>
      </c>
      <c r="C125" s="4">
        <v>196</v>
      </c>
      <c r="D125" s="53"/>
      <c r="E125" s="52"/>
      <c r="F125" s="53"/>
      <c r="G125" s="52"/>
      <c r="H125" s="53"/>
      <c r="I125" s="52"/>
      <c r="J125" s="53"/>
      <c r="K125" s="52"/>
      <c r="L125" s="53"/>
      <c r="M125" s="52"/>
      <c r="N125" s="52"/>
      <c r="O125" s="52"/>
      <c r="P125" s="74">
        <f t="shared" si="18"/>
        <v>0</v>
      </c>
      <c r="Q125" s="74">
        <f t="shared" si="18"/>
        <v>0</v>
      </c>
      <c r="R125" s="53"/>
      <c r="S125" s="52"/>
      <c r="T125" s="74">
        <f t="shared" si="19"/>
        <v>0</v>
      </c>
      <c r="U125" s="74">
        <f t="shared" si="19"/>
        <v>0</v>
      </c>
      <c r="V125" s="56"/>
      <c r="W125" s="56"/>
      <c r="X125" s="56"/>
    </row>
    <row r="126" spans="1:24" s="36" customFormat="1" x14ac:dyDescent="0.25">
      <c r="A126" s="4">
        <v>85</v>
      </c>
      <c r="B126" s="5" t="s">
        <v>166</v>
      </c>
      <c r="C126" s="4">
        <v>197</v>
      </c>
      <c r="D126" s="53"/>
      <c r="E126" s="52"/>
      <c r="F126" s="53"/>
      <c r="G126" s="52"/>
      <c r="H126" s="53"/>
      <c r="I126" s="52"/>
      <c r="J126" s="53"/>
      <c r="K126" s="52"/>
      <c r="L126" s="53"/>
      <c r="M126" s="52"/>
      <c r="N126" s="52"/>
      <c r="O126" s="52"/>
      <c r="P126" s="74">
        <f t="shared" si="18"/>
        <v>0</v>
      </c>
      <c r="Q126" s="74">
        <f t="shared" si="18"/>
        <v>0</v>
      </c>
      <c r="R126" s="53"/>
      <c r="S126" s="52"/>
      <c r="T126" s="74">
        <f t="shared" si="19"/>
        <v>0</v>
      </c>
      <c r="U126" s="74">
        <f t="shared" si="19"/>
        <v>0</v>
      </c>
      <c r="V126" s="56"/>
      <c r="W126" s="56"/>
      <c r="X126" s="56"/>
    </row>
    <row r="127" spans="1:24" s="36" customFormat="1" x14ac:dyDescent="0.25">
      <c r="A127" s="7"/>
      <c r="B127" s="76" t="s">
        <v>167</v>
      </c>
      <c r="C127" s="71">
        <v>90</v>
      </c>
      <c r="D127" s="72">
        <f>SUM(D128)</f>
        <v>0</v>
      </c>
      <c r="E127" s="72">
        <f t="shared" ref="E127:U127" si="29">SUM(E128)</f>
        <v>0</v>
      </c>
      <c r="F127" s="72">
        <f t="shared" si="29"/>
        <v>0</v>
      </c>
      <c r="G127" s="72">
        <f t="shared" si="29"/>
        <v>0</v>
      </c>
      <c r="H127" s="72">
        <f t="shared" si="29"/>
        <v>0</v>
      </c>
      <c r="I127" s="72">
        <f t="shared" si="29"/>
        <v>0</v>
      </c>
      <c r="J127" s="72">
        <f t="shared" si="29"/>
        <v>0</v>
      </c>
      <c r="K127" s="72">
        <f t="shared" si="29"/>
        <v>0</v>
      </c>
      <c r="L127" s="72">
        <f t="shared" si="29"/>
        <v>0</v>
      </c>
      <c r="M127" s="72">
        <f t="shared" si="29"/>
        <v>0</v>
      </c>
      <c r="N127" s="72">
        <f t="shared" si="29"/>
        <v>0</v>
      </c>
      <c r="O127" s="72">
        <f t="shared" si="29"/>
        <v>0</v>
      </c>
      <c r="P127" s="72">
        <f t="shared" si="29"/>
        <v>0</v>
      </c>
      <c r="Q127" s="72">
        <f t="shared" si="29"/>
        <v>0</v>
      </c>
      <c r="R127" s="72">
        <f t="shared" si="29"/>
        <v>0</v>
      </c>
      <c r="S127" s="72">
        <f t="shared" si="29"/>
        <v>0</v>
      </c>
      <c r="T127" s="72">
        <f t="shared" si="29"/>
        <v>0</v>
      </c>
      <c r="U127" s="72">
        <f t="shared" si="29"/>
        <v>0</v>
      </c>
      <c r="V127" s="55"/>
      <c r="W127" s="55"/>
      <c r="X127" s="55"/>
    </row>
    <row r="128" spans="1:24" s="36" customFormat="1" x14ac:dyDescent="0.25">
      <c r="A128" s="4">
        <v>86</v>
      </c>
      <c r="B128" s="5" t="s">
        <v>168</v>
      </c>
      <c r="C128" s="4">
        <v>936</v>
      </c>
      <c r="D128" s="53"/>
      <c r="E128" s="52"/>
      <c r="F128" s="53"/>
      <c r="G128" s="52"/>
      <c r="H128" s="53"/>
      <c r="I128" s="52"/>
      <c r="J128" s="53"/>
      <c r="K128" s="52"/>
      <c r="L128" s="53"/>
      <c r="M128" s="52"/>
      <c r="N128" s="52"/>
      <c r="O128" s="52"/>
      <c r="P128" s="74">
        <f t="shared" si="18"/>
        <v>0</v>
      </c>
      <c r="Q128" s="74">
        <f t="shared" si="18"/>
        <v>0</v>
      </c>
      <c r="R128" s="53"/>
      <c r="S128" s="52"/>
      <c r="T128" s="74">
        <f t="shared" si="19"/>
        <v>0</v>
      </c>
      <c r="U128" s="74">
        <f t="shared" si="19"/>
        <v>0</v>
      </c>
      <c r="V128" s="56"/>
      <c r="W128" s="56"/>
      <c r="X128" s="56"/>
    </row>
    <row r="129" spans="1:21" s="36" customFormat="1" x14ac:dyDescent="0.25">
      <c r="A129" s="7"/>
      <c r="B129" s="76" t="s">
        <v>169</v>
      </c>
      <c r="C129" s="71">
        <v>20</v>
      </c>
      <c r="D129" s="72">
        <f>SUM(D130:D150)</f>
        <v>0</v>
      </c>
      <c r="E129" s="72">
        <f t="shared" ref="E129:U129" si="30">SUM(E130:E150)</f>
        <v>0</v>
      </c>
      <c r="F129" s="72">
        <f t="shared" si="30"/>
        <v>0</v>
      </c>
      <c r="G129" s="72">
        <f t="shared" si="30"/>
        <v>0</v>
      </c>
      <c r="H129" s="72">
        <f t="shared" si="30"/>
        <v>0</v>
      </c>
      <c r="I129" s="72">
        <f t="shared" si="30"/>
        <v>0</v>
      </c>
      <c r="J129" s="72">
        <f t="shared" si="30"/>
        <v>0</v>
      </c>
      <c r="K129" s="72">
        <f t="shared" si="30"/>
        <v>0</v>
      </c>
      <c r="L129" s="72">
        <f t="shared" si="30"/>
        <v>0</v>
      </c>
      <c r="M129" s="72">
        <f t="shared" si="30"/>
        <v>0</v>
      </c>
      <c r="N129" s="72">
        <f t="shared" si="30"/>
        <v>0</v>
      </c>
      <c r="O129" s="72">
        <f t="shared" si="30"/>
        <v>0</v>
      </c>
      <c r="P129" s="72">
        <f t="shared" si="30"/>
        <v>0</v>
      </c>
      <c r="Q129" s="72">
        <f t="shared" si="30"/>
        <v>0</v>
      </c>
      <c r="R129" s="72">
        <f t="shared" si="30"/>
        <v>0</v>
      </c>
      <c r="S129" s="72">
        <f t="shared" si="30"/>
        <v>0</v>
      </c>
      <c r="T129" s="72">
        <f t="shared" si="30"/>
        <v>0</v>
      </c>
      <c r="U129" s="72">
        <f t="shared" si="30"/>
        <v>0</v>
      </c>
    </row>
    <row r="130" spans="1:21" s="36" customFormat="1" x14ac:dyDescent="0.25">
      <c r="A130" s="4">
        <v>87</v>
      </c>
      <c r="B130" s="5" t="s">
        <v>170</v>
      </c>
      <c r="C130" s="4">
        <v>280</v>
      </c>
      <c r="D130" s="53"/>
      <c r="E130" s="52"/>
      <c r="F130" s="53"/>
      <c r="G130" s="52"/>
      <c r="H130" s="53"/>
      <c r="I130" s="52"/>
      <c r="J130" s="53"/>
      <c r="K130" s="52"/>
      <c r="L130" s="53"/>
      <c r="M130" s="52"/>
      <c r="N130" s="52"/>
      <c r="O130" s="52"/>
      <c r="P130" s="74">
        <f t="shared" si="18"/>
        <v>0</v>
      </c>
      <c r="Q130" s="74">
        <f t="shared" si="18"/>
        <v>0</v>
      </c>
      <c r="R130" s="53"/>
      <c r="S130" s="52"/>
      <c r="T130" s="74">
        <f t="shared" si="19"/>
        <v>0</v>
      </c>
      <c r="U130" s="74">
        <f t="shared" si="19"/>
        <v>0</v>
      </c>
    </row>
    <row r="131" spans="1:21" s="36" customFormat="1" x14ac:dyDescent="0.25">
      <c r="A131" s="4">
        <v>88</v>
      </c>
      <c r="B131" s="5" t="s">
        <v>171</v>
      </c>
      <c r="C131" s="4">
        <v>276</v>
      </c>
      <c r="D131" s="53"/>
      <c r="E131" s="52"/>
      <c r="F131" s="53"/>
      <c r="G131" s="52"/>
      <c r="H131" s="53"/>
      <c r="I131" s="52"/>
      <c r="J131" s="53"/>
      <c r="K131" s="52"/>
      <c r="L131" s="53"/>
      <c r="M131" s="52"/>
      <c r="N131" s="52"/>
      <c r="O131" s="52"/>
      <c r="P131" s="74">
        <f t="shared" si="18"/>
        <v>0</v>
      </c>
      <c r="Q131" s="74">
        <f t="shared" si="18"/>
        <v>0</v>
      </c>
      <c r="R131" s="53"/>
      <c r="S131" s="52"/>
      <c r="T131" s="74">
        <f t="shared" si="19"/>
        <v>0</v>
      </c>
      <c r="U131" s="74">
        <f t="shared" si="19"/>
        <v>0</v>
      </c>
    </row>
    <row r="132" spans="1:21" s="36" customFormat="1" x14ac:dyDescent="0.25">
      <c r="A132" s="4">
        <v>89</v>
      </c>
      <c r="B132" s="5" t="s">
        <v>172</v>
      </c>
      <c r="C132" s="4">
        <v>278</v>
      </c>
      <c r="D132" s="53"/>
      <c r="E132" s="52"/>
      <c r="F132" s="53"/>
      <c r="G132" s="52"/>
      <c r="H132" s="53"/>
      <c r="I132" s="52"/>
      <c r="J132" s="53"/>
      <c r="K132" s="52"/>
      <c r="L132" s="53"/>
      <c r="M132" s="52"/>
      <c r="N132" s="52"/>
      <c r="O132" s="52"/>
      <c r="P132" s="74">
        <f t="shared" si="18"/>
        <v>0</v>
      </c>
      <c r="Q132" s="74">
        <f t="shared" si="18"/>
        <v>0</v>
      </c>
      <c r="R132" s="53"/>
      <c r="S132" s="52"/>
      <c r="T132" s="74">
        <f t="shared" si="19"/>
        <v>0</v>
      </c>
      <c r="U132" s="74">
        <f t="shared" si="19"/>
        <v>0</v>
      </c>
    </row>
    <row r="133" spans="1:21" s="36" customFormat="1" x14ac:dyDescent="0.25">
      <c r="A133" s="4">
        <v>90</v>
      </c>
      <c r="B133" s="5" t="s">
        <v>173</v>
      </c>
      <c r="C133" s="4">
        <v>274</v>
      </c>
      <c r="D133" s="53"/>
      <c r="E133" s="52"/>
      <c r="F133" s="53"/>
      <c r="G133" s="52"/>
      <c r="H133" s="53"/>
      <c r="I133" s="52"/>
      <c r="J133" s="53"/>
      <c r="K133" s="52"/>
      <c r="L133" s="53"/>
      <c r="M133" s="52"/>
      <c r="N133" s="52"/>
      <c r="O133" s="52"/>
      <c r="P133" s="74">
        <f t="shared" si="18"/>
        <v>0</v>
      </c>
      <c r="Q133" s="74">
        <f t="shared" si="18"/>
        <v>0</v>
      </c>
      <c r="R133" s="53"/>
      <c r="S133" s="52"/>
      <c r="T133" s="74">
        <f t="shared" si="19"/>
        <v>0</v>
      </c>
      <c r="U133" s="74">
        <f t="shared" si="19"/>
        <v>0</v>
      </c>
    </row>
    <row r="134" spans="1:21" s="36" customFormat="1" x14ac:dyDescent="0.25">
      <c r="A134" s="4">
        <v>91</v>
      </c>
      <c r="B134" s="5" t="s">
        <v>174</v>
      </c>
      <c r="C134" s="4">
        <v>272</v>
      </c>
      <c r="D134" s="53"/>
      <c r="E134" s="52"/>
      <c r="F134" s="53"/>
      <c r="G134" s="52"/>
      <c r="H134" s="53"/>
      <c r="I134" s="52"/>
      <c r="J134" s="53"/>
      <c r="K134" s="52"/>
      <c r="L134" s="53"/>
      <c r="M134" s="52"/>
      <c r="N134" s="52"/>
      <c r="O134" s="52"/>
      <c r="P134" s="74">
        <f t="shared" si="18"/>
        <v>0</v>
      </c>
      <c r="Q134" s="74">
        <f t="shared" si="18"/>
        <v>0</v>
      </c>
      <c r="R134" s="53"/>
      <c r="S134" s="52"/>
      <c r="T134" s="74">
        <f t="shared" si="19"/>
        <v>0</v>
      </c>
      <c r="U134" s="74">
        <f t="shared" si="19"/>
        <v>0</v>
      </c>
    </row>
    <row r="135" spans="1:21" s="36" customFormat="1" x14ac:dyDescent="0.25">
      <c r="A135" s="4">
        <v>92</v>
      </c>
      <c r="B135" s="5" t="s">
        <v>175</v>
      </c>
      <c r="C135" s="4">
        <v>270</v>
      </c>
      <c r="D135" s="53"/>
      <c r="E135" s="52"/>
      <c r="F135" s="53"/>
      <c r="G135" s="52"/>
      <c r="H135" s="53"/>
      <c r="I135" s="52"/>
      <c r="J135" s="53"/>
      <c r="K135" s="52"/>
      <c r="L135" s="53"/>
      <c r="M135" s="52"/>
      <c r="N135" s="52"/>
      <c r="O135" s="52"/>
      <c r="P135" s="74">
        <f t="shared" si="18"/>
        <v>0</v>
      </c>
      <c r="Q135" s="74">
        <f t="shared" si="18"/>
        <v>0</v>
      </c>
      <c r="R135" s="53"/>
      <c r="S135" s="52"/>
      <c r="T135" s="74">
        <f t="shared" si="19"/>
        <v>0</v>
      </c>
      <c r="U135" s="74">
        <f t="shared" si="19"/>
        <v>0</v>
      </c>
    </row>
    <row r="136" spans="1:21" s="36" customFormat="1" x14ac:dyDescent="0.25">
      <c r="A136" s="4">
        <v>93</v>
      </c>
      <c r="B136" s="5" t="s">
        <v>176</v>
      </c>
      <c r="C136" s="4">
        <v>244</v>
      </c>
      <c r="D136" s="53"/>
      <c r="E136" s="52"/>
      <c r="F136" s="53"/>
      <c r="G136" s="52"/>
      <c r="H136" s="53"/>
      <c r="I136" s="52"/>
      <c r="J136" s="53"/>
      <c r="K136" s="52"/>
      <c r="L136" s="53"/>
      <c r="M136" s="52"/>
      <c r="N136" s="52"/>
      <c r="O136" s="52"/>
      <c r="P136" s="74">
        <f t="shared" si="18"/>
        <v>0</v>
      </c>
      <c r="Q136" s="74">
        <f t="shared" si="18"/>
        <v>0</v>
      </c>
      <c r="R136" s="53"/>
      <c r="S136" s="52"/>
      <c r="T136" s="74">
        <f t="shared" si="19"/>
        <v>0</v>
      </c>
      <c r="U136" s="74">
        <f t="shared" si="19"/>
        <v>0</v>
      </c>
    </row>
    <row r="137" spans="1:21" s="36" customFormat="1" x14ac:dyDescent="0.25">
      <c r="A137" s="4">
        <v>94</v>
      </c>
      <c r="B137" s="5" t="s">
        <v>177</v>
      </c>
      <c r="C137" s="4">
        <v>241</v>
      </c>
      <c r="D137" s="53"/>
      <c r="E137" s="52"/>
      <c r="F137" s="53"/>
      <c r="G137" s="52"/>
      <c r="H137" s="53"/>
      <c r="I137" s="52"/>
      <c r="J137" s="53"/>
      <c r="K137" s="52"/>
      <c r="L137" s="53"/>
      <c r="M137" s="52"/>
      <c r="N137" s="52"/>
      <c r="O137" s="52"/>
      <c r="P137" s="74">
        <f t="shared" si="18"/>
        <v>0</v>
      </c>
      <c r="Q137" s="74">
        <f t="shared" si="18"/>
        <v>0</v>
      </c>
      <c r="R137" s="53"/>
      <c r="S137" s="52"/>
      <c r="T137" s="74">
        <f t="shared" si="19"/>
        <v>0</v>
      </c>
      <c r="U137" s="74">
        <f t="shared" si="19"/>
        <v>0</v>
      </c>
    </row>
    <row r="138" spans="1:21" s="36" customFormat="1" x14ac:dyDescent="0.25">
      <c r="A138" s="4">
        <v>95</v>
      </c>
      <c r="B138" s="5" t="s">
        <v>178</v>
      </c>
      <c r="C138" s="4">
        <v>269</v>
      </c>
      <c r="D138" s="53"/>
      <c r="E138" s="52"/>
      <c r="F138" s="53"/>
      <c r="G138" s="52"/>
      <c r="H138" s="53"/>
      <c r="I138" s="52"/>
      <c r="J138" s="53"/>
      <c r="K138" s="52"/>
      <c r="L138" s="53"/>
      <c r="M138" s="52"/>
      <c r="N138" s="52"/>
      <c r="O138" s="52"/>
      <c r="P138" s="74">
        <f t="shared" si="18"/>
        <v>0</v>
      </c>
      <c r="Q138" s="74">
        <f t="shared" si="18"/>
        <v>0</v>
      </c>
      <c r="R138" s="53"/>
      <c r="S138" s="52"/>
      <c r="T138" s="74">
        <f t="shared" si="19"/>
        <v>0</v>
      </c>
      <c r="U138" s="74">
        <f t="shared" si="19"/>
        <v>0</v>
      </c>
    </row>
    <row r="139" spans="1:21" s="36" customFormat="1" x14ac:dyDescent="0.25">
      <c r="A139" s="4">
        <v>96</v>
      </c>
      <c r="B139" s="5" t="s">
        <v>179</v>
      </c>
      <c r="C139" s="4">
        <v>249</v>
      </c>
      <c r="D139" s="53"/>
      <c r="E139" s="52"/>
      <c r="F139" s="53"/>
      <c r="G139" s="52"/>
      <c r="H139" s="53"/>
      <c r="I139" s="52"/>
      <c r="J139" s="53"/>
      <c r="K139" s="52"/>
      <c r="L139" s="53"/>
      <c r="M139" s="52"/>
      <c r="N139" s="52"/>
      <c r="O139" s="52"/>
      <c r="P139" s="74">
        <f t="shared" si="18"/>
        <v>0</v>
      </c>
      <c r="Q139" s="74">
        <f t="shared" si="18"/>
        <v>0</v>
      </c>
      <c r="R139" s="53"/>
      <c r="S139" s="52"/>
      <c r="T139" s="74">
        <f t="shared" si="19"/>
        <v>0</v>
      </c>
      <c r="U139" s="74">
        <f t="shared" si="19"/>
        <v>0</v>
      </c>
    </row>
    <row r="140" spans="1:21" s="36" customFormat="1" x14ac:dyDescent="0.25">
      <c r="A140" s="4">
        <v>97</v>
      </c>
      <c r="B140" s="5" t="s">
        <v>180</v>
      </c>
      <c r="C140" s="4">
        <v>250</v>
      </c>
      <c r="D140" s="53"/>
      <c r="E140" s="52"/>
      <c r="F140" s="53"/>
      <c r="G140" s="52"/>
      <c r="H140" s="53"/>
      <c r="I140" s="52"/>
      <c r="J140" s="53"/>
      <c r="K140" s="52"/>
      <c r="L140" s="53"/>
      <c r="M140" s="52"/>
      <c r="N140" s="52"/>
      <c r="O140" s="52"/>
      <c r="P140" s="74">
        <f t="shared" si="18"/>
        <v>0</v>
      </c>
      <c r="Q140" s="74">
        <f t="shared" si="18"/>
        <v>0</v>
      </c>
      <c r="R140" s="53"/>
      <c r="S140" s="52"/>
      <c r="T140" s="74">
        <f t="shared" si="19"/>
        <v>0</v>
      </c>
      <c r="U140" s="74">
        <f t="shared" si="19"/>
        <v>0</v>
      </c>
    </row>
    <row r="141" spans="1:21" s="36" customFormat="1" x14ac:dyDescent="0.25">
      <c r="A141" s="4">
        <v>98</v>
      </c>
      <c r="B141" s="5" t="s">
        <v>181</v>
      </c>
      <c r="C141" s="4">
        <v>257</v>
      </c>
      <c r="D141" s="53"/>
      <c r="E141" s="52"/>
      <c r="F141" s="53"/>
      <c r="G141" s="52"/>
      <c r="H141" s="53"/>
      <c r="I141" s="52"/>
      <c r="J141" s="53"/>
      <c r="K141" s="52"/>
      <c r="L141" s="53"/>
      <c r="M141" s="52"/>
      <c r="N141" s="52"/>
      <c r="O141" s="52"/>
      <c r="P141" s="74">
        <f t="shared" si="18"/>
        <v>0</v>
      </c>
      <c r="Q141" s="74">
        <f t="shared" si="18"/>
        <v>0</v>
      </c>
      <c r="R141" s="53"/>
      <c r="S141" s="52"/>
      <c r="T141" s="74">
        <f t="shared" si="19"/>
        <v>0</v>
      </c>
      <c r="U141" s="74">
        <f t="shared" si="19"/>
        <v>0</v>
      </c>
    </row>
    <row r="142" spans="1:21" s="36" customFormat="1" x14ac:dyDescent="0.25">
      <c r="A142" s="4">
        <v>99</v>
      </c>
      <c r="B142" s="5" t="s">
        <v>182</v>
      </c>
      <c r="C142" s="4">
        <v>246</v>
      </c>
      <c r="D142" s="53"/>
      <c r="E142" s="52"/>
      <c r="F142" s="53"/>
      <c r="G142" s="52"/>
      <c r="H142" s="53"/>
      <c r="I142" s="52"/>
      <c r="J142" s="53"/>
      <c r="K142" s="52"/>
      <c r="L142" s="53"/>
      <c r="M142" s="52"/>
      <c r="N142" s="52"/>
      <c r="O142" s="52"/>
      <c r="P142" s="74">
        <f t="shared" si="18"/>
        <v>0</v>
      </c>
      <c r="Q142" s="74">
        <f t="shared" si="18"/>
        <v>0</v>
      </c>
      <c r="R142" s="53"/>
      <c r="S142" s="52"/>
      <c r="T142" s="74">
        <f t="shared" si="19"/>
        <v>0</v>
      </c>
      <c r="U142" s="74">
        <f t="shared" si="19"/>
        <v>0</v>
      </c>
    </row>
    <row r="143" spans="1:21" s="36" customFormat="1" x14ac:dyDescent="0.25">
      <c r="A143" s="4">
        <v>100</v>
      </c>
      <c r="B143" s="5" t="s">
        <v>183</v>
      </c>
      <c r="C143" s="4">
        <v>279</v>
      </c>
      <c r="D143" s="53"/>
      <c r="E143" s="52"/>
      <c r="F143" s="53"/>
      <c r="G143" s="52"/>
      <c r="H143" s="53"/>
      <c r="I143" s="52"/>
      <c r="J143" s="53"/>
      <c r="K143" s="52"/>
      <c r="L143" s="53"/>
      <c r="M143" s="52"/>
      <c r="N143" s="52"/>
      <c r="O143" s="52"/>
      <c r="P143" s="74">
        <f t="shared" si="18"/>
        <v>0</v>
      </c>
      <c r="Q143" s="74">
        <f t="shared" si="18"/>
        <v>0</v>
      </c>
      <c r="R143" s="53"/>
      <c r="S143" s="52"/>
      <c r="T143" s="74">
        <f t="shared" si="19"/>
        <v>0</v>
      </c>
      <c r="U143" s="74">
        <f t="shared" si="19"/>
        <v>0</v>
      </c>
    </row>
    <row r="144" spans="1:21" s="36" customFormat="1" x14ac:dyDescent="0.25">
      <c r="A144" s="4">
        <v>101</v>
      </c>
      <c r="B144" s="5" t="s">
        <v>184</v>
      </c>
      <c r="C144" s="4">
        <v>275</v>
      </c>
      <c r="D144" s="53"/>
      <c r="E144" s="52"/>
      <c r="F144" s="53"/>
      <c r="G144" s="52"/>
      <c r="H144" s="53"/>
      <c r="I144" s="52"/>
      <c r="J144" s="53"/>
      <c r="K144" s="52"/>
      <c r="L144" s="53"/>
      <c r="M144" s="52"/>
      <c r="N144" s="52"/>
      <c r="O144" s="52"/>
      <c r="P144" s="74">
        <f t="shared" si="18"/>
        <v>0</v>
      </c>
      <c r="Q144" s="74">
        <f t="shared" si="18"/>
        <v>0</v>
      </c>
      <c r="R144" s="53"/>
      <c r="S144" s="52"/>
      <c r="T144" s="74">
        <f t="shared" si="19"/>
        <v>0</v>
      </c>
      <c r="U144" s="74">
        <f t="shared" si="19"/>
        <v>0</v>
      </c>
    </row>
    <row r="145" spans="1:21" s="36" customFormat="1" x14ac:dyDescent="0.25">
      <c r="A145" s="4">
        <v>102</v>
      </c>
      <c r="B145" s="5" t="s">
        <v>185</v>
      </c>
      <c r="C145" s="4">
        <v>268</v>
      </c>
      <c r="D145" s="53"/>
      <c r="E145" s="52"/>
      <c r="F145" s="53"/>
      <c r="G145" s="52"/>
      <c r="H145" s="53"/>
      <c r="I145" s="52"/>
      <c r="J145" s="53"/>
      <c r="K145" s="52"/>
      <c r="L145" s="53"/>
      <c r="M145" s="52"/>
      <c r="N145" s="52"/>
      <c r="O145" s="52"/>
      <c r="P145" s="74">
        <f t="shared" si="18"/>
        <v>0</v>
      </c>
      <c r="Q145" s="74">
        <f t="shared" si="18"/>
        <v>0</v>
      </c>
      <c r="R145" s="53"/>
      <c r="S145" s="52"/>
      <c r="T145" s="74">
        <f t="shared" si="19"/>
        <v>0</v>
      </c>
      <c r="U145" s="74">
        <f t="shared" si="19"/>
        <v>0</v>
      </c>
    </row>
    <row r="146" spans="1:21" s="36" customFormat="1" x14ac:dyDescent="0.25">
      <c r="A146" s="4">
        <v>103</v>
      </c>
      <c r="B146" s="5" t="s">
        <v>186</v>
      </c>
      <c r="C146" s="4">
        <v>252</v>
      </c>
      <c r="D146" s="53"/>
      <c r="E146" s="52"/>
      <c r="F146" s="53"/>
      <c r="G146" s="52"/>
      <c r="H146" s="53"/>
      <c r="I146" s="52"/>
      <c r="J146" s="53"/>
      <c r="K146" s="52"/>
      <c r="L146" s="53"/>
      <c r="M146" s="52"/>
      <c r="N146" s="52"/>
      <c r="O146" s="52"/>
      <c r="P146" s="74">
        <f t="shared" si="18"/>
        <v>0</v>
      </c>
      <c r="Q146" s="74">
        <f t="shared" si="18"/>
        <v>0</v>
      </c>
      <c r="R146" s="53"/>
      <c r="S146" s="52"/>
      <c r="T146" s="74">
        <f t="shared" si="19"/>
        <v>0</v>
      </c>
      <c r="U146" s="74">
        <f t="shared" si="19"/>
        <v>0</v>
      </c>
    </row>
    <row r="147" spans="1:21" s="36" customFormat="1" x14ac:dyDescent="0.25">
      <c r="A147" s="4">
        <v>104</v>
      </c>
      <c r="B147" s="5" t="s">
        <v>187</v>
      </c>
      <c r="C147" s="4">
        <v>267</v>
      </c>
      <c r="D147" s="53"/>
      <c r="E147" s="52"/>
      <c r="F147" s="53"/>
      <c r="G147" s="52"/>
      <c r="H147" s="53"/>
      <c r="I147" s="52"/>
      <c r="J147" s="53"/>
      <c r="K147" s="52"/>
      <c r="L147" s="53"/>
      <c r="M147" s="52"/>
      <c r="N147" s="52"/>
      <c r="O147" s="52"/>
      <c r="P147" s="74">
        <f t="shared" si="18"/>
        <v>0</v>
      </c>
      <c r="Q147" s="74">
        <f t="shared" si="18"/>
        <v>0</v>
      </c>
      <c r="R147" s="53"/>
      <c r="S147" s="52"/>
      <c r="T147" s="74">
        <f t="shared" si="19"/>
        <v>0</v>
      </c>
      <c r="U147" s="74">
        <f t="shared" si="19"/>
        <v>0</v>
      </c>
    </row>
    <row r="148" spans="1:21" s="36" customFormat="1" x14ac:dyDescent="0.25">
      <c r="A148" s="4">
        <v>105</v>
      </c>
      <c r="B148" s="5" t="s">
        <v>188</v>
      </c>
      <c r="C148" s="4">
        <v>202</v>
      </c>
      <c r="D148" s="53"/>
      <c r="E148" s="52"/>
      <c r="F148" s="53"/>
      <c r="G148" s="52"/>
      <c r="H148" s="53"/>
      <c r="I148" s="52"/>
      <c r="J148" s="53"/>
      <c r="K148" s="52"/>
      <c r="L148" s="53"/>
      <c r="M148" s="52"/>
      <c r="N148" s="52"/>
      <c r="O148" s="52"/>
      <c r="P148" s="74">
        <f t="shared" si="18"/>
        <v>0</v>
      </c>
      <c r="Q148" s="74">
        <f t="shared" si="18"/>
        <v>0</v>
      </c>
      <c r="R148" s="53"/>
      <c r="S148" s="52"/>
      <c r="T148" s="74">
        <f t="shared" si="19"/>
        <v>0</v>
      </c>
      <c r="U148" s="74">
        <f t="shared" si="19"/>
        <v>0</v>
      </c>
    </row>
    <row r="149" spans="1:21" s="36" customFormat="1" x14ac:dyDescent="0.25">
      <c r="A149" s="4">
        <v>106</v>
      </c>
      <c r="B149" s="5" t="s">
        <v>189</v>
      </c>
      <c r="C149" s="4">
        <v>247</v>
      </c>
      <c r="D149" s="53"/>
      <c r="E149" s="52"/>
      <c r="F149" s="53"/>
      <c r="G149" s="52"/>
      <c r="H149" s="53"/>
      <c r="I149" s="52"/>
      <c r="J149" s="53"/>
      <c r="K149" s="52"/>
      <c r="L149" s="53"/>
      <c r="M149" s="52"/>
      <c r="N149" s="52"/>
      <c r="O149" s="52"/>
      <c r="P149" s="74">
        <f t="shared" si="18"/>
        <v>0</v>
      </c>
      <c r="Q149" s="74">
        <f t="shared" si="18"/>
        <v>0</v>
      </c>
      <c r="R149" s="53"/>
      <c r="S149" s="52"/>
      <c r="T149" s="74">
        <f t="shared" si="19"/>
        <v>0</v>
      </c>
      <c r="U149" s="74">
        <f t="shared" si="19"/>
        <v>0</v>
      </c>
    </row>
    <row r="150" spans="1:21" s="36" customFormat="1" x14ac:dyDescent="0.25">
      <c r="A150" s="4">
        <v>107</v>
      </c>
      <c r="B150" s="5" t="s">
        <v>190</v>
      </c>
      <c r="C150" s="4">
        <v>200</v>
      </c>
      <c r="D150" s="53"/>
      <c r="E150" s="52"/>
      <c r="F150" s="53"/>
      <c r="G150" s="52"/>
      <c r="H150" s="53"/>
      <c r="I150" s="52"/>
      <c r="J150" s="53"/>
      <c r="K150" s="52"/>
      <c r="L150" s="53"/>
      <c r="M150" s="52"/>
      <c r="N150" s="52"/>
      <c r="O150" s="52"/>
      <c r="P150" s="74">
        <f t="shared" si="18"/>
        <v>0</v>
      </c>
      <c r="Q150" s="74">
        <f t="shared" si="18"/>
        <v>0</v>
      </c>
      <c r="R150" s="53"/>
      <c r="S150" s="52"/>
      <c r="T150" s="74">
        <f t="shared" si="19"/>
        <v>0</v>
      </c>
      <c r="U150" s="74">
        <f t="shared" si="19"/>
        <v>0</v>
      </c>
    </row>
    <row r="151" spans="1:21" s="36" customFormat="1" x14ac:dyDescent="0.25">
      <c r="A151" s="7"/>
      <c r="B151" s="76" t="s">
        <v>191</v>
      </c>
      <c r="C151" s="71">
        <v>21</v>
      </c>
      <c r="D151" s="72">
        <f>SUM(D152:D153)</f>
        <v>0</v>
      </c>
      <c r="E151" s="72">
        <f t="shared" ref="E151:U151" si="31">SUM(E152:E153)</f>
        <v>0</v>
      </c>
      <c r="F151" s="72">
        <f t="shared" si="31"/>
        <v>0</v>
      </c>
      <c r="G151" s="72">
        <f t="shared" si="31"/>
        <v>0</v>
      </c>
      <c r="H151" s="72">
        <f t="shared" si="31"/>
        <v>0</v>
      </c>
      <c r="I151" s="72">
        <f t="shared" si="31"/>
        <v>0</v>
      </c>
      <c r="J151" s="72">
        <f t="shared" si="31"/>
        <v>0</v>
      </c>
      <c r="K151" s="72">
        <f t="shared" si="31"/>
        <v>0</v>
      </c>
      <c r="L151" s="72">
        <f t="shared" si="31"/>
        <v>0</v>
      </c>
      <c r="M151" s="72">
        <f t="shared" si="31"/>
        <v>0</v>
      </c>
      <c r="N151" s="72">
        <f t="shared" si="31"/>
        <v>0</v>
      </c>
      <c r="O151" s="72">
        <f t="shared" si="31"/>
        <v>0</v>
      </c>
      <c r="P151" s="72">
        <f t="shared" si="31"/>
        <v>0</v>
      </c>
      <c r="Q151" s="72">
        <f t="shared" si="31"/>
        <v>0</v>
      </c>
      <c r="R151" s="72">
        <f t="shared" si="31"/>
        <v>0</v>
      </c>
      <c r="S151" s="72">
        <f t="shared" si="31"/>
        <v>0</v>
      </c>
      <c r="T151" s="72">
        <f t="shared" si="31"/>
        <v>0</v>
      </c>
      <c r="U151" s="72">
        <f t="shared" si="31"/>
        <v>0</v>
      </c>
    </row>
    <row r="152" spans="1:21" s="36" customFormat="1" x14ac:dyDescent="0.25">
      <c r="A152" s="4">
        <v>108</v>
      </c>
      <c r="B152" s="5" t="s">
        <v>192</v>
      </c>
      <c r="C152" s="4">
        <v>277</v>
      </c>
      <c r="D152" s="53"/>
      <c r="E152" s="52"/>
      <c r="F152" s="53"/>
      <c r="G152" s="52"/>
      <c r="H152" s="53"/>
      <c r="I152" s="52"/>
      <c r="J152" s="53"/>
      <c r="K152" s="52"/>
      <c r="L152" s="53"/>
      <c r="M152" s="52"/>
      <c r="N152" s="52"/>
      <c r="O152" s="52"/>
      <c r="P152" s="74">
        <f t="shared" si="18"/>
        <v>0</v>
      </c>
      <c r="Q152" s="74">
        <f t="shared" si="18"/>
        <v>0</v>
      </c>
      <c r="R152" s="53"/>
      <c r="S152" s="52"/>
      <c r="T152" s="74">
        <f t="shared" si="19"/>
        <v>0</v>
      </c>
      <c r="U152" s="74">
        <f t="shared" si="19"/>
        <v>0</v>
      </c>
    </row>
    <row r="153" spans="1:21" s="36" customFormat="1" x14ac:dyDescent="0.25">
      <c r="A153" s="4">
        <v>109</v>
      </c>
      <c r="B153" s="5" t="s">
        <v>193</v>
      </c>
      <c r="C153" s="4">
        <v>219</v>
      </c>
      <c r="D153" s="53"/>
      <c r="E153" s="52"/>
      <c r="F153" s="53"/>
      <c r="G153" s="52"/>
      <c r="H153" s="53"/>
      <c r="I153" s="52"/>
      <c r="J153" s="53"/>
      <c r="K153" s="52"/>
      <c r="L153" s="53"/>
      <c r="M153" s="52"/>
      <c r="N153" s="52"/>
      <c r="O153" s="52"/>
      <c r="P153" s="74">
        <f t="shared" si="18"/>
        <v>0</v>
      </c>
      <c r="Q153" s="74">
        <f t="shared" si="18"/>
        <v>0</v>
      </c>
      <c r="R153" s="53"/>
      <c r="S153" s="52"/>
      <c r="T153" s="74">
        <f t="shared" si="19"/>
        <v>0</v>
      </c>
      <c r="U153" s="74">
        <f t="shared" si="19"/>
        <v>0</v>
      </c>
    </row>
    <row r="154" spans="1:21" s="36" customFormat="1" x14ac:dyDescent="0.25">
      <c r="A154" s="8"/>
      <c r="B154" s="76" t="s">
        <v>194</v>
      </c>
      <c r="C154" s="71">
        <v>10</v>
      </c>
      <c r="D154" s="72">
        <f>SUM(D155:D166)</f>
        <v>0</v>
      </c>
      <c r="E154" s="72">
        <f t="shared" ref="E154:U154" si="32">SUM(E155:E166)</f>
        <v>0</v>
      </c>
      <c r="F154" s="72">
        <f t="shared" si="32"/>
        <v>0</v>
      </c>
      <c r="G154" s="72">
        <f t="shared" si="32"/>
        <v>0</v>
      </c>
      <c r="H154" s="72">
        <f t="shared" si="32"/>
        <v>0</v>
      </c>
      <c r="I154" s="72">
        <f t="shared" si="32"/>
        <v>0</v>
      </c>
      <c r="J154" s="72">
        <f t="shared" si="32"/>
        <v>0</v>
      </c>
      <c r="K154" s="72">
        <f t="shared" si="32"/>
        <v>0</v>
      </c>
      <c r="L154" s="72">
        <f t="shared" si="32"/>
        <v>0</v>
      </c>
      <c r="M154" s="72">
        <f t="shared" si="32"/>
        <v>0</v>
      </c>
      <c r="N154" s="72">
        <f t="shared" si="32"/>
        <v>0</v>
      </c>
      <c r="O154" s="72">
        <f t="shared" si="32"/>
        <v>0</v>
      </c>
      <c r="P154" s="72">
        <f t="shared" si="32"/>
        <v>0</v>
      </c>
      <c r="Q154" s="72">
        <f t="shared" si="32"/>
        <v>0</v>
      </c>
      <c r="R154" s="72">
        <f t="shared" si="32"/>
        <v>0</v>
      </c>
      <c r="S154" s="72">
        <f t="shared" si="32"/>
        <v>0</v>
      </c>
      <c r="T154" s="72">
        <f t="shared" si="32"/>
        <v>0</v>
      </c>
      <c r="U154" s="72">
        <f t="shared" si="32"/>
        <v>0</v>
      </c>
    </row>
    <row r="155" spans="1:21" s="36" customFormat="1" x14ac:dyDescent="0.25">
      <c r="A155" s="4">
        <v>110</v>
      </c>
      <c r="B155" s="5" t="s">
        <v>195</v>
      </c>
      <c r="C155" s="4">
        <v>126</v>
      </c>
      <c r="D155" s="53"/>
      <c r="E155" s="52"/>
      <c r="F155" s="53"/>
      <c r="G155" s="52"/>
      <c r="H155" s="53"/>
      <c r="I155" s="52"/>
      <c r="J155" s="53"/>
      <c r="K155" s="52"/>
      <c r="L155" s="53"/>
      <c r="M155" s="52"/>
      <c r="N155" s="52"/>
      <c r="O155" s="52"/>
      <c r="P155" s="74">
        <f t="shared" ref="P155:Q166" si="33">SUM(D155,F155,H155,J155,L155,N155)</f>
        <v>0</v>
      </c>
      <c r="Q155" s="74">
        <f t="shared" si="33"/>
        <v>0</v>
      </c>
      <c r="R155" s="53"/>
      <c r="S155" s="52"/>
      <c r="T155" s="74">
        <f t="shared" ref="T155:U166" si="34">SUM(P155,R155)</f>
        <v>0</v>
      </c>
      <c r="U155" s="74">
        <f t="shared" si="34"/>
        <v>0</v>
      </c>
    </row>
    <row r="156" spans="1:21" s="36" customFormat="1" x14ac:dyDescent="0.25">
      <c r="A156" s="4">
        <v>111</v>
      </c>
      <c r="B156" s="5" t="s">
        <v>196</v>
      </c>
      <c r="C156" s="4">
        <v>128</v>
      </c>
      <c r="D156" s="53"/>
      <c r="E156" s="52"/>
      <c r="F156" s="53"/>
      <c r="G156" s="52"/>
      <c r="H156" s="53"/>
      <c r="I156" s="52"/>
      <c r="J156" s="53"/>
      <c r="K156" s="52"/>
      <c r="L156" s="53"/>
      <c r="M156" s="52"/>
      <c r="N156" s="52"/>
      <c r="O156" s="52"/>
      <c r="P156" s="74">
        <f t="shared" si="33"/>
        <v>0</v>
      </c>
      <c r="Q156" s="74">
        <f t="shared" si="33"/>
        <v>0</v>
      </c>
      <c r="R156" s="53"/>
      <c r="S156" s="52"/>
      <c r="T156" s="74">
        <f t="shared" si="34"/>
        <v>0</v>
      </c>
      <c r="U156" s="74">
        <f t="shared" si="34"/>
        <v>0</v>
      </c>
    </row>
    <row r="157" spans="1:21" s="36" customFormat="1" x14ac:dyDescent="0.25">
      <c r="A157" s="4">
        <v>112</v>
      </c>
      <c r="B157" s="5" t="s">
        <v>197</v>
      </c>
      <c r="C157" s="4">
        <v>130</v>
      </c>
      <c r="D157" s="53"/>
      <c r="E157" s="52"/>
      <c r="F157" s="53"/>
      <c r="G157" s="52"/>
      <c r="H157" s="53"/>
      <c r="I157" s="52"/>
      <c r="J157" s="53"/>
      <c r="K157" s="52"/>
      <c r="L157" s="53"/>
      <c r="M157" s="52"/>
      <c r="N157" s="52"/>
      <c r="O157" s="52"/>
      <c r="P157" s="74">
        <f t="shared" si="33"/>
        <v>0</v>
      </c>
      <c r="Q157" s="74">
        <f t="shared" si="33"/>
        <v>0</v>
      </c>
      <c r="R157" s="53"/>
      <c r="S157" s="52"/>
      <c r="T157" s="74">
        <f t="shared" si="34"/>
        <v>0</v>
      </c>
      <c r="U157" s="74">
        <f t="shared" si="34"/>
        <v>0</v>
      </c>
    </row>
    <row r="158" spans="1:21" s="36" customFormat="1" x14ac:dyDescent="0.25">
      <c r="A158" s="4">
        <v>113</v>
      </c>
      <c r="B158" s="5" t="s">
        <v>198</v>
      </c>
      <c r="C158" s="4">
        <v>122</v>
      </c>
      <c r="D158" s="53"/>
      <c r="E158" s="52"/>
      <c r="F158" s="53"/>
      <c r="G158" s="52"/>
      <c r="H158" s="53"/>
      <c r="I158" s="52"/>
      <c r="J158" s="53"/>
      <c r="K158" s="52"/>
      <c r="L158" s="53"/>
      <c r="M158" s="52"/>
      <c r="N158" s="52"/>
      <c r="O158" s="52"/>
      <c r="P158" s="74">
        <f t="shared" si="33"/>
        <v>0</v>
      </c>
      <c r="Q158" s="74">
        <f t="shared" si="33"/>
        <v>0</v>
      </c>
      <c r="R158" s="53"/>
      <c r="S158" s="52"/>
      <c r="T158" s="74">
        <f t="shared" si="34"/>
        <v>0</v>
      </c>
      <c r="U158" s="74">
        <f t="shared" si="34"/>
        <v>0</v>
      </c>
    </row>
    <row r="159" spans="1:21" s="36" customFormat="1" x14ac:dyDescent="0.25">
      <c r="A159" s="4">
        <v>114</v>
      </c>
      <c r="B159" s="5" t="s">
        <v>199</v>
      </c>
      <c r="C159" s="4">
        <v>103</v>
      </c>
      <c r="D159" s="53"/>
      <c r="E159" s="52"/>
      <c r="F159" s="53"/>
      <c r="G159" s="52"/>
      <c r="H159" s="53"/>
      <c r="I159" s="52"/>
      <c r="J159" s="53"/>
      <c r="K159" s="52"/>
      <c r="L159" s="53"/>
      <c r="M159" s="52"/>
      <c r="N159" s="52"/>
      <c r="O159" s="52"/>
      <c r="P159" s="74">
        <f t="shared" si="33"/>
        <v>0</v>
      </c>
      <c r="Q159" s="74">
        <f t="shared" si="33"/>
        <v>0</v>
      </c>
      <c r="R159" s="53"/>
      <c r="S159" s="52"/>
      <c r="T159" s="74">
        <f t="shared" si="34"/>
        <v>0</v>
      </c>
      <c r="U159" s="74">
        <f t="shared" si="34"/>
        <v>0</v>
      </c>
    </row>
    <row r="160" spans="1:21" s="36" customFormat="1" x14ac:dyDescent="0.25">
      <c r="A160" s="4">
        <v>115</v>
      </c>
      <c r="B160" s="5" t="s">
        <v>200</v>
      </c>
      <c r="C160" s="4">
        <v>124</v>
      </c>
      <c r="D160" s="53"/>
      <c r="E160" s="52"/>
      <c r="F160" s="53"/>
      <c r="G160" s="52"/>
      <c r="H160" s="53"/>
      <c r="I160" s="52"/>
      <c r="J160" s="53"/>
      <c r="K160" s="52"/>
      <c r="L160" s="53"/>
      <c r="M160" s="52"/>
      <c r="N160" s="52"/>
      <c r="O160" s="52"/>
      <c r="P160" s="74">
        <f t="shared" si="33"/>
        <v>0</v>
      </c>
      <c r="Q160" s="74">
        <f t="shared" si="33"/>
        <v>0</v>
      </c>
      <c r="R160" s="53"/>
      <c r="S160" s="52"/>
      <c r="T160" s="74">
        <f t="shared" si="34"/>
        <v>0</v>
      </c>
      <c r="U160" s="74">
        <f t="shared" si="34"/>
        <v>0</v>
      </c>
    </row>
    <row r="161" spans="1:92" s="36" customFormat="1" x14ac:dyDescent="0.25">
      <c r="A161" s="4">
        <v>116</v>
      </c>
      <c r="B161" s="5" t="s">
        <v>201</v>
      </c>
      <c r="C161" s="4">
        <v>131</v>
      </c>
      <c r="D161" s="53"/>
      <c r="E161" s="52"/>
      <c r="F161" s="53"/>
      <c r="G161" s="52"/>
      <c r="H161" s="53"/>
      <c r="I161" s="52"/>
      <c r="J161" s="53"/>
      <c r="K161" s="52"/>
      <c r="L161" s="53"/>
      <c r="M161" s="52"/>
      <c r="N161" s="52"/>
      <c r="O161" s="52"/>
      <c r="P161" s="74">
        <f t="shared" si="33"/>
        <v>0</v>
      </c>
      <c r="Q161" s="74">
        <f t="shared" si="33"/>
        <v>0</v>
      </c>
      <c r="R161" s="53"/>
      <c r="S161" s="52"/>
      <c r="T161" s="74">
        <f t="shared" si="34"/>
        <v>0</v>
      </c>
      <c r="U161" s="74">
        <f t="shared" si="34"/>
        <v>0</v>
      </c>
      <c r="V161" s="56"/>
      <c r="W161" s="56"/>
      <c r="X161" s="56"/>
      <c r="Y161" s="56"/>
      <c r="Z161" s="56"/>
    </row>
    <row r="162" spans="1:92" s="36" customFormat="1" x14ac:dyDescent="0.25">
      <c r="A162" s="4">
        <v>117</v>
      </c>
      <c r="B162" s="5" t="s">
        <v>202</v>
      </c>
      <c r="C162" s="4">
        <v>110</v>
      </c>
      <c r="D162" s="53"/>
      <c r="E162" s="52"/>
      <c r="F162" s="53"/>
      <c r="G162" s="52"/>
      <c r="H162" s="53"/>
      <c r="I162" s="52"/>
      <c r="J162" s="53"/>
      <c r="K162" s="52"/>
      <c r="L162" s="53"/>
      <c r="M162" s="52"/>
      <c r="N162" s="52"/>
      <c r="O162" s="52"/>
      <c r="P162" s="74">
        <f t="shared" si="33"/>
        <v>0</v>
      </c>
      <c r="Q162" s="74">
        <f t="shared" si="33"/>
        <v>0</v>
      </c>
      <c r="R162" s="53"/>
      <c r="S162" s="52"/>
      <c r="T162" s="74">
        <f t="shared" si="34"/>
        <v>0</v>
      </c>
      <c r="U162" s="74">
        <f t="shared" si="34"/>
        <v>0</v>
      </c>
      <c r="V162" s="56"/>
      <c r="W162" s="56"/>
      <c r="X162" s="56"/>
      <c r="Y162" s="56"/>
      <c r="Z162" s="56"/>
    </row>
    <row r="163" spans="1:92" s="36" customFormat="1" x14ac:dyDescent="0.25">
      <c r="A163" s="4">
        <v>118</v>
      </c>
      <c r="B163" s="5" t="s">
        <v>203</v>
      </c>
      <c r="C163" s="4">
        <v>101</v>
      </c>
      <c r="D163" s="53"/>
      <c r="E163" s="52"/>
      <c r="F163" s="53"/>
      <c r="G163" s="52"/>
      <c r="H163" s="53"/>
      <c r="I163" s="52"/>
      <c r="J163" s="53"/>
      <c r="K163" s="52"/>
      <c r="L163" s="53"/>
      <c r="M163" s="52"/>
      <c r="N163" s="52"/>
      <c r="O163" s="52"/>
      <c r="P163" s="74">
        <f t="shared" si="33"/>
        <v>0</v>
      </c>
      <c r="Q163" s="74">
        <f t="shared" si="33"/>
        <v>0</v>
      </c>
      <c r="R163" s="53"/>
      <c r="S163" s="52"/>
      <c r="T163" s="74">
        <f t="shared" si="34"/>
        <v>0</v>
      </c>
      <c r="U163" s="74">
        <f t="shared" si="34"/>
        <v>0</v>
      </c>
      <c r="V163" s="56"/>
      <c r="W163" s="56"/>
      <c r="X163" s="56"/>
      <c r="Y163" s="56"/>
      <c r="Z163" s="56"/>
    </row>
    <row r="164" spans="1:92" s="36" customFormat="1" x14ac:dyDescent="0.25">
      <c r="A164" s="4">
        <v>119</v>
      </c>
      <c r="B164" s="5" t="s">
        <v>204</v>
      </c>
      <c r="C164" s="4">
        <v>136</v>
      </c>
      <c r="D164" s="53"/>
      <c r="E164" s="52"/>
      <c r="F164" s="53"/>
      <c r="G164" s="52"/>
      <c r="H164" s="53"/>
      <c r="I164" s="52"/>
      <c r="J164" s="53"/>
      <c r="K164" s="52"/>
      <c r="L164" s="53"/>
      <c r="M164" s="52"/>
      <c r="N164" s="52"/>
      <c r="O164" s="52"/>
      <c r="P164" s="74">
        <f t="shared" si="33"/>
        <v>0</v>
      </c>
      <c r="Q164" s="74">
        <f t="shared" si="33"/>
        <v>0</v>
      </c>
      <c r="R164" s="53"/>
      <c r="S164" s="52"/>
      <c r="T164" s="74">
        <f t="shared" si="34"/>
        <v>0</v>
      </c>
      <c r="U164" s="74">
        <f t="shared" si="34"/>
        <v>0</v>
      </c>
      <c r="V164" s="56"/>
      <c r="W164" s="56"/>
      <c r="X164" s="56"/>
      <c r="Y164" s="56"/>
      <c r="Z164" s="56"/>
    </row>
    <row r="165" spans="1:92" s="36" customFormat="1" x14ac:dyDescent="0.25">
      <c r="A165" s="4">
        <v>120</v>
      </c>
      <c r="B165" s="5" t="s">
        <v>205</v>
      </c>
      <c r="C165" s="4">
        <v>100</v>
      </c>
      <c r="D165" s="53"/>
      <c r="E165" s="52"/>
      <c r="F165" s="53"/>
      <c r="G165" s="52"/>
      <c r="H165" s="53"/>
      <c r="I165" s="52"/>
      <c r="J165" s="53"/>
      <c r="K165" s="52"/>
      <c r="L165" s="53"/>
      <c r="M165" s="52"/>
      <c r="N165" s="52"/>
      <c r="O165" s="52"/>
      <c r="P165" s="74">
        <f t="shared" si="33"/>
        <v>0</v>
      </c>
      <c r="Q165" s="74">
        <f t="shared" si="33"/>
        <v>0</v>
      </c>
      <c r="R165" s="53"/>
      <c r="S165" s="52"/>
      <c r="T165" s="74">
        <f t="shared" si="34"/>
        <v>0</v>
      </c>
      <c r="U165" s="74">
        <f t="shared" si="34"/>
        <v>0</v>
      </c>
      <c r="V165" s="56"/>
      <c r="W165" s="56"/>
      <c r="X165" s="56"/>
      <c r="Y165" s="56"/>
      <c r="Z165" s="56"/>
    </row>
    <row r="166" spans="1:92" s="36" customFormat="1" x14ac:dyDescent="0.25">
      <c r="A166" s="4">
        <v>121</v>
      </c>
      <c r="B166" s="5" t="s">
        <v>206</v>
      </c>
      <c r="C166" s="4">
        <v>120</v>
      </c>
      <c r="D166" s="53"/>
      <c r="E166" s="52"/>
      <c r="F166" s="53"/>
      <c r="G166" s="52"/>
      <c r="H166" s="53"/>
      <c r="I166" s="52"/>
      <c r="J166" s="53"/>
      <c r="K166" s="52"/>
      <c r="L166" s="53"/>
      <c r="M166" s="52"/>
      <c r="N166" s="52"/>
      <c r="O166" s="52"/>
      <c r="P166" s="74">
        <f t="shared" si="33"/>
        <v>0</v>
      </c>
      <c r="Q166" s="74">
        <f t="shared" si="33"/>
        <v>0</v>
      </c>
      <c r="R166" s="53"/>
      <c r="S166" s="52"/>
      <c r="T166" s="74">
        <f t="shared" si="34"/>
        <v>0</v>
      </c>
      <c r="U166" s="74">
        <f t="shared" si="34"/>
        <v>0</v>
      </c>
      <c r="V166" s="56"/>
      <c r="W166" s="56"/>
      <c r="X166" s="56"/>
      <c r="Y166" s="56"/>
      <c r="Z166" s="56"/>
    </row>
    <row r="167" spans="1:92" s="36" customFormat="1" x14ac:dyDescent="0.25">
      <c r="A167" s="58"/>
      <c r="B167" s="76" t="s">
        <v>207</v>
      </c>
      <c r="C167" s="71"/>
      <c r="D167" s="72">
        <f>SUM(D20,D23,D25,D33,D47,D55,D58,D60,D63,D66,D68,D73,D77,D92,D94,D104,D111,D113,D116,D118,D120,D122,D127,D129,D151,D154)</f>
        <v>0</v>
      </c>
      <c r="E167" s="72">
        <f t="shared" ref="E167:U167" si="35">SUM(E20,E23,E25,E33,E47,E55,E58,E60,E63,E66,E68,E73,E77,E92,E94,E104,E111,E113,E116,E118,E120,E122,E127,E129,E151,E154)</f>
        <v>0</v>
      </c>
      <c r="F167" s="72">
        <f t="shared" si="35"/>
        <v>0</v>
      </c>
      <c r="G167" s="72">
        <f t="shared" si="35"/>
        <v>0</v>
      </c>
      <c r="H167" s="72">
        <f t="shared" si="35"/>
        <v>0</v>
      </c>
      <c r="I167" s="72">
        <f>SUM(I20,I23,I25,I33,I47,I55,I58,I60,I63,I66,I68,I73,I77,I92,I94,I104,I111,I113,I116,I118,I120,I122,I127,I129,I151,I154)</f>
        <v>0</v>
      </c>
      <c r="J167" s="72">
        <f t="shared" si="35"/>
        <v>0</v>
      </c>
      <c r="K167" s="72">
        <f t="shared" si="35"/>
        <v>0</v>
      </c>
      <c r="L167" s="72">
        <f t="shared" si="35"/>
        <v>0</v>
      </c>
      <c r="M167" s="72">
        <f t="shared" si="35"/>
        <v>0</v>
      </c>
      <c r="N167" s="72">
        <f t="shared" si="35"/>
        <v>0</v>
      </c>
      <c r="O167" s="72">
        <f t="shared" si="35"/>
        <v>0</v>
      </c>
      <c r="P167" s="72">
        <f t="shared" si="35"/>
        <v>0</v>
      </c>
      <c r="Q167" s="72">
        <f t="shared" si="35"/>
        <v>0</v>
      </c>
      <c r="R167" s="72">
        <f t="shared" si="35"/>
        <v>0</v>
      </c>
      <c r="S167" s="72">
        <f t="shared" si="35"/>
        <v>0</v>
      </c>
      <c r="T167" s="72">
        <f t="shared" si="35"/>
        <v>0</v>
      </c>
      <c r="U167" s="72">
        <f t="shared" si="35"/>
        <v>0</v>
      </c>
      <c r="V167" s="21"/>
      <c r="W167" s="21"/>
      <c r="X167" s="21"/>
      <c r="Y167" s="21"/>
      <c r="Z167" s="21"/>
    </row>
    <row r="168" spans="1:92" s="36" customFormat="1" ht="15.75" hidden="1" x14ac:dyDescent="0.3">
      <c r="A168" s="21"/>
      <c r="B168" s="21"/>
      <c r="C168" s="20"/>
      <c r="D168" s="59"/>
      <c r="E168" s="20"/>
      <c r="F168" s="59"/>
      <c r="G168" s="59"/>
      <c r="H168" s="20"/>
      <c r="I168" s="20"/>
      <c r="J168" s="20"/>
      <c r="K168" s="20"/>
      <c r="L168" s="20"/>
      <c r="M168" s="20"/>
      <c r="N168" s="20"/>
      <c r="O168" s="20"/>
      <c r="P168" s="20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92" s="104" customFormat="1" x14ac:dyDescent="0.25">
      <c r="A169" s="105" t="s">
        <v>208</v>
      </c>
      <c r="B169" s="106"/>
      <c r="C169" s="107"/>
      <c r="D169" s="106"/>
      <c r="E169" s="106"/>
      <c r="F169" s="108"/>
      <c r="G169" s="106"/>
      <c r="H169" s="106"/>
      <c r="I169" s="95" t="s">
        <v>8</v>
      </c>
      <c r="J169" s="106"/>
      <c r="K169" s="106"/>
      <c r="L169" s="106"/>
      <c r="M169" s="106"/>
      <c r="N169" s="106"/>
      <c r="O169" s="106"/>
      <c r="P169" s="106"/>
      <c r="Q169" s="106"/>
      <c r="R169" s="106"/>
      <c r="S169" s="108"/>
      <c r="T169" s="106"/>
      <c r="U169" s="106"/>
      <c r="V169" s="103"/>
      <c r="W169" s="103"/>
      <c r="X169" s="103"/>
      <c r="Y169" s="103"/>
      <c r="Z169" s="103"/>
      <c r="AF169" s="111"/>
      <c r="AG169" s="111"/>
      <c r="AH169" s="111"/>
      <c r="AI169" s="111"/>
      <c r="AJ169" s="111"/>
      <c r="AK169" s="111"/>
      <c r="AL169" s="111"/>
      <c r="AM169" s="111"/>
      <c r="AN169" s="111"/>
      <c r="AO169" s="111"/>
      <c r="AP169" s="111"/>
      <c r="AQ169" s="111"/>
      <c r="AR169" s="111"/>
      <c r="AS169" s="111"/>
      <c r="AT169" s="111"/>
      <c r="AU169" s="111"/>
      <c r="AV169" s="111"/>
      <c r="AW169" s="111"/>
      <c r="AX169" s="111"/>
      <c r="AY169" s="111"/>
      <c r="AZ169" s="111"/>
      <c r="BA169" s="111"/>
      <c r="BB169" s="111"/>
      <c r="BC169" s="111"/>
      <c r="BD169" s="111"/>
      <c r="BE169" s="111"/>
      <c r="BF169" s="111"/>
      <c r="BG169" s="111"/>
      <c r="BH169" s="111"/>
      <c r="BI169" s="111"/>
      <c r="BJ169" s="111"/>
      <c r="BK169" s="111"/>
      <c r="BL169" s="111"/>
      <c r="BM169" s="111"/>
      <c r="BN169" s="111"/>
      <c r="BO169" s="111"/>
      <c r="BP169" s="111"/>
      <c r="BQ169" s="111"/>
      <c r="BR169" s="111"/>
      <c r="BS169" s="111"/>
      <c r="BT169" s="111"/>
      <c r="BU169" s="111"/>
      <c r="BV169" s="111"/>
      <c r="BW169" s="111"/>
      <c r="BX169" s="111"/>
      <c r="BY169" s="111"/>
      <c r="BZ169" s="111"/>
      <c r="CA169" s="111"/>
      <c r="CB169" s="111"/>
      <c r="CC169" s="111"/>
      <c r="CD169" s="111"/>
      <c r="CE169" s="111"/>
      <c r="CF169" s="111"/>
      <c r="CG169" s="111"/>
      <c r="CH169" s="111"/>
      <c r="CI169" s="111"/>
      <c r="CJ169" s="111"/>
      <c r="CK169" s="111"/>
      <c r="CL169" s="111"/>
      <c r="CM169" s="111"/>
      <c r="CN169" s="111"/>
    </row>
    <row r="170" spans="1:92" s="36" customFormat="1" ht="1.5" customHeight="1" thickBot="1" x14ac:dyDescent="0.3">
      <c r="A170" s="9"/>
      <c r="B170" s="10"/>
      <c r="C170" s="17"/>
      <c r="D170" s="10"/>
      <c r="E170" s="10"/>
      <c r="F170" s="16"/>
      <c r="G170" s="10"/>
      <c r="H170" s="10"/>
      <c r="I170" s="23"/>
      <c r="J170" s="10"/>
      <c r="K170" s="10"/>
      <c r="L170" s="10"/>
      <c r="M170" s="10"/>
      <c r="N170" s="10"/>
      <c r="O170" s="10"/>
      <c r="P170" s="10"/>
      <c r="Q170" s="10"/>
      <c r="R170" s="10"/>
      <c r="S170" s="16"/>
      <c r="T170" s="10"/>
      <c r="U170" s="10"/>
      <c r="V170" s="60"/>
      <c r="W170" s="60"/>
      <c r="X170" s="60"/>
      <c r="Y170" s="60"/>
      <c r="Z170" s="60"/>
    </row>
    <row r="171" spans="1:92" s="36" customFormat="1" x14ac:dyDescent="0.25">
      <c r="A171" s="144" t="s">
        <v>209</v>
      </c>
      <c r="B171" s="144" t="s">
        <v>210</v>
      </c>
      <c r="C171" s="147"/>
      <c r="D171" s="132" t="s">
        <v>11</v>
      </c>
      <c r="E171" s="133"/>
      <c r="F171" s="132" t="s">
        <v>211</v>
      </c>
      <c r="G171" s="133"/>
      <c r="H171" s="132" t="s">
        <v>212</v>
      </c>
      <c r="I171" s="133"/>
      <c r="J171" s="132" t="s">
        <v>14</v>
      </c>
      <c r="K171" s="133"/>
      <c r="L171" s="132" t="s">
        <v>15</v>
      </c>
      <c r="M171" s="133"/>
      <c r="N171" s="132" t="s">
        <v>16</v>
      </c>
      <c r="O171" s="133"/>
      <c r="P171" s="132" t="s">
        <v>17</v>
      </c>
      <c r="Q171" s="133"/>
      <c r="R171" s="132" t="s">
        <v>213</v>
      </c>
      <c r="S171" s="133"/>
      <c r="T171" s="132" t="s">
        <v>214</v>
      </c>
      <c r="U171" s="133"/>
      <c r="V171" s="60"/>
      <c r="W171" s="60"/>
      <c r="X171" s="60"/>
      <c r="Y171" s="60"/>
      <c r="Z171" s="60"/>
    </row>
    <row r="172" spans="1:92" s="36" customFormat="1" x14ac:dyDescent="0.25">
      <c r="A172" s="145"/>
      <c r="B172" s="145"/>
      <c r="C172" s="148"/>
      <c r="D172" s="134"/>
      <c r="E172" s="135"/>
      <c r="F172" s="134"/>
      <c r="G172" s="135"/>
      <c r="H172" s="134"/>
      <c r="I172" s="135"/>
      <c r="J172" s="134"/>
      <c r="K172" s="135"/>
      <c r="L172" s="134"/>
      <c r="M172" s="135"/>
      <c r="N172" s="134"/>
      <c r="O172" s="135"/>
      <c r="P172" s="134"/>
      <c r="Q172" s="135"/>
      <c r="R172" s="134"/>
      <c r="S172" s="135"/>
      <c r="T172" s="134"/>
      <c r="U172" s="135"/>
      <c r="V172" s="60"/>
      <c r="W172" s="60"/>
      <c r="X172" s="60"/>
      <c r="Y172" s="60"/>
      <c r="Z172" s="60"/>
    </row>
    <row r="173" spans="1:92" s="36" customFormat="1" x14ac:dyDescent="0.25">
      <c r="A173" s="145"/>
      <c r="B173" s="145"/>
      <c r="C173" s="148"/>
      <c r="D173" s="136"/>
      <c r="E173" s="137"/>
      <c r="F173" s="136"/>
      <c r="G173" s="137"/>
      <c r="H173" s="136"/>
      <c r="I173" s="137"/>
      <c r="J173" s="136"/>
      <c r="K173" s="137"/>
      <c r="L173" s="136"/>
      <c r="M173" s="137"/>
      <c r="N173" s="136"/>
      <c r="O173" s="137"/>
      <c r="P173" s="136"/>
      <c r="Q173" s="137"/>
      <c r="R173" s="136"/>
      <c r="S173" s="137"/>
      <c r="T173" s="136"/>
      <c r="U173" s="137"/>
      <c r="V173" s="60"/>
      <c r="W173" s="60"/>
      <c r="X173" s="60"/>
      <c r="Y173" s="60"/>
      <c r="Z173" s="60"/>
    </row>
    <row r="174" spans="1:92" s="36" customFormat="1" ht="39" x14ac:dyDescent="0.25">
      <c r="A174" s="146"/>
      <c r="B174" s="146"/>
      <c r="C174" s="148"/>
      <c r="D174" s="47" t="s">
        <v>23</v>
      </c>
      <c r="E174" s="47" t="s">
        <v>215</v>
      </c>
      <c r="F174" s="47" t="s">
        <v>23</v>
      </c>
      <c r="G174" s="47" t="s">
        <v>215</v>
      </c>
      <c r="H174" s="47" t="s">
        <v>23</v>
      </c>
      <c r="I174" s="47" t="s">
        <v>215</v>
      </c>
      <c r="J174" s="47" t="s">
        <v>23</v>
      </c>
      <c r="K174" s="47" t="s">
        <v>215</v>
      </c>
      <c r="L174" s="47" t="s">
        <v>23</v>
      </c>
      <c r="M174" s="47" t="s">
        <v>215</v>
      </c>
      <c r="N174" s="47" t="s">
        <v>23</v>
      </c>
      <c r="O174" s="47" t="s">
        <v>215</v>
      </c>
      <c r="P174" s="47" t="s">
        <v>23</v>
      </c>
      <c r="Q174" s="47" t="s">
        <v>215</v>
      </c>
      <c r="R174" s="47" t="s">
        <v>23</v>
      </c>
      <c r="S174" s="47" t="s">
        <v>215</v>
      </c>
      <c r="T174" s="47" t="s">
        <v>23</v>
      </c>
      <c r="U174" s="48" t="s">
        <v>215</v>
      </c>
      <c r="V174" s="60"/>
      <c r="W174" s="60"/>
      <c r="X174" s="60"/>
      <c r="Y174" s="60"/>
      <c r="Z174" s="60"/>
    </row>
    <row r="175" spans="1:92" s="36" customFormat="1" x14ac:dyDescent="0.25">
      <c r="A175" s="11">
        <v>1</v>
      </c>
      <c r="B175" s="12" t="s">
        <v>216</v>
      </c>
      <c r="C175" s="13">
        <v>19</v>
      </c>
      <c r="D175" s="61"/>
      <c r="E175" s="62"/>
      <c r="F175" s="61"/>
      <c r="G175" s="62"/>
      <c r="H175" s="61"/>
      <c r="I175" s="62"/>
      <c r="J175" s="61"/>
      <c r="K175" s="62"/>
      <c r="L175" s="61"/>
      <c r="M175" s="62"/>
      <c r="N175" s="62"/>
      <c r="O175" s="62"/>
      <c r="P175" s="79">
        <f>SUM(D175,F175,H175,J175,L175,N175)</f>
        <v>0</v>
      </c>
      <c r="Q175" s="79">
        <f>SUM(E175,G175,I175,K175,M175,O175)</f>
        <v>0</v>
      </c>
      <c r="R175" s="61"/>
      <c r="S175" s="62"/>
      <c r="T175" s="79">
        <f>SUM(P175,R175)</f>
        <v>0</v>
      </c>
      <c r="U175" s="79">
        <f>SUM(Q175,S175)</f>
        <v>0</v>
      </c>
      <c r="V175" s="63"/>
      <c r="W175" s="63"/>
      <c r="X175" s="63"/>
      <c r="Y175" s="63"/>
      <c r="Z175" s="63"/>
    </row>
    <row r="176" spans="1:92" s="36" customFormat="1" x14ac:dyDescent="0.25">
      <c r="A176" s="13">
        <v>2</v>
      </c>
      <c r="B176" s="14" t="s">
        <v>217</v>
      </c>
      <c r="C176" s="13">
        <v>80</v>
      </c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79">
        <f t="shared" ref="P176:P210" si="36">SUM(D176,F176,H176,J176,L176,N176)</f>
        <v>0</v>
      </c>
      <c r="Q176" s="79">
        <f t="shared" ref="Q176:Q210" si="37">SUM(E176,G176,I176,K176,M176,O176)</f>
        <v>0</v>
      </c>
      <c r="R176" s="61"/>
      <c r="S176" s="62"/>
      <c r="T176" s="79">
        <f t="shared" ref="T176:T210" si="38">SUM(P176,R176)</f>
        <v>0</v>
      </c>
      <c r="U176" s="79">
        <f t="shared" ref="U176:U210" si="39">SUM(Q176,S176)</f>
        <v>0</v>
      </c>
      <c r="V176" s="63"/>
      <c r="W176" s="63"/>
      <c r="X176" s="64"/>
      <c r="Y176" s="63"/>
      <c r="Z176" s="63"/>
    </row>
    <row r="177" spans="1:26" s="36" customFormat="1" x14ac:dyDescent="0.25">
      <c r="A177" s="11">
        <v>3</v>
      </c>
      <c r="B177" s="14" t="s">
        <v>29</v>
      </c>
      <c r="C177" s="18" t="s">
        <v>30</v>
      </c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79">
        <f t="shared" si="36"/>
        <v>0</v>
      </c>
      <c r="Q177" s="79">
        <f t="shared" si="37"/>
        <v>0</v>
      </c>
      <c r="R177" s="61"/>
      <c r="S177" s="62"/>
      <c r="T177" s="79">
        <f t="shared" si="38"/>
        <v>0</v>
      </c>
      <c r="U177" s="79">
        <f t="shared" si="39"/>
        <v>0</v>
      </c>
      <c r="V177" s="63"/>
      <c r="W177" s="63"/>
      <c r="X177" s="63"/>
      <c r="Y177" s="63"/>
      <c r="Z177" s="63"/>
    </row>
    <row r="178" spans="1:26" s="36" customFormat="1" x14ac:dyDescent="0.25">
      <c r="A178" s="13">
        <v>4</v>
      </c>
      <c r="B178" s="14" t="s">
        <v>43</v>
      </c>
      <c r="C178" s="18" t="s">
        <v>44</v>
      </c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79">
        <f t="shared" si="36"/>
        <v>0</v>
      </c>
      <c r="Q178" s="79">
        <f t="shared" si="37"/>
        <v>0</v>
      </c>
      <c r="R178" s="61"/>
      <c r="S178" s="62"/>
      <c r="T178" s="79">
        <f t="shared" si="38"/>
        <v>0</v>
      </c>
      <c r="U178" s="79">
        <f t="shared" si="39"/>
        <v>0</v>
      </c>
      <c r="V178" s="63"/>
      <c r="W178" s="63"/>
      <c r="X178" s="63"/>
      <c r="Y178" s="63"/>
      <c r="Z178" s="63"/>
    </row>
    <row r="179" spans="1:26" s="36" customFormat="1" x14ac:dyDescent="0.25">
      <c r="A179" s="11">
        <v>5</v>
      </c>
      <c r="B179" s="14" t="s">
        <v>71</v>
      </c>
      <c r="C179" s="18" t="s">
        <v>72</v>
      </c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79">
        <f t="shared" si="36"/>
        <v>0</v>
      </c>
      <c r="Q179" s="79">
        <f t="shared" si="37"/>
        <v>0</v>
      </c>
      <c r="R179" s="61"/>
      <c r="S179" s="62"/>
      <c r="T179" s="79">
        <f t="shared" si="38"/>
        <v>0</v>
      </c>
      <c r="U179" s="79">
        <f t="shared" si="39"/>
        <v>0</v>
      </c>
      <c r="V179" s="63"/>
      <c r="W179" s="63"/>
      <c r="X179" s="63"/>
      <c r="Y179" s="63"/>
      <c r="Z179" s="63"/>
    </row>
    <row r="180" spans="1:26" s="36" customFormat="1" x14ac:dyDescent="0.25">
      <c r="A180" s="13">
        <v>6</v>
      </c>
      <c r="B180" s="14" t="s">
        <v>218</v>
      </c>
      <c r="C180" s="13">
        <v>39</v>
      </c>
      <c r="D180" s="61"/>
      <c r="E180" s="62"/>
      <c r="F180" s="61"/>
      <c r="G180" s="62"/>
      <c r="H180" s="61"/>
      <c r="I180" s="62"/>
      <c r="J180" s="61"/>
      <c r="K180" s="62"/>
      <c r="L180" s="61"/>
      <c r="M180" s="62"/>
      <c r="N180" s="62"/>
      <c r="O180" s="62"/>
      <c r="P180" s="79">
        <f t="shared" si="36"/>
        <v>0</v>
      </c>
      <c r="Q180" s="79">
        <f t="shared" si="37"/>
        <v>0</v>
      </c>
      <c r="R180" s="61"/>
      <c r="S180" s="62"/>
      <c r="T180" s="79">
        <f t="shared" si="38"/>
        <v>0</v>
      </c>
      <c r="U180" s="79">
        <f t="shared" si="39"/>
        <v>0</v>
      </c>
      <c r="V180" s="63"/>
      <c r="W180" s="63"/>
      <c r="X180" s="63"/>
      <c r="Y180" s="63"/>
      <c r="Z180" s="63"/>
    </row>
    <row r="181" spans="1:26" s="36" customFormat="1" x14ac:dyDescent="0.25">
      <c r="A181" s="11">
        <v>7</v>
      </c>
      <c r="B181" s="14" t="s">
        <v>219</v>
      </c>
      <c r="C181" s="13">
        <v>71</v>
      </c>
      <c r="D181" s="61"/>
      <c r="E181" s="62"/>
      <c r="F181" s="61"/>
      <c r="G181" s="62"/>
      <c r="H181" s="61"/>
      <c r="I181" s="62"/>
      <c r="J181" s="61"/>
      <c r="K181" s="62"/>
      <c r="L181" s="61"/>
      <c r="M181" s="62"/>
      <c r="N181" s="62"/>
      <c r="O181" s="62"/>
      <c r="P181" s="79">
        <f t="shared" si="36"/>
        <v>0</v>
      </c>
      <c r="Q181" s="79">
        <f t="shared" si="37"/>
        <v>0</v>
      </c>
      <c r="R181" s="61"/>
      <c r="S181" s="62"/>
      <c r="T181" s="79">
        <f t="shared" si="38"/>
        <v>0</v>
      </c>
      <c r="U181" s="79">
        <f t="shared" si="39"/>
        <v>0</v>
      </c>
      <c r="V181" s="63"/>
      <c r="W181" s="63"/>
      <c r="X181" s="63"/>
      <c r="Y181" s="63"/>
      <c r="Z181" s="63"/>
    </row>
    <row r="182" spans="1:26" s="36" customFormat="1" x14ac:dyDescent="0.25">
      <c r="A182" s="13">
        <v>8</v>
      </c>
      <c r="B182" s="14" t="s">
        <v>220</v>
      </c>
      <c r="C182" s="13">
        <v>69</v>
      </c>
      <c r="D182" s="61"/>
      <c r="E182" s="62"/>
      <c r="F182" s="61"/>
      <c r="G182" s="62"/>
      <c r="H182" s="61"/>
      <c r="I182" s="62"/>
      <c r="J182" s="61"/>
      <c r="K182" s="62"/>
      <c r="L182" s="61"/>
      <c r="M182" s="62"/>
      <c r="N182" s="62"/>
      <c r="O182" s="62"/>
      <c r="P182" s="79">
        <f t="shared" si="36"/>
        <v>0</v>
      </c>
      <c r="Q182" s="79">
        <f t="shared" si="37"/>
        <v>0</v>
      </c>
      <c r="R182" s="61"/>
      <c r="S182" s="62"/>
      <c r="T182" s="79">
        <f t="shared" si="38"/>
        <v>0</v>
      </c>
      <c r="U182" s="79">
        <f t="shared" si="39"/>
        <v>0</v>
      </c>
      <c r="V182" s="63"/>
      <c r="W182" s="63"/>
      <c r="X182" s="63"/>
      <c r="Y182" s="63"/>
      <c r="Z182" s="63"/>
    </row>
    <row r="183" spans="1:26" s="36" customFormat="1" x14ac:dyDescent="0.25">
      <c r="A183" s="11">
        <v>9</v>
      </c>
      <c r="B183" s="14" t="s">
        <v>221</v>
      </c>
      <c r="C183" s="13">
        <v>67</v>
      </c>
      <c r="D183" s="61"/>
      <c r="E183" s="62"/>
      <c r="F183" s="61"/>
      <c r="G183" s="62"/>
      <c r="H183" s="61"/>
      <c r="I183" s="62"/>
      <c r="J183" s="61"/>
      <c r="K183" s="62"/>
      <c r="L183" s="61"/>
      <c r="M183" s="62"/>
      <c r="N183" s="62"/>
      <c r="O183" s="62"/>
      <c r="P183" s="79">
        <f t="shared" si="36"/>
        <v>0</v>
      </c>
      <c r="Q183" s="79">
        <f t="shared" si="37"/>
        <v>0</v>
      </c>
      <c r="R183" s="61"/>
      <c r="S183" s="62"/>
      <c r="T183" s="79">
        <f t="shared" si="38"/>
        <v>0</v>
      </c>
      <c r="U183" s="79">
        <f t="shared" si="39"/>
        <v>0</v>
      </c>
      <c r="V183" s="63"/>
      <c r="W183" s="63"/>
      <c r="X183" s="63"/>
      <c r="Y183" s="63"/>
      <c r="Z183" s="63"/>
    </row>
    <row r="184" spans="1:26" s="36" customFormat="1" x14ac:dyDescent="0.25">
      <c r="A184" s="13">
        <v>10</v>
      </c>
      <c r="B184" s="14" t="s">
        <v>87</v>
      </c>
      <c r="C184" s="13">
        <v>29</v>
      </c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79">
        <f t="shared" si="36"/>
        <v>0</v>
      </c>
      <c r="Q184" s="79">
        <f t="shared" si="37"/>
        <v>0</v>
      </c>
      <c r="R184" s="61"/>
      <c r="S184" s="62"/>
      <c r="T184" s="79">
        <f t="shared" si="38"/>
        <v>0</v>
      </c>
      <c r="U184" s="79">
        <f t="shared" si="39"/>
        <v>0</v>
      </c>
      <c r="V184" s="63"/>
      <c r="W184" s="63"/>
      <c r="X184" s="63"/>
      <c r="Y184" s="63"/>
      <c r="Z184" s="63"/>
    </row>
    <row r="185" spans="1:26" s="36" customFormat="1" x14ac:dyDescent="0.25">
      <c r="A185" s="11">
        <v>11</v>
      </c>
      <c r="B185" s="14" t="s">
        <v>90</v>
      </c>
      <c r="C185" s="13">
        <v>68</v>
      </c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79">
        <f t="shared" si="36"/>
        <v>0</v>
      </c>
      <c r="Q185" s="79">
        <f t="shared" si="37"/>
        <v>0</v>
      </c>
      <c r="R185" s="61"/>
      <c r="S185" s="62"/>
      <c r="T185" s="79">
        <f t="shared" si="38"/>
        <v>0</v>
      </c>
      <c r="U185" s="79">
        <f t="shared" si="39"/>
        <v>0</v>
      </c>
      <c r="V185" s="63"/>
      <c r="W185" s="63"/>
      <c r="X185" s="63"/>
      <c r="Y185" s="63"/>
      <c r="Z185" s="63"/>
    </row>
    <row r="186" spans="1:26" s="36" customFormat="1" x14ac:dyDescent="0.25">
      <c r="A186" s="13">
        <v>12</v>
      </c>
      <c r="B186" s="14" t="s">
        <v>222</v>
      </c>
      <c r="C186" s="13">
        <v>54</v>
      </c>
      <c r="D186" s="61"/>
      <c r="E186" s="62"/>
      <c r="F186" s="61"/>
      <c r="G186" s="62"/>
      <c r="H186" s="61"/>
      <c r="I186" s="62"/>
      <c r="J186" s="61"/>
      <c r="K186" s="62"/>
      <c r="L186" s="61"/>
      <c r="M186" s="62"/>
      <c r="N186" s="62"/>
      <c r="O186" s="62"/>
      <c r="P186" s="79">
        <f t="shared" si="36"/>
        <v>0</v>
      </c>
      <c r="Q186" s="79">
        <f t="shared" si="37"/>
        <v>0</v>
      </c>
      <c r="R186" s="61"/>
      <c r="S186" s="62"/>
      <c r="T186" s="79">
        <f t="shared" si="38"/>
        <v>0</v>
      </c>
      <c r="U186" s="79">
        <f t="shared" si="39"/>
        <v>0</v>
      </c>
      <c r="V186" s="63"/>
      <c r="W186" s="63"/>
      <c r="X186" s="63"/>
      <c r="Y186" s="63"/>
      <c r="Z186" s="63"/>
    </row>
    <row r="187" spans="1:26" s="36" customFormat="1" x14ac:dyDescent="0.25">
      <c r="A187" s="11">
        <v>13</v>
      </c>
      <c r="B187" s="14" t="s">
        <v>92</v>
      </c>
      <c r="C187" s="13">
        <v>34</v>
      </c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79">
        <f t="shared" si="36"/>
        <v>0</v>
      </c>
      <c r="Q187" s="79">
        <f t="shared" si="37"/>
        <v>0</v>
      </c>
      <c r="R187" s="61"/>
      <c r="S187" s="62"/>
      <c r="T187" s="79">
        <f t="shared" si="38"/>
        <v>0</v>
      </c>
      <c r="U187" s="79">
        <f t="shared" si="39"/>
        <v>0</v>
      </c>
      <c r="V187" s="63"/>
      <c r="W187" s="63"/>
      <c r="X187" s="63"/>
      <c r="Y187" s="63"/>
      <c r="Z187" s="63"/>
    </row>
    <row r="188" spans="1:26" s="36" customFormat="1" x14ac:dyDescent="0.25">
      <c r="A188" s="13">
        <v>14</v>
      </c>
      <c r="B188" s="14" t="s">
        <v>95</v>
      </c>
      <c r="C188" s="13">
        <v>46</v>
      </c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79">
        <f t="shared" si="36"/>
        <v>0</v>
      </c>
      <c r="Q188" s="79">
        <f t="shared" si="37"/>
        <v>0</v>
      </c>
      <c r="R188" s="61"/>
      <c r="S188" s="62"/>
      <c r="T188" s="79">
        <f t="shared" si="38"/>
        <v>0</v>
      </c>
      <c r="U188" s="79">
        <f t="shared" si="39"/>
        <v>0</v>
      </c>
      <c r="V188" s="63"/>
      <c r="W188" s="63"/>
      <c r="X188" s="63"/>
      <c r="Y188" s="63"/>
      <c r="Z188" s="63"/>
    </row>
    <row r="189" spans="1:26" s="36" customFormat="1" x14ac:dyDescent="0.25">
      <c r="A189" s="11">
        <v>15</v>
      </c>
      <c r="B189" s="14" t="s">
        <v>98</v>
      </c>
      <c r="C189" s="13">
        <v>44</v>
      </c>
      <c r="D189" s="61"/>
      <c r="E189" s="62"/>
      <c r="F189" s="61"/>
      <c r="G189" s="62"/>
      <c r="H189" s="61"/>
      <c r="I189" s="62"/>
      <c r="J189" s="61"/>
      <c r="K189" s="62"/>
      <c r="L189" s="61"/>
      <c r="M189" s="62"/>
      <c r="N189" s="62"/>
      <c r="O189" s="62"/>
      <c r="P189" s="79">
        <f t="shared" si="36"/>
        <v>0</v>
      </c>
      <c r="Q189" s="79">
        <f t="shared" si="37"/>
        <v>0</v>
      </c>
      <c r="R189" s="61"/>
      <c r="S189" s="62"/>
      <c r="T189" s="79">
        <f t="shared" si="38"/>
        <v>0</v>
      </c>
      <c r="U189" s="79">
        <f t="shared" si="39"/>
        <v>0</v>
      </c>
      <c r="V189" s="63"/>
      <c r="W189" s="63"/>
      <c r="X189" s="63"/>
      <c r="Y189" s="63"/>
      <c r="Z189" s="63"/>
    </row>
    <row r="190" spans="1:26" s="36" customFormat="1" x14ac:dyDescent="0.25">
      <c r="A190" s="13">
        <v>16</v>
      </c>
      <c r="B190" s="14" t="s">
        <v>100</v>
      </c>
      <c r="C190" s="18" t="s">
        <v>101</v>
      </c>
      <c r="D190" s="61"/>
      <c r="E190" s="62"/>
      <c r="F190" s="61"/>
      <c r="G190" s="62"/>
      <c r="H190" s="61"/>
      <c r="I190" s="62"/>
      <c r="J190" s="61"/>
      <c r="K190" s="62"/>
      <c r="L190" s="61"/>
      <c r="M190" s="62"/>
      <c r="N190" s="62"/>
      <c r="O190" s="62"/>
      <c r="P190" s="79">
        <f t="shared" si="36"/>
        <v>0</v>
      </c>
      <c r="Q190" s="79">
        <f t="shared" si="37"/>
        <v>0</v>
      </c>
      <c r="R190" s="61"/>
      <c r="S190" s="62"/>
      <c r="T190" s="79">
        <f t="shared" si="38"/>
        <v>0</v>
      </c>
      <c r="U190" s="79">
        <f t="shared" si="39"/>
        <v>0</v>
      </c>
      <c r="V190" s="63"/>
      <c r="W190" s="63"/>
      <c r="X190" s="63"/>
      <c r="Y190" s="63"/>
      <c r="Z190" s="63"/>
    </row>
    <row r="191" spans="1:26" s="36" customFormat="1" x14ac:dyDescent="0.25">
      <c r="A191" s="11">
        <v>17</v>
      </c>
      <c r="B191" s="14" t="s">
        <v>110</v>
      </c>
      <c r="C191" s="13">
        <v>84</v>
      </c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79">
        <f t="shared" si="36"/>
        <v>0</v>
      </c>
      <c r="Q191" s="79">
        <f t="shared" si="37"/>
        <v>0</v>
      </c>
      <c r="R191" s="61"/>
      <c r="S191" s="62"/>
      <c r="T191" s="79">
        <f t="shared" si="38"/>
        <v>0</v>
      </c>
      <c r="U191" s="79">
        <f t="shared" si="39"/>
        <v>0</v>
      </c>
      <c r="V191" s="63"/>
      <c r="W191" s="63"/>
      <c r="X191" s="63"/>
      <c r="Y191" s="63"/>
      <c r="Z191" s="63"/>
    </row>
    <row r="192" spans="1:26" s="36" customFormat="1" x14ac:dyDescent="0.25">
      <c r="A192" s="13">
        <v>18</v>
      </c>
      <c r="B192" s="14" t="s">
        <v>114</v>
      </c>
      <c r="C192" s="13">
        <v>96</v>
      </c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79">
        <f t="shared" si="36"/>
        <v>0</v>
      </c>
      <c r="Q192" s="79">
        <f t="shared" si="37"/>
        <v>0</v>
      </c>
      <c r="R192" s="61"/>
      <c r="S192" s="62"/>
      <c r="T192" s="79">
        <f t="shared" si="38"/>
        <v>0</v>
      </c>
      <c r="U192" s="79">
        <f t="shared" si="39"/>
        <v>0</v>
      </c>
      <c r="V192" s="63"/>
      <c r="W192" s="63"/>
      <c r="X192" s="63"/>
      <c r="Y192" s="63"/>
      <c r="Z192" s="63"/>
    </row>
    <row r="193" spans="1:26" s="36" customFormat="1" x14ac:dyDescent="0.25">
      <c r="A193" s="11">
        <v>19</v>
      </c>
      <c r="B193" s="14" t="s">
        <v>223</v>
      </c>
      <c r="C193" s="13">
        <v>89</v>
      </c>
      <c r="D193" s="61"/>
      <c r="E193" s="62"/>
      <c r="F193" s="61"/>
      <c r="G193" s="62"/>
      <c r="H193" s="61"/>
      <c r="I193" s="62"/>
      <c r="J193" s="61"/>
      <c r="K193" s="62"/>
      <c r="L193" s="61"/>
      <c r="M193" s="62"/>
      <c r="N193" s="62"/>
      <c r="O193" s="62"/>
      <c r="P193" s="79">
        <f t="shared" si="36"/>
        <v>0</v>
      </c>
      <c r="Q193" s="79">
        <f t="shared" si="37"/>
        <v>0</v>
      </c>
      <c r="R193" s="61"/>
      <c r="S193" s="62"/>
      <c r="T193" s="79">
        <f t="shared" si="38"/>
        <v>0</v>
      </c>
      <c r="U193" s="79">
        <f t="shared" si="39"/>
        <v>0</v>
      </c>
      <c r="V193" s="63"/>
      <c r="W193" s="63"/>
      <c r="X193" s="63"/>
      <c r="Y193" s="63"/>
      <c r="Z193" s="63"/>
    </row>
    <row r="194" spans="1:26" s="36" customFormat="1" x14ac:dyDescent="0.25">
      <c r="A194" s="13">
        <v>20</v>
      </c>
      <c r="B194" s="14" t="s">
        <v>129</v>
      </c>
      <c r="C194" s="13">
        <v>70</v>
      </c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79">
        <f t="shared" si="36"/>
        <v>0</v>
      </c>
      <c r="Q194" s="79">
        <f t="shared" si="37"/>
        <v>0</v>
      </c>
      <c r="R194" s="61"/>
      <c r="S194" s="62"/>
      <c r="T194" s="79">
        <f t="shared" si="38"/>
        <v>0</v>
      </c>
      <c r="U194" s="79">
        <f t="shared" si="39"/>
        <v>0</v>
      </c>
      <c r="V194" s="63"/>
      <c r="W194" s="63"/>
      <c r="X194" s="63"/>
      <c r="Y194" s="63"/>
      <c r="Z194" s="63"/>
    </row>
    <row r="195" spans="1:26" s="36" customFormat="1" x14ac:dyDescent="0.25">
      <c r="A195" s="11">
        <v>21</v>
      </c>
      <c r="B195" s="14" t="s">
        <v>131</v>
      </c>
      <c r="C195" s="13">
        <v>60</v>
      </c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79">
        <f t="shared" si="36"/>
        <v>0</v>
      </c>
      <c r="Q195" s="79">
        <f t="shared" si="37"/>
        <v>0</v>
      </c>
      <c r="R195" s="61"/>
      <c r="S195" s="62"/>
      <c r="T195" s="79">
        <f t="shared" si="38"/>
        <v>0</v>
      </c>
      <c r="U195" s="79">
        <f t="shared" si="39"/>
        <v>0</v>
      </c>
      <c r="V195" s="63"/>
      <c r="W195" s="63"/>
      <c r="X195" s="63"/>
      <c r="Y195" s="63"/>
      <c r="Z195" s="63"/>
    </row>
    <row r="196" spans="1:26" s="36" customFormat="1" x14ac:dyDescent="0.25">
      <c r="A196" s="13">
        <v>22</v>
      </c>
      <c r="B196" s="14" t="s">
        <v>141</v>
      </c>
      <c r="C196" s="13">
        <v>15</v>
      </c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79">
        <f t="shared" si="36"/>
        <v>0</v>
      </c>
      <c r="Q196" s="79">
        <f t="shared" si="37"/>
        <v>0</v>
      </c>
      <c r="R196" s="61"/>
      <c r="S196" s="62"/>
      <c r="T196" s="79">
        <f t="shared" si="38"/>
        <v>0</v>
      </c>
      <c r="U196" s="79">
        <f t="shared" si="39"/>
        <v>0</v>
      </c>
      <c r="V196" s="63"/>
      <c r="W196" s="63"/>
      <c r="X196" s="63"/>
      <c r="Y196" s="63"/>
      <c r="Z196" s="63"/>
    </row>
    <row r="197" spans="1:26" s="36" customFormat="1" x14ac:dyDescent="0.25">
      <c r="A197" s="11">
        <v>23</v>
      </c>
      <c r="B197" s="14" t="s">
        <v>148</v>
      </c>
      <c r="C197" s="18" t="s">
        <v>149</v>
      </c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79">
        <f t="shared" si="36"/>
        <v>0</v>
      </c>
      <c r="Q197" s="79">
        <f t="shared" si="37"/>
        <v>0</v>
      </c>
      <c r="R197" s="61"/>
      <c r="S197" s="62"/>
      <c r="T197" s="79">
        <f t="shared" si="38"/>
        <v>0</v>
      </c>
      <c r="U197" s="79">
        <f t="shared" si="39"/>
        <v>0</v>
      </c>
      <c r="V197" s="63"/>
      <c r="W197" s="63"/>
      <c r="X197" s="63"/>
      <c r="Y197" s="63"/>
      <c r="Z197" s="63"/>
    </row>
    <row r="198" spans="1:26" s="36" customFormat="1" x14ac:dyDescent="0.25">
      <c r="A198" s="13">
        <v>24</v>
      </c>
      <c r="B198" s="14" t="s">
        <v>152</v>
      </c>
      <c r="C198" s="18" t="s">
        <v>153</v>
      </c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79">
        <f t="shared" si="36"/>
        <v>0</v>
      </c>
      <c r="Q198" s="79">
        <f t="shared" si="37"/>
        <v>0</v>
      </c>
      <c r="R198" s="61"/>
      <c r="S198" s="62"/>
      <c r="T198" s="79">
        <f t="shared" si="38"/>
        <v>0</v>
      </c>
      <c r="U198" s="79">
        <f t="shared" si="39"/>
        <v>0</v>
      </c>
      <c r="V198" s="63"/>
      <c r="W198" s="63"/>
      <c r="X198" s="63"/>
      <c r="Y198" s="63"/>
      <c r="Z198" s="63"/>
    </row>
    <row r="199" spans="1:26" s="36" customFormat="1" x14ac:dyDescent="0.25">
      <c r="A199" s="11">
        <v>25</v>
      </c>
      <c r="B199" s="14" t="s">
        <v>224</v>
      </c>
      <c r="C199" s="13">
        <v>14</v>
      </c>
      <c r="D199" s="61"/>
      <c r="E199" s="62"/>
      <c r="F199" s="61"/>
      <c r="G199" s="62"/>
      <c r="H199" s="61"/>
      <c r="I199" s="62"/>
      <c r="J199" s="61"/>
      <c r="K199" s="62"/>
      <c r="L199" s="61"/>
      <c r="M199" s="62"/>
      <c r="N199" s="62"/>
      <c r="O199" s="62"/>
      <c r="P199" s="79">
        <f t="shared" si="36"/>
        <v>0</v>
      </c>
      <c r="Q199" s="79">
        <f t="shared" si="37"/>
        <v>0</v>
      </c>
      <c r="R199" s="61"/>
      <c r="S199" s="62"/>
      <c r="T199" s="79">
        <f t="shared" si="38"/>
        <v>0</v>
      </c>
      <c r="U199" s="79">
        <f t="shared" si="39"/>
        <v>0</v>
      </c>
      <c r="V199" s="63"/>
      <c r="W199" s="63"/>
      <c r="X199" s="63"/>
      <c r="Y199" s="63"/>
      <c r="Z199" s="63"/>
    </row>
    <row r="200" spans="1:26" s="36" customFormat="1" x14ac:dyDescent="0.25">
      <c r="A200" s="13">
        <v>26</v>
      </c>
      <c r="B200" s="14" t="s">
        <v>357</v>
      </c>
      <c r="C200" s="13">
        <v>16</v>
      </c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79">
        <f t="shared" si="36"/>
        <v>0</v>
      </c>
      <c r="Q200" s="79">
        <f t="shared" si="37"/>
        <v>0</v>
      </c>
      <c r="R200" s="61"/>
      <c r="S200" s="62"/>
      <c r="T200" s="79">
        <f t="shared" si="38"/>
        <v>0</v>
      </c>
      <c r="U200" s="79">
        <f t="shared" si="39"/>
        <v>0</v>
      </c>
      <c r="V200" s="63"/>
      <c r="W200" s="63"/>
      <c r="X200" s="63"/>
      <c r="Y200" s="63"/>
      <c r="Z200" s="63"/>
    </row>
    <row r="201" spans="1:26" s="36" customFormat="1" x14ac:dyDescent="0.25">
      <c r="A201" s="11">
        <v>27</v>
      </c>
      <c r="B201" s="14" t="s">
        <v>158</v>
      </c>
      <c r="C201" s="13">
        <v>99</v>
      </c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79">
        <f t="shared" si="36"/>
        <v>0</v>
      </c>
      <c r="Q201" s="79">
        <f t="shared" si="37"/>
        <v>0</v>
      </c>
      <c r="R201" s="61"/>
      <c r="S201" s="62"/>
      <c r="T201" s="79">
        <f t="shared" si="38"/>
        <v>0</v>
      </c>
      <c r="U201" s="79">
        <f t="shared" si="39"/>
        <v>0</v>
      </c>
      <c r="V201" s="63"/>
      <c r="W201" s="63"/>
      <c r="X201" s="63"/>
      <c r="Y201" s="63"/>
      <c r="Z201" s="63"/>
    </row>
    <row r="202" spans="1:26" s="36" customFormat="1" x14ac:dyDescent="0.25">
      <c r="A202" s="13">
        <v>28</v>
      </c>
      <c r="B202" s="14" t="s">
        <v>225</v>
      </c>
      <c r="C202" s="13">
        <v>30</v>
      </c>
      <c r="D202" s="61"/>
      <c r="E202" s="62"/>
      <c r="F202" s="61"/>
      <c r="G202" s="62"/>
      <c r="H202" s="61"/>
      <c r="I202" s="62"/>
      <c r="J202" s="61"/>
      <c r="K202" s="62"/>
      <c r="L202" s="61"/>
      <c r="M202" s="62"/>
      <c r="N202" s="62"/>
      <c r="O202" s="62"/>
      <c r="P202" s="79">
        <f t="shared" si="36"/>
        <v>0</v>
      </c>
      <c r="Q202" s="79">
        <f t="shared" si="37"/>
        <v>0</v>
      </c>
      <c r="R202" s="61"/>
      <c r="S202" s="62"/>
      <c r="T202" s="79">
        <f t="shared" si="38"/>
        <v>0</v>
      </c>
      <c r="U202" s="79">
        <f t="shared" si="39"/>
        <v>0</v>
      </c>
      <c r="V202" s="63"/>
      <c r="W202" s="63"/>
      <c r="X202" s="63"/>
      <c r="Y202" s="63"/>
      <c r="Z202" s="63"/>
    </row>
    <row r="203" spans="1:26" s="36" customFormat="1" x14ac:dyDescent="0.25">
      <c r="A203" s="11">
        <v>29</v>
      </c>
      <c r="B203" s="14" t="s">
        <v>160</v>
      </c>
      <c r="C203" s="13">
        <v>50</v>
      </c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79">
        <f t="shared" si="36"/>
        <v>0</v>
      </c>
      <c r="Q203" s="79">
        <f t="shared" si="37"/>
        <v>0</v>
      </c>
      <c r="R203" s="61"/>
      <c r="S203" s="62"/>
      <c r="T203" s="79">
        <f t="shared" si="38"/>
        <v>0</v>
      </c>
      <c r="U203" s="79">
        <f t="shared" si="39"/>
        <v>0</v>
      </c>
      <c r="V203" s="63"/>
      <c r="W203" s="63"/>
      <c r="X203" s="63"/>
      <c r="Y203" s="63"/>
      <c r="Z203" s="63"/>
    </row>
    <row r="204" spans="1:26" s="36" customFormat="1" x14ac:dyDescent="0.25">
      <c r="A204" s="13">
        <v>30</v>
      </c>
      <c r="B204" s="14" t="s">
        <v>162</v>
      </c>
      <c r="C204" s="13">
        <v>17</v>
      </c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79">
        <f t="shared" si="36"/>
        <v>0</v>
      </c>
      <c r="Q204" s="79">
        <f t="shared" si="37"/>
        <v>0</v>
      </c>
      <c r="R204" s="61"/>
      <c r="S204" s="62"/>
      <c r="T204" s="79">
        <f t="shared" si="38"/>
        <v>0</v>
      </c>
      <c r="U204" s="79">
        <f t="shared" si="39"/>
        <v>0</v>
      </c>
      <c r="V204" s="63"/>
      <c r="W204" s="63"/>
      <c r="X204" s="63"/>
      <c r="Y204" s="63"/>
      <c r="Z204" s="63"/>
    </row>
    <row r="205" spans="1:26" s="36" customFormat="1" x14ac:dyDescent="0.25">
      <c r="A205" s="11">
        <v>31</v>
      </c>
      <c r="B205" s="14" t="s">
        <v>27</v>
      </c>
      <c r="C205" s="13">
        <v>81</v>
      </c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79">
        <f t="shared" si="36"/>
        <v>0</v>
      </c>
      <c r="Q205" s="79">
        <f t="shared" si="37"/>
        <v>0</v>
      </c>
      <c r="R205" s="61"/>
      <c r="S205" s="62"/>
      <c r="T205" s="79">
        <f t="shared" si="38"/>
        <v>0</v>
      </c>
      <c r="U205" s="79">
        <f t="shared" si="39"/>
        <v>0</v>
      </c>
      <c r="V205" s="63"/>
      <c r="W205" s="63"/>
      <c r="X205" s="63"/>
      <c r="Y205" s="63"/>
      <c r="Z205" s="63"/>
    </row>
    <row r="206" spans="1:26" s="36" customFormat="1" x14ac:dyDescent="0.25">
      <c r="A206" s="13">
        <v>32</v>
      </c>
      <c r="B206" s="14" t="s">
        <v>167</v>
      </c>
      <c r="C206" s="13">
        <v>90</v>
      </c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79">
        <f t="shared" si="36"/>
        <v>0</v>
      </c>
      <c r="Q206" s="79">
        <f t="shared" si="37"/>
        <v>0</v>
      </c>
      <c r="R206" s="61"/>
      <c r="S206" s="62"/>
      <c r="T206" s="79">
        <f t="shared" si="38"/>
        <v>0</v>
      </c>
      <c r="U206" s="79">
        <f t="shared" si="39"/>
        <v>0</v>
      </c>
      <c r="V206" s="63"/>
      <c r="W206" s="63"/>
      <c r="X206" s="63"/>
      <c r="Y206" s="63"/>
      <c r="Z206" s="63"/>
    </row>
    <row r="207" spans="1:26" s="36" customFormat="1" x14ac:dyDescent="0.25">
      <c r="A207" s="11">
        <v>33</v>
      </c>
      <c r="B207" s="14" t="s">
        <v>226</v>
      </c>
      <c r="C207" s="13">
        <v>18</v>
      </c>
      <c r="D207" s="61"/>
      <c r="E207" s="62"/>
      <c r="F207" s="61"/>
      <c r="G207" s="62"/>
      <c r="H207" s="61"/>
      <c r="I207" s="62"/>
      <c r="J207" s="61"/>
      <c r="K207" s="62"/>
      <c r="L207" s="61"/>
      <c r="M207" s="62"/>
      <c r="N207" s="62"/>
      <c r="O207" s="62"/>
      <c r="P207" s="79">
        <f t="shared" si="36"/>
        <v>0</v>
      </c>
      <c r="Q207" s="79">
        <f t="shared" si="37"/>
        <v>0</v>
      </c>
      <c r="R207" s="61"/>
      <c r="S207" s="62"/>
      <c r="T207" s="79">
        <f t="shared" si="38"/>
        <v>0</v>
      </c>
      <c r="U207" s="79">
        <f t="shared" si="39"/>
        <v>0</v>
      </c>
      <c r="V207" s="63"/>
      <c r="W207" s="63"/>
      <c r="X207" s="63"/>
      <c r="Y207" s="63"/>
      <c r="Z207" s="63"/>
    </row>
    <row r="208" spans="1:26" s="36" customFormat="1" x14ac:dyDescent="0.25">
      <c r="A208" s="13">
        <v>34</v>
      </c>
      <c r="B208" s="14" t="s">
        <v>169</v>
      </c>
      <c r="C208" s="13">
        <v>20</v>
      </c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79">
        <f t="shared" si="36"/>
        <v>0</v>
      </c>
      <c r="Q208" s="79">
        <f t="shared" si="37"/>
        <v>0</v>
      </c>
      <c r="R208" s="61"/>
      <c r="S208" s="62"/>
      <c r="T208" s="79">
        <f t="shared" si="38"/>
        <v>0</v>
      </c>
      <c r="U208" s="79">
        <f t="shared" si="39"/>
        <v>0</v>
      </c>
      <c r="V208" s="63"/>
      <c r="W208" s="63"/>
      <c r="X208" s="63"/>
      <c r="Y208" s="63"/>
      <c r="Z208" s="63"/>
    </row>
    <row r="209" spans="1:26" s="36" customFormat="1" x14ac:dyDescent="0.25">
      <c r="A209" s="13">
        <v>35</v>
      </c>
      <c r="B209" s="14" t="s">
        <v>191</v>
      </c>
      <c r="C209" s="13">
        <v>21</v>
      </c>
      <c r="D209" s="61"/>
      <c r="E209" s="62"/>
      <c r="F209" s="61"/>
      <c r="G209" s="62"/>
      <c r="H209" s="61"/>
      <c r="I209" s="62"/>
      <c r="J209" s="61"/>
      <c r="K209" s="62"/>
      <c r="L209" s="61"/>
      <c r="M209" s="62"/>
      <c r="N209" s="62"/>
      <c r="O209" s="62"/>
      <c r="P209" s="79">
        <f t="shared" si="36"/>
        <v>0</v>
      </c>
      <c r="Q209" s="79">
        <f t="shared" si="37"/>
        <v>0</v>
      </c>
      <c r="R209" s="61"/>
      <c r="S209" s="62"/>
      <c r="T209" s="79">
        <f t="shared" si="38"/>
        <v>0</v>
      </c>
      <c r="U209" s="79">
        <f t="shared" si="39"/>
        <v>0</v>
      </c>
      <c r="V209" s="63"/>
      <c r="W209" s="63"/>
      <c r="X209" s="63"/>
      <c r="Y209" s="63"/>
      <c r="Z209" s="63"/>
    </row>
    <row r="210" spans="1:26" s="36" customFormat="1" x14ac:dyDescent="0.25">
      <c r="A210" s="65">
        <v>36</v>
      </c>
      <c r="B210" s="14" t="s">
        <v>194</v>
      </c>
      <c r="C210" s="13">
        <v>10</v>
      </c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79">
        <f t="shared" si="36"/>
        <v>0</v>
      </c>
      <c r="Q210" s="79">
        <f t="shared" si="37"/>
        <v>0</v>
      </c>
      <c r="R210" s="61"/>
      <c r="S210" s="62"/>
      <c r="T210" s="79">
        <f t="shared" si="38"/>
        <v>0</v>
      </c>
      <c r="U210" s="79">
        <f t="shared" si="39"/>
        <v>0</v>
      </c>
      <c r="V210" s="63"/>
      <c r="W210" s="63"/>
      <c r="X210" s="63"/>
      <c r="Y210" s="63"/>
      <c r="Z210" s="63"/>
    </row>
    <row r="211" spans="1:26" s="36" customFormat="1" ht="15.75" thickBot="1" x14ac:dyDescent="0.3">
      <c r="A211" s="15"/>
      <c r="B211" s="80" t="s">
        <v>227</v>
      </c>
      <c r="C211" s="81"/>
      <c r="D211" s="79">
        <f>SUM(D175:D210)</f>
        <v>0</v>
      </c>
      <c r="E211" s="79">
        <f t="shared" ref="E211:U211" si="40">SUM(E175:E210)</f>
        <v>0</v>
      </c>
      <c r="F211" s="79">
        <f t="shared" si="40"/>
        <v>0</v>
      </c>
      <c r="G211" s="79">
        <f t="shared" si="40"/>
        <v>0</v>
      </c>
      <c r="H211" s="79">
        <f t="shared" si="40"/>
        <v>0</v>
      </c>
      <c r="I211" s="79">
        <f t="shared" si="40"/>
        <v>0</v>
      </c>
      <c r="J211" s="79">
        <f t="shared" si="40"/>
        <v>0</v>
      </c>
      <c r="K211" s="79">
        <f t="shared" si="40"/>
        <v>0</v>
      </c>
      <c r="L211" s="79">
        <f t="shared" si="40"/>
        <v>0</v>
      </c>
      <c r="M211" s="79">
        <f t="shared" si="40"/>
        <v>0</v>
      </c>
      <c r="N211" s="79">
        <f t="shared" si="40"/>
        <v>0</v>
      </c>
      <c r="O211" s="79">
        <f t="shared" si="40"/>
        <v>0</v>
      </c>
      <c r="P211" s="79">
        <f t="shared" si="40"/>
        <v>0</v>
      </c>
      <c r="Q211" s="79">
        <f t="shared" si="40"/>
        <v>0</v>
      </c>
      <c r="R211" s="79">
        <f t="shared" si="40"/>
        <v>0</v>
      </c>
      <c r="S211" s="79">
        <f t="shared" si="40"/>
        <v>0</v>
      </c>
      <c r="T211" s="79">
        <f t="shared" si="40"/>
        <v>0</v>
      </c>
      <c r="U211" s="79">
        <f t="shared" si="40"/>
        <v>0</v>
      </c>
      <c r="V211" s="60"/>
      <c r="W211" s="60"/>
      <c r="X211" s="60"/>
      <c r="Y211" s="60"/>
      <c r="Z211" s="60"/>
    </row>
    <row r="212" spans="1:26" s="36" customFormat="1" ht="15.75" hidden="1" x14ac:dyDescent="0.3">
      <c r="A212" s="23"/>
      <c r="B212" s="23"/>
      <c r="C212" s="22"/>
      <c r="D212" s="66"/>
      <c r="E212" s="22"/>
      <c r="F212" s="66"/>
      <c r="G212" s="66"/>
      <c r="H212" s="22"/>
      <c r="I212" s="22"/>
      <c r="J212" s="22"/>
      <c r="K212" s="22"/>
      <c r="L212" s="22"/>
      <c r="M212" s="22"/>
      <c r="N212" s="22"/>
      <c r="O212" s="22"/>
      <c r="P212" s="22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s="36" customFormat="1" ht="15.75" hidden="1" x14ac:dyDescent="0.3">
      <c r="A213" s="23"/>
      <c r="B213" s="23"/>
      <c r="C213" s="22"/>
      <c r="D213" s="66"/>
      <c r="E213" s="22"/>
      <c r="F213" s="66"/>
      <c r="G213" s="66"/>
      <c r="H213" s="22"/>
      <c r="I213" s="22"/>
      <c r="J213" s="22"/>
      <c r="K213" s="22"/>
      <c r="L213" s="22"/>
      <c r="M213" s="22"/>
      <c r="N213" s="22"/>
      <c r="O213" s="22"/>
      <c r="P213" s="22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s="36" customFormat="1" ht="15.75" hidden="1" x14ac:dyDescent="0.3">
      <c r="A214" s="23"/>
      <c r="B214" s="23"/>
      <c r="C214" s="22"/>
      <c r="D214" s="66"/>
      <c r="E214" s="22"/>
      <c r="F214" s="66"/>
      <c r="G214" s="66"/>
      <c r="H214" s="22"/>
      <c r="I214" s="22"/>
      <c r="J214" s="22"/>
      <c r="K214" s="22"/>
      <c r="L214" s="22"/>
      <c r="M214" s="22"/>
      <c r="N214" s="22"/>
      <c r="O214" s="22"/>
      <c r="P214" s="22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s="36" customFormat="1" ht="15.75" hidden="1" x14ac:dyDescent="0.3">
      <c r="A215" s="23"/>
      <c r="B215" s="23"/>
      <c r="C215" s="22"/>
      <c r="D215" s="66"/>
      <c r="E215" s="22"/>
      <c r="F215" s="66"/>
      <c r="G215" s="66"/>
      <c r="H215" s="22"/>
      <c r="I215" s="22"/>
      <c r="J215" s="22"/>
      <c r="K215" s="22"/>
      <c r="L215" s="22"/>
      <c r="M215" s="22"/>
      <c r="N215" s="22"/>
      <c r="O215" s="22"/>
      <c r="P215" s="22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s="36" customFormat="1" ht="15.75" hidden="1" x14ac:dyDescent="0.3">
      <c r="A216" s="23"/>
      <c r="B216" s="23"/>
      <c r="C216" s="22"/>
      <c r="D216" s="66"/>
      <c r="E216" s="22"/>
      <c r="F216" s="66"/>
      <c r="G216" s="66"/>
      <c r="H216" s="22"/>
      <c r="I216" s="22"/>
      <c r="J216" s="22"/>
      <c r="K216" s="22"/>
      <c r="L216" s="22"/>
      <c r="M216" s="22"/>
      <c r="N216" s="22"/>
      <c r="O216" s="22"/>
      <c r="P216" s="22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s="36" customFormat="1" ht="15.75" hidden="1" x14ac:dyDescent="0.3">
      <c r="A217" s="23"/>
      <c r="B217" s="23"/>
      <c r="C217" s="22"/>
      <c r="D217" s="66"/>
      <c r="E217" s="22"/>
      <c r="F217" s="66"/>
      <c r="G217" s="66"/>
      <c r="H217" s="22"/>
      <c r="I217" s="22"/>
      <c r="J217" s="22"/>
      <c r="K217" s="22"/>
      <c r="L217" s="22"/>
      <c r="M217" s="22"/>
      <c r="N217" s="22"/>
      <c r="O217" s="22"/>
      <c r="P217" s="22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s="36" customFormat="1" ht="15.75" hidden="1" x14ac:dyDescent="0.3">
      <c r="A218" s="23"/>
      <c r="B218" s="23"/>
      <c r="C218" s="22"/>
      <c r="D218" s="66"/>
      <c r="E218" s="22"/>
      <c r="F218" s="66"/>
      <c r="G218" s="66"/>
      <c r="H218" s="22"/>
      <c r="I218" s="22"/>
      <c r="J218" s="22"/>
      <c r="K218" s="22"/>
      <c r="L218" s="22"/>
      <c r="M218" s="22"/>
      <c r="N218" s="22"/>
      <c r="O218" s="22"/>
      <c r="P218" s="22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s="36" customFormat="1" ht="15.75" hidden="1" x14ac:dyDescent="0.3">
      <c r="A219" s="23"/>
      <c r="B219" s="23"/>
      <c r="C219" s="22"/>
      <c r="D219" s="66"/>
      <c r="E219" s="22"/>
      <c r="F219" s="66"/>
      <c r="G219" s="66"/>
      <c r="H219" s="22"/>
      <c r="I219" s="22"/>
      <c r="J219" s="22"/>
      <c r="K219" s="22"/>
      <c r="L219" s="22"/>
      <c r="M219" s="22"/>
      <c r="N219" s="22"/>
      <c r="O219" s="22"/>
      <c r="P219" s="22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s="36" customFormat="1" ht="15.75" hidden="1" x14ac:dyDescent="0.3">
      <c r="A220" s="23"/>
      <c r="B220" s="23"/>
      <c r="C220" s="22"/>
      <c r="D220" s="66"/>
      <c r="E220" s="22"/>
      <c r="F220" s="66"/>
      <c r="G220" s="66"/>
      <c r="H220" s="22"/>
      <c r="I220" s="22"/>
      <c r="J220" s="22"/>
      <c r="K220" s="22"/>
      <c r="L220" s="22"/>
      <c r="M220" s="22"/>
      <c r="N220" s="22"/>
      <c r="O220" s="22"/>
      <c r="P220" s="22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s="36" customFormat="1" ht="15.75" hidden="1" x14ac:dyDescent="0.3">
      <c r="A221" s="23"/>
      <c r="B221" s="23"/>
      <c r="C221" s="22"/>
      <c r="D221" s="66"/>
      <c r="E221" s="22"/>
      <c r="F221" s="66"/>
      <c r="G221" s="66"/>
      <c r="H221" s="22"/>
      <c r="I221" s="22"/>
      <c r="J221" s="22"/>
      <c r="K221" s="22"/>
      <c r="L221" s="22"/>
      <c r="M221" s="22"/>
      <c r="N221" s="22"/>
      <c r="O221" s="22"/>
      <c r="P221" s="22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s="36" customFormat="1" ht="15.75" hidden="1" x14ac:dyDescent="0.3">
      <c r="A222" s="23"/>
      <c r="B222" s="23"/>
      <c r="C222" s="22"/>
      <c r="D222" s="66"/>
      <c r="E222" s="22"/>
      <c r="F222" s="66"/>
      <c r="G222" s="66"/>
      <c r="H222" s="22"/>
      <c r="I222" s="22"/>
      <c r="J222" s="22"/>
      <c r="K222" s="22"/>
      <c r="L222" s="22"/>
      <c r="M222" s="22"/>
      <c r="N222" s="22"/>
      <c r="O222" s="22"/>
      <c r="P222" s="22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s="36" customFormat="1" ht="15.75" hidden="1" x14ac:dyDescent="0.3">
      <c r="A223" s="23"/>
      <c r="B223" s="23"/>
      <c r="C223" s="22"/>
      <c r="D223" s="66"/>
      <c r="E223" s="22"/>
      <c r="F223" s="66"/>
      <c r="G223" s="66"/>
      <c r="H223" s="22"/>
      <c r="I223" s="22"/>
      <c r="J223" s="22"/>
      <c r="K223" s="22"/>
      <c r="L223" s="22"/>
      <c r="M223" s="22"/>
      <c r="N223" s="22"/>
      <c r="O223" s="22"/>
      <c r="P223" s="22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s="36" customFormat="1" ht="15.75" hidden="1" x14ac:dyDescent="0.3">
      <c r="A224" s="23"/>
      <c r="B224" s="23"/>
      <c r="C224" s="22"/>
      <c r="D224" s="66"/>
      <c r="E224" s="22"/>
      <c r="F224" s="66"/>
      <c r="G224" s="66"/>
      <c r="H224" s="22"/>
      <c r="I224" s="22"/>
      <c r="J224" s="22"/>
      <c r="K224" s="22"/>
      <c r="L224" s="22"/>
      <c r="M224" s="22"/>
      <c r="N224" s="22"/>
      <c r="O224" s="22"/>
      <c r="P224" s="22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3:21" s="36" customFormat="1" ht="15.75" hidden="1" x14ac:dyDescent="0.3">
      <c r="C225" s="22"/>
      <c r="D225" s="66"/>
      <c r="E225" s="22"/>
      <c r="F225" s="66"/>
      <c r="G225" s="66"/>
      <c r="H225" s="22"/>
      <c r="I225" s="22"/>
      <c r="J225" s="22"/>
      <c r="K225" s="22"/>
      <c r="L225" s="22"/>
      <c r="M225" s="22"/>
      <c r="N225" s="22"/>
      <c r="O225" s="22"/>
      <c r="P225" s="22"/>
      <c r="Q225" s="23"/>
      <c r="R225" s="23"/>
      <c r="S225" s="23"/>
      <c r="T225" s="23"/>
      <c r="U225" s="23"/>
    </row>
    <row r="226" spans="3:21" s="36" customFormat="1" ht="15.75" hidden="1" x14ac:dyDescent="0.3">
      <c r="C226" s="22"/>
      <c r="D226" s="66"/>
      <c r="E226" s="22"/>
      <c r="F226" s="66"/>
      <c r="G226" s="66"/>
      <c r="H226" s="22"/>
      <c r="I226" s="22"/>
      <c r="J226" s="22"/>
      <c r="K226" s="22"/>
      <c r="L226" s="22"/>
      <c r="M226" s="22"/>
      <c r="N226" s="22"/>
      <c r="O226" s="22"/>
      <c r="P226" s="22"/>
      <c r="Q226" s="23"/>
      <c r="R226" s="23"/>
      <c r="S226" s="23"/>
      <c r="T226" s="23"/>
      <c r="U226" s="23"/>
    </row>
    <row r="227" spans="3:21" s="36" customFormat="1" ht="15.75" hidden="1" x14ac:dyDescent="0.3">
      <c r="C227" s="22"/>
      <c r="D227" s="66"/>
      <c r="E227" s="22"/>
      <c r="F227" s="66"/>
      <c r="G227" s="66"/>
      <c r="H227" s="22"/>
      <c r="I227" s="22"/>
      <c r="J227" s="22"/>
      <c r="K227" s="22"/>
      <c r="L227" s="22"/>
      <c r="M227" s="22"/>
      <c r="N227" s="22"/>
      <c r="O227" s="22"/>
      <c r="P227" s="22"/>
      <c r="Q227" s="23"/>
      <c r="R227" s="23"/>
      <c r="S227" s="23"/>
      <c r="T227" s="23"/>
      <c r="U227" s="23"/>
    </row>
    <row r="228" spans="3:21" s="36" customFormat="1" ht="15.75" hidden="1" x14ac:dyDescent="0.3">
      <c r="C228" s="22"/>
      <c r="D228" s="66"/>
      <c r="E228" s="22"/>
      <c r="F228" s="66"/>
      <c r="G228" s="66"/>
      <c r="H228" s="22"/>
      <c r="I228" s="22"/>
      <c r="J228" s="22"/>
      <c r="K228" s="22"/>
      <c r="L228" s="22"/>
      <c r="M228" s="22"/>
      <c r="N228" s="22"/>
      <c r="O228" s="22"/>
      <c r="P228" s="22"/>
      <c r="Q228" s="23"/>
      <c r="R228" s="23"/>
      <c r="S228" s="23"/>
      <c r="T228" s="23"/>
      <c r="U228" s="23"/>
    </row>
    <row r="229" spans="3:21" s="36" customFormat="1" ht="15.75" hidden="1" x14ac:dyDescent="0.3">
      <c r="C229" s="22"/>
      <c r="D229" s="66"/>
      <c r="E229" s="22"/>
      <c r="F229" s="66"/>
      <c r="G229" s="66"/>
      <c r="H229" s="22"/>
      <c r="I229" s="22"/>
      <c r="J229" s="22"/>
      <c r="K229" s="22"/>
      <c r="L229" s="22"/>
      <c r="M229" s="22"/>
      <c r="N229" s="22"/>
      <c r="O229" s="22"/>
      <c r="P229" s="22"/>
      <c r="Q229" s="23"/>
      <c r="R229" s="23"/>
      <c r="S229" s="23"/>
      <c r="T229" s="23"/>
      <c r="U229" s="23"/>
    </row>
    <row r="230" spans="3:21" s="36" customFormat="1" ht="15.75" hidden="1" x14ac:dyDescent="0.3">
      <c r="C230" s="22"/>
      <c r="D230" s="66"/>
      <c r="E230" s="22"/>
      <c r="F230" s="66"/>
      <c r="G230" s="66"/>
      <c r="H230" s="22"/>
      <c r="I230" s="22"/>
      <c r="J230" s="22"/>
      <c r="K230" s="22"/>
      <c r="L230" s="22"/>
      <c r="M230" s="22"/>
      <c r="N230" s="22"/>
      <c r="O230" s="22"/>
      <c r="P230" s="22"/>
      <c r="Q230" s="23"/>
      <c r="R230" s="23"/>
      <c r="S230" s="23"/>
      <c r="T230" s="23"/>
      <c r="U230" s="23"/>
    </row>
    <row r="231" spans="3:21" s="36" customFormat="1" ht="15.75" hidden="1" x14ac:dyDescent="0.3">
      <c r="C231" s="22"/>
      <c r="D231" s="66"/>
      <c r="E231" s="22"/>
      <c r="F231" s="66"/>
      <c r="G231" s="66"/>
      <c r="H231" s="22"/>
      <c r="I231" s="22"/>
      <c r="J231" s="22"/>
      <c r="K231" s="22"/>
      <c r="L231" s="22"/>
      <c r="M231" s="22"/>
      <c r="N231" s="22"/>
      <c r="O231" s="22"/>
      <c r="P231" s="22"/>
      <c r="Q231" s="23"/>
      <c r="R231" s="23"/>
      <c r="S231" s="23"/>
      <c r="T231" s="23"/>
      <c r="U231" s="23"/>
    </row>
    <row r="232" spans="3:21" s="36" customFormat="1" ht="15.75" hidden="1" x14ac:dyDescent="0.3">
      <c r="C232" s="22"/>
      <c r="D232" s="66"/>
      <c r="E232" s="22"/>
      <c r="F232" s="66"/>
      <c r="G232" s="66"/>
      <c r="H232" s="22"/>
      <c r="I232" s="22"/>
      <c r="J232" s="22"/>
      <c r="K232" s="22"/>
      <c r="L232" s="22"/>
      <c r="M232" s="22"/>
      <c r="N232" s="22"/>
      <c r="O232" s="22"/>
      <c r="P232" s="22"/>
      <c r="Q232" s="23"/>
      <c r="R232" s="23"/>
      <c r="S232" s="23"/>
      <c r="T232" s="23"/>
      <c r="U232" s="23"/>
    </row>
    <row r="233" spans="3:21" s="36" customFormat="1" ht="15.75" hidden="1" x14ac:dyDescent="0.3">
      <c r="C233" s="22"/>
      <c r="D233" s="66"/>
      <c r="E233" s="22"/>
      <c r="F233" s="66"/>
      <c r="G233" s="66"/>
      <c r="H233" s="22"/>
      <c r="I233" s="22"/>
      <c r="J233" s="22"/>
      <c r="K233" s="22"/>
      <c r="L233" s="22"/>
      <c r="M233" s="22"/>
      <c r="N233" s="22"/>
      <c r="O233" s="22"/>
      <c r="P233" s="22"/>
      <c r="Q233" s="23"/>
      <c r="R233" s="23"/>
      <c r="S233" s="23"/>
      <c r="T233" s="23"/>
      <c r="U233" s="23"/>
    </row>
    <row r="234" spans="3:21" s="36" customFormat="1" ht="15.75" hidden="1" x14ac:dyDescent="0.3">
      <c r="C234" s="22"/>
      <c r="D234" s="66"/>
      <c r="E234" s="22"/>
      <c r="F234" s="66"/>
      <c r="G234" s="66"/>
      <c r="H234" s="22"/>
      <c r="I234" s="22"/>
      <c r="J234" s="22"/>
      <c r="K234" s="22"/>
      <c r="L234" s="22"/>
      <c r="M234" s="22"/>
      <c r="N234" s="22"/>
      <c r="O234" s="22"/>
      <c r="P234" s="22"/>
      <c r="Q234" s="23"/>
      <c r="R234" s="23"/>
      <c r="S234" s="23"/>
      <c r="T234" s="23"/>
      <c r="U234" s="23"/>
    </row>
    <row r="235" spans="3:21" s="36" customFormat="1" ht="15.75" hidden="1" x14ac:dyDescent="0.3">
      <c r="C235" s="22"/>
      <c r="D235" s="66"/>
      <c r="E235" s="22"/>
      <c r="F235" s="66"/>
      <c r="G235" s="66"/>
      <c r="H235" s="22"/>
      <c r="I235" s="22"/>
      <c r="J235" s="22"/>
      <c r="K235" s="22"/>
      <c r="L235" s="22"/>
      <c r="M235" s="22"/>
      <c r="N235" s="22"/>
      <c r="O235" s="22"/>
      <c r="P235" s="22"/>
      <c r="Q235" s="23"/>
      <c r="R235" s="23"/>
      <c r="S235" s="23"/>
      <c r="T235" s="23"/>
      <c r="U235" s="23"/>
    </row>
    <row r="236" spans="3:21" s="36" customFormat="1" ht="15.75" hidden="1" x14ac:dyDescent="0.3">
      <c r="C236" s="22"/>
      <c r="D236" s="66"/>
      <c r="E236" s="22"/>
      <c r="F236" s="66"/>
      <c r="G236" s="66"/>
      <c r="H236" s="22"/>
      <c r="I236" s="22"/>
      <c r="J236" s="22"/>
      <c r="K236" s="22"/>
      <c r="L236" s="22"/>
      <c r="M236" s="22"/>
      <c r="N236" s="22"/>
      <c r="O236" s="22"/>
      <c r="P236" s="22"/>
      <c r="Q236" s="23"/>
      <c r="R236" s="23"/>
      <c r="S236" s="23"/>
      <c r="T236" s="23"/>
      <c r="U236" s="23"/>
    </row>
    <row r="237" spans="3:21" s="36" customFormat="1" ht="15.75" hidden="1" x14ac:dyDescent="0.3">
      <c r="C237" s="22"/>
      <c r="D237" s="66"/>
      <c r="E237" s="22"/>
      <c r="F237" s="66"/>
      <c r="G237" s="66"/>
      <c r="H237" s="22"/>
      <c r="I237" s="22"/>
      <c r="J237" s="22"/>
      <c r="K237" s="22"/>
      <c r="L237" s="22"/>
      <c r="M237" s="22"/>
      <c r="N237" s="22"/>
      <c r="O237" s="22"/>
      <c r="P237" s="22"/>
      <c r="Q237" s="23"/>
      <c r="R237" s="23"/>
      <c r="S237" s="23"/>
      <c r="T237" s="23"/>
      <c r="U237" s="23"/>
    </row>
    <row r="238" spans="3:21" s="36" customFormat="1" ht="15.75" hidden="1" x14ac:dyDescent="0.3">
      <c r="C238" s="22"/>
      <c r="D238" s="66"/>
      <c r="E238" s="22"/>
      <c r="F238" s="66"/>
      <c r="G238" s="66"/>
      <c r="H238" s="22"/>
      <c r="I238" s="22"/>
      <c r="J238" s="22"/>
      <c r="K238" s="22"/>
      <c r="L238" s="22"/>
      <c r="M238" s="22"/>
      <c r="N238" s="22"/>
      <c r="O238" s="22"/>
      <c r="P238" s="22"/>
      <c r="Q238" s="23"/>
      <c r="R238" s="23"/>
      <c r="S238" s="23"/>
      <c r="T238" s="23"/>
      <c r="U238" s="23"/>
    </row>
    <row r="239" spans="3:21" s="36" customFormat="1" ht="15.75" hidden="1" x14ac:dyDescent="0.3">
      <c r="C239" s="22"/>
      <c r="D239" s="66"/>
      <c r="E239" s="22"/>
      <c r="F239" s="66"/>
      <c r="G239" s="66"/>
      <c r="H239" s="22"/>
      <c r="I239" s="22"/>
      <c r="J239" s="22"/>
      <c r="K239" s="22"/>
      <c r="L239" s="22"/>
      <c r="M239" s="22"/>
      <c r="N239" s="22"/>
      <c r="O239" s="22"/>
      <c r="P239" s="22"/>
      <c r="Q239" s="23"/>
      <c r="R239" s="23"/>
      <c r="S239" s="23"/>
      <c r="T239" s="23"/>
      <c r="U239" s="23"/>
    </row>
    <row r="240" spans="3:21" s="36" customFormat="1" ht="15.75" hidden="1" x14ac:dyDescent="0.3">
      <c r="C240" s="22"/>
      <c r="D240" s="66"/>
      <c r="E240" s="22"/>
      <c r="F240" s="66"/>
      <c r="G240" s="66"/>
      <c r="H240" s="22"/>
      <c r="I240" s="22"/>
      <c r="J240" s="22"/>
      <c r="K240" s="22"/>
      <c r="L240" s="22"/>
      <c r="M240" s="22"/>
      <c r="N240" s="22"/>
      <c r="O240" s="22"/>
      <c r="P240" s="22"/>
      <c r="Q240" s="23"/>
      <c r="R240" s="23"/>
      <c r="S240" s="23"/>
      <c r="T240" s="23"/>
      <c r="U240" s="23"/>
    </row>
    <row r="241" spans="3:21" s="36" customFormat="1" ht="15.75" hidden="1" x14ac:dyDescent="0.3">
      <c r="C241" s="22"/>
      <c r="D241" s="66"/>
      <c r="E241" s="22"/>
      <c r="F241" s="66"/>
      <c r="G241" s="66"/>
      <c r="H241" s="22"/>
      <c r="I241" s="22"/>
      <c r="J241" s="22"/>
      <c r="K241" s="22"/>
      <c r="L241" s="22"/>
      <c r="M241" s="22"/>
      <c r="N241" s="22"/>
      <c r="O241" s="22"/>
      <c r="P241" s="22"/>
      <c r="Q241" s="23"/>
      <c r="R241" s="23"/>
      <c r="S241" s="23"/>
      <c r="T241" s="23"/>
      <c r="U241" s="23"/>
    </row>
    <row r="242" spans="3:21" s="36" customFormat="1" ht="15.75" hidden="1" x14ac:dyDescent="0.3">
      <c r="C242" s="22"/>
      <c r="D242" s="66"/>
      <c r="E242" s="22"/>
      <c r="F242" s="66"/>
      <c r="G242" s="66"/>
      <c r="H242" s="22"/>
      <c r="I242" s="22"/>
      <c r="J242" s="22"/>
      <c r="K242" s="22"/>
      <c r="L242" s="22"/>
      <c r="M242" s="22"/>
      <c r="N242" s="22"/>
      <c r="O242" s="22"/>
      <c r="P242" s="22"/>
      <c r="Q242" s="23"/>
      <c r="R242" s="23"/>
      <c r="S242" s="23"/>
      <c r="T242" s="23"/>
      <c r="U242" s="23"/>
    </row>
    <row r="243" spans="3:21" s="36" customFormat="1" ht="15.75" hidden="1" x14ac:dyDescent="0.3">
      <c r="C243" s="22"/>
      <c r="D243" s="66"/>
      <c r="E243" s="22"/>
      <c r="F243" s="66"/>
      <c r="G243" s="66"/>
      <c r="H243" s="22"/>
      <c r="I243" s="22"/>
      <c r="J243" s="22"/>
      <c r="K243" s="22"/>
      <c r="L243" s="22"/>
      <c r="M243" s="22"/>
      <c r="N243" s="22"/>
      <c r="O243" s="22"/>
      <c r="P243" s="22"/>
      <c r="Q243" s="23"/>
      <c r="R243" s="23"/>
      <c r="S243" s="23"/>
      <c r="T243" s="23"/>
      <c r="U243" s="23"/>
    </row>
    <row r="244" spans="3:21" s="36" customFormat="1" ht="15.75" hidden="1" x14ac:dyDescent="0.3">
      <c r="C244" s="22"/>
      <c r="D244" s="66"/>
      <c r="E244" s="22"/>
      <c r="F244" s="66"/>
      <c r="G244" s="66"/>
      <c r="H244" s="22"/>
      <c r="I244" s="22"/>
      <c r="J244" s="22"/>
      <c r="K244" s="22"/>
      <c r="L244" s="22"/>
      <c r="M244" s="22"/>
      <c r="N244" s="22"/>
      <c r="O244" s="22"/>
      <c r="P244" s="22"/>
      <c r="Q244" s="23"/>
      <c r="R244" s="23"/>
      <c r="S244" s="23"/>
      <c r="T244" s="23"/>
      <c r="U244" s="23"/>
    </row>
    <row r="245" spans="3:21" s="36" customFormat="1" ht="15.75" hidden="1" x14ac:dyDescent="0.3">
      <c r="C245" s="22"/>
      <c r="D245" s="66"/>
      <c r="E245" s="22"/>
      <c r="F245" s="66"/>
      <c r="G245" s="66"/>
      <c r="H245" s="22"/>
      <c r="I245" s="22"/>
      <c r="J245" s="22"/>
      <c r="K245" s="22"/>
      <c r="L245" s="22"/>
      <c r="M245" s="22"/>
      <c r="N245" s="22"/>
      <c r="O245" s="22"/>
      <c r="P245" s="22"/>
      <c r="Q245" s="23"/>
      <c r="R245" s="23"/>
      <c r="S245" s="23"/>
      <c r="T245" s="23"/>
      <c r="U245" s="23"/>
    </row>
    <row r="246" spans="3:21" s="36" customFormat="1" ht="15.75" hidden="1" x14ac:dyDescent="0.3">
      <c r="C246" s="22"/>
      <c r="D246" s="66"/>
      <c r="E246" s="22"/>
      <c r="F246" s="66"/>
      <c r="G246" s="66"/>
      <c r="H246" s="22"/>
      <c r="I246" s="22"/>
      <c r="J246" s="22"/>
      <c r="K246" s="22"/>
      <c r="L246" s="22"/>
      <c r="M246" s="22"/>
      <c r="N246" s="22"/>
      <c r="O246" s="22"/>
      <c r="P246" s="22"/>
      <c r="Q246" s="23"/>
      <c r="R246" s="23"/>
      <c r="S246" s="23"/>
      <c r="T246" s="23"/>
      <c r="U246" s="23"/>
    </row>
    <row r="247" spans="3:21" s="36" customFormat="1" ht="15.75" hidden="1" x14ac:dyDescent="0.3">
      <c r="C247" s="22"/>
      <c r="D247" s="66"/>
      <c r="E247" s="22"/>
      <c r="F247" s="66"/>
      <c r="G247" s="66"/>
      <c r="H247" s="22"/>
      <c r="I247" s="22"/>
      <c r="J247" s="22"/>
      <c r="K247" s="22"/>
      <c r="L247" s="22"/>
      <c r="M247" s="22"/>
      <c r="N247" s="22"/>
      <c r="O247" s="22"/>
      <c r="P247" s="22"/>
      <c r="Q247" s="23"/>
      <c r="R247" s="23"/>
      <c r="S247" s="23"/>
      <c r="T247" s="23"/>
      <c r="U247" s="23"/>
    </row>
    <row r="248" spans="3:21" s="36" customFormat="1" ht="15.75" hidden="1" x14ac:dyDescent="0.3">
      <c r="C248" s="22"/>
      <c r="D248" s="66"/>
      <c r="E248" s="22"/>
      <c r="F248" s="66"/>
      <c r="G248" s="66"/>
      <c r="H248" s="22"/>
      <c r="I248" s="22"/>
      <c r="J248" s="22"/>
      <c r="K248" s="22"/>
      <c r="L248" s="22"/>
      <c r="M248" s="22"/>
      <c r="N248" s="22"/>
      <c r="O248" s="22"/>
      <c r="P248" s="22"/>
      <c r="Q248" s="23"/>
      <c r="R248" s="23"/>
      <c r="S248" s="23"/>
      <c r="T248" s="23"/>
      <c r="U248" s="23"/>
    </row>
    <row r="249" spans="3:21" s="36" customFormat="1" ht="15.75" hidden="1" x14ac:dyDescent="0.3">
      <c r="C249" s="22"/>
      <c r="D249" s="66"/>
      <c r="E249" s="22"/>
      <c r="F249" s="66"/>
      <c r="G249" s="66"/>
      <c r="H249" s="22"/>
      <c r="I249" s="22"/>
      <c r="J249" s="22"/>
      <c r="K249" s="22"/>
      <c r="L249" s="22"/>
      <c r="M249" s="22"/>
      <c r="N249" s="22"/>
      <c r="O249" s="22"/>
      <c r="P249" s="22"/>
      <c r="Q249" s="23"/>
      <c r="R249" s="23"/>
      <c r="S249" s="23"/>
      <c r="T249" s="23"/>
      <c r="U249" s="23"/>
    </row>
    <row r="250" spans="3:21" s="36" customFormat="1" ht="15.75" hidden="1" x14ac:dyDescent="0.3">
      <c r="C250" s="22"/>
      <c r="D250" s="66"/>
      <c r="E250" s="22"/>
      <c r="F250" s="66"/>
      <c r="G250" s="66"/>
      <c r="H250" s="22"/>
      <c r="I250" s="22"/>
      <c r="J250" s="22"/>
      <c r="K250" s="22"/>
      <c r="L250" s="22"/>
      <c r="M250" s="22"/>
      <c r="N250" s="22"/>
      <c r="O250" s="22"/>
      <c r="P250" s="22"/>
      <c r="Q250" s="23"/>
      <c r="R250" s="23"/>
      <c r="S250" s="23"/>
      <c r="T250" s="23"/>
      <c r="U250" s="23"/>
    </row>
    <row r="251" spans="3:21" s="36" customFormat="1" ht="15.75" hidden="1" x14ac:dyDescent="0.3">
      <c r="C251" s="22"/>
      <c r="D251" s="66"/>
      <c r="E251" s="22"/>
      <c r="F251" s="66"/>
      <c r="G251" s="66"/>
      <c r="H251" s="22"/>
      <c r="I251" s="22"/>
      <c r="J251" s="22"/>
      <c r="K251" s="22"/>
      <c r="L251" s="22"/>
      <c r="M251" s="22"/>
      <c r="N251" s="22"/>
      <c r="O251" s="22"/>
      <c r="P251" s="22"/>
      <c r="Q251" s="23"/>
      <c r="R251" s="23"/>
      <c r="S251" s="23"/>
      <c r="T251" s="23"/>
      <c r="U251" s="23"/>
    </row>
    <row r="252" spans="3:21" s="36" customFormat="1" ht="15.75" hidden="1" x14ac:dyDescent="0.3">
      <c r="C252" s="22"/>
      <c r="D252" s="66"/>
      <c r="E252" s="22"/>
      <c r="F252" s="66"/>
      <c r="G252" s="66"/>
      <c r="H252" s="22"/>
      <c r="I252" s="22"/>
      <c r="J252" s="22"/>
      <c r="K252" s="22"/>
      <c r="L252" s="22"/>
      <c r="M252" s="22"/>
      <c r="N252" s="22"/>
      <c r="O252" s="22"/>
      <c r="P252" s="22"/>
      <c r="Q252" s="23"/>
      <c r="R252" s="23"/>
      <c r="S252" s="23"/>
      <c r="T252" s="23"/>
      <c r="U252" s="23"/>
    </row>
    <row r="253" spans="3:21" s="36" customFormat="1" ht="15.75" hidden="1" x14ac:dyDescent="0.3">
      <c r="C253" s="22"/>
      <c r="D253" s="66"/>
      <c r="E253" s="22"/>
      <c r="F253" s="66"/>
      <c r="G253" s="66"/>
      <c r="H253" s="22"/>
      <c r="I253" s="22"/>
      <c r="J253" s="22"/>
      <c r="K253" s="22"/>
      <c r="L253" s="22"/>
      <c r="M253" s="22"/>
      <c r="N253" s="22"/>
      <c r="O253" s="22"/>
      <c r="P253" s="22"/>
      <c r="Q253" s="23"/>
      <c r="R253" s="23"/>
      <c r="S253" s="23"/>
      <c r="T253" s="23"/>
      <c r="U253" s="23"/>
    </row>
    <row r="254" spans="3:21" s="36" customFormat="1" ht="15.75" hidden="1" x14ac:dyDescent="0.3">
      <c r="C254" s="22"/>
      <c r="D254" s="66"/>
      <c r="E254" s="22"/>
      <c r="F254" s="66"/>
      <c r="G254" s="66"/>
      <c r="H254" s="22"/>
      <c r="I254" s="22"/>
      <c r="J254" s="22"/>
      <c r="K254" s="22"/>
      <c r="L254" s="22"/>
      <c r="M254" s="22"/>
      <c r="N254" s="22"/>
      <c r="O254" s="22"/>
      <c r="P254" s="22"/>
      <c r="Q254" s="23"/>
      <c r="R254" s="23"/>
      <c r="S254" s="23"/>
      <c r="T254" s="23"/>
      <c r="U254" s="23"/>
    </row>
    <row r="255" spans="3:21" s="36" customFormat="1" ht="15.75" hidden="1" x14ac:dyDescent="0.3">
      <c r="C255" s="22"/>
      <c r="D255" s="66"/>
      <c r="E255" s="22"/>
      <c r="F255" s="66"/>
      <c r="G255" s="66"/>
      <c r="H255" s="22"/>
      <c r="I255" s="22"/>
      <c r="J255" s="22"/>
      <c r="K255" s="22"/>
      <c r="L255" s="22"/>
      <c r="M255" s="22"/>
      <c r="N255" s="22"/>
      <c r="O255" s="22"/>
      <c r="P255" s="22"/>
      <c r="Q255" s="23"/>
      <c r="R255" s="23"/>
      <c r="S255" s="23"/>
      <c r="T255" s="23"/>
      <c r="U255" s="23"/>
    </row>
    <row r="256" spans="3:21" s="36" customFormat="1" ht="15.75" hidden="1" x14ac:dyDescent="0.3">
      <c r="C256" s="22"/>
      <c r="D256" s="66"/>
      <c r="E256" s="22"/>
      <c r="F256" s="66"/>
      <c r="G256" s="66"/>
      <c r="H256" s="22"/>
      <c r="I256" s="22"/>
      <c r="J256" s="22"/>
      <c r="K256" s="22"/>
      <c r="L256" s="22"/>
      <c r="M256" s="22"/>
      <c r="N256" s="22"/>
      <c r="O256" s="22"/>
      <c r="P256" s="22"/>
      <c r="Q256" s="23"/>
      <c r="R256" s="23"/>
      <c r="S256" s="23"/>
      <c r="T256" s="23"/>
      <c r="U256" s="23"/>
    </row>
    <row r="257" spans="3:21" s="36" customFormat="1" ht="15.75" hidden="1" x14ac:dyDescent="0.3">
      <c r="C257" s="22"/>
      <c r="D257" s="66"/>
      <c r="E257" s="22"/>
      <c r="F257" s="66"/>
      <c r="G257" s="66"/>
      <c r="H257" s="22"/>
      <c r="I257" s="22"/>
      <c r="J257" s="22"/>
      <c r="K257" s="22"/>
      <c r="L257" s="22"/>
      <c r="M257" s="22"/>
      <c r="N257" s="22"/>
      <c r="O257" s="22"/>
      <c r="P257" s="22"/>
      <c r="Q257" s="23"/>
      <c r="R257" s="23"/>
      <c r="S257" s="23"/>
      <c r="T257" s="23"/>
      <c r="U257" s="23"/>
    </row>
    <row r="258" spans="3:21" s="36" customFormat="1" ht="15.75" hidden="1" x14ac:dyDescent="0.3">
      <c r="C258" s="22"/>
      <c r="D258" s="66"/>
      <c r="E258" s="22"/>
      <c r="F258" s="66"/>
      <c r="G258" s="66"/>
      <c r="H258" s="22"/>
      <c r="I258" s="22"/>
      <c r="J258" s="22"/>
      <c r="K258" s="22"/>
      <c r="L258" s="22"/>
      <c r="M258" s="22"/>
      <c r="N258" s="22"/>
      <c r="O258" s="22"/>
      <c r="P258" s="22"/>
      <c r="Q258" s="23"/>
      <c r="R258" s="23"/>
      <c r="S258" s="23"/>
      <c r="T258" s="23"/>
      <c r="U258" s="23"/>
    </row>
    <row r="259" spans="3:21" s="36" customFormat="1" ht="15.75" hidden="1" x14ac:dyDescent="0.3">
      <c r="C259" s="22"/>
      <c r="D259" s="66"/>
      <c r="E259" s="22"/>
      <c r="F259" s="66"/>
      <c r="G259" s="66"/>
      <c r="H259" s="22"/>
      <c r="I259" s="22"/>
      <c r="J259" s="22"/>
      <c r="K259" s="22"/>
      <c r="L259" s="22"/>
      <c r="M259" s="22"/>
      <c r="N259" s="22"/>
      <c r="O259" s="22"/>
      <c r="P259" s="22"/>
      <c r="Q259" s="23"/>
      <c r="R259" s="23"/>
      <c r="S259" s="23"/>
      <c r="T259" s="23"/>
      <c r="U259" s="23"/>
    </row>
    <row r="260" spans="3:21" s="36" customFormat="1" ht="15.75" hidden="1" x14ac:dyDescent="0.3">
      <c r="C260" s="22"/>
      <c r="D260" s="66"/>
      <c r="E260" s="22"/>
      <c r="F260" s="66"/>
      <c r="G260" s="66"/>
      <c r="H260" s="22"/>
      <c r="I260" s="22"/>
      <c r="J260" s="22"/>
      <c r="K260" s="22"/>
      <c r="L260" s="22"/>
      <c r="M260" s="22"/>
      <c r="N260" s="22"/>
      <c r="O260" s="22"/>
      <c r="P260" s="22"/>
      <c r="Q260" s="23"/>
      <c r="R260" s="23"/>
      <c r="S260" s="23"/>
      <c r="T260" s="23"/>
      <c r="U260" s="23"/>
    </row>
    <row r="261" spans="3:21" s="36" customFormat="1" ht="15.75" hidden="1" x14ac:dyDescent="0.3">
      <c r="C261" s="22"/>
      <c r="D261" s="66"/>
      <c r="E261" s="22"/>
      <c r="F261" s="66"/>
      <c r="G261" s="66"/>
      <c r="H261" s="22"/>
      <c r="I261" s="22"/>
      <c r="J261" s="22"/>
      <c r="K261" s="22"/>
      <c r="L261" s="22"/>
      <c r="M261" s="22"/>
      <c r="N261" s="22"/>
      <c r="O261" s="22"/>
      <c r="P261" s="22"/>
      <c r="Q261" s="23"/>
      <c r="R261" s="23"/>
      <c r="S261" s="23"/>
      <c r="T261" s="23"/>
      <c r="U261" s="23"/>
    </row>
    <row r="262" spans="3:21" s="36" customFormat="1" ht="15.75" hidden="1" x14ac:dyDescent="0.3">
      <c r="C262" s="22"/>
      <c r="D262" s="66"/>
      <c r="E262" s="22"/>
      <c r="F262" s="66"/>
      <c r="G262" s="66"/>
      <c r="H262" s="22"/>
      <c r="I262" s="22"/>
      <c r="J262" s="22"/>
      <c r="K262" s="22"/>
      <c r="L262" s="22"/>
      <c r="M262" s="22"/>
      <c r="N262" s="22"/>
      <c r="O262" s="22"/>
      <c r="P262" s="22"/>
      <c r="Q262" s="23"/>
      <c r="R262" s="23"/>
      <c r="S262" s="23"/>
      <c r="T262" s="23"/>
      <c r="U262" s="23"/>
    </row>
    <row r="263" spans="3:21" s="36" customFormat="1" ht="15.75" hidden="1" x14ac:dyDescent="0.3">
      <c r="C263" s="22"/>
      <c r="D263" s="66"/>
      <c r="E263" s="22"/>
      <c r="F263" s="66"/>
      <c r="G263" s="66"/>
      <c r="H263" s="22"/>
      <c r="I263" s="22"/>
      <c r="J263" s="22"/>
      <c r="K263" s="22"/>
      <c r="L263" s="22"/>
      <c r="M263" s="22"/>
      <c r="N263" s="22"/>
      <c r="O263" s="22"/>
      <c r="P263" s="22"/>
      <c r="Q263" s="23"/>
      <c r="R263" s="23"/>
      <c r="S263" s="23"/>
      <c r="T263" s="23"/>
      <c r="U263" s="23"/>
    </row>
    <row r="264" spans="3:21" s="36" customFormat="1" ht="15.75" hidden="1" x14ac:dyDescent="0.3">
      <c r="C264" s="22"/>
      <c r="D264" s="66"/>
      <c r="E264" s="22"/>
      <c r="F264" s="66"/>
      <c r="G264" s="66"/>
      <c r="H264" s="22"/>
      <c r="I264" s="22"/>
      <c r="J264" s="22"/>
      <c r="K264" s="22"/>
      <c r="L264" s="22"/>
      <c r="M264" s="22"/>
      <c r="N264" s="22"/>
      <c r="O264" s="22"/>
      <c r="P264" s="22"/>
      <c r="Q264" s="23"/>
      <c r="R264" s="23"/>
      <c r="S264" s="23"/>
      <c r="T264" s="23"/>
      <c r="U264" s="23"/>
    </row>
    <row r="265" spans="3:21" s="36" customFormat="1" ht="15.75" hidden="1" x14ac:dyDescent="0.3">
      <c r="C265" s="22"/>
      <c r="D265" s="66"/>
      <c r="E265" s="22"/>
      <c r="F265" s="66"/>
      <c r="G265" s="66"/>
      <c r="H265" s="22"/>
      <c r="I265" s="22"/>
      <c r="J265" s="22"/>
      <c r="K265" s="22"/>
      <c r="L265" s="22"/>
      <c r="M265" s="22"/>
      <c r="N265" s="22"/>
      <c r="O265" s="22"/>
      <c r="P265" s="22"/>
      <c r="Q265" s="23"/>
      <c r="R265" s="23"/>
      <c r="S265" s="23"/>
      <c r="T265" s="23"/>
      <c r="U265" s="23"/>
    </row>
    <row r="266" spans="3:21" s="36" customFormat="1" ht="15.75" hidden="1" x14ac:dyDescent="0.3">
      <c r="C266" s="22"/>
      <c r="D266" s="66"/>
      <c r="E266" s="22"/>
      <c r="F266" s="66"/>
      <c r="G266" s="66"/>
      <c r="H266" s="22"/>
      <c r="I266" s="22"/>
      <c r="J266" s="22"/>
      <c r="K266" s="22"/>
      <c r="L266" s="22"/>
      <c r="M266" s="22"/>
      <c r="N266" s="22"/>
      <c r="O266" s="22"/>
      <c r="P266" s="22"/>
      <c r="Q266" s="23"/>
      <c r="R266" s="23"/>
      <c r="S266" s="23"/>
      <c r="T266" s="23"/>
      <c r="U266" s="23"/>
    </row>
    <row r="267" spans="3:21" s="36" customFormat="1" ht="15.75" hidden="1" x14ac:dyDescent="0.3">
      <c r="C267" s="22"/>
      <c r="D267" s="66"/>
      <c r="E267" s="22"/>
      <c r="F267" s="66"/>
      <c r="G267" s="66"/>
      <c r="H267" s="22"/>
      <c r="I267" s="22"/>
      <c r="J267" s="22"/>
      <c r="K267" s="22"/>
      <c r="L267" s="22"/>
      <c r="M267" s="22"/>
      <c r="N267" s="22"/>
      <c r="O267" s="22"/>
      <c r="P267" s="22"/>
      <c r="Q267" s="23"/>
      <c r="R267" s="23"/>
      <c r="S267" s="23"/>
      <c r="T267" s="23"/>
      <c r="U267" s="23"/>
    </row>
    <row r="268" spans="3:21" s="36" customFormat="1" ht="15.75" hidden="1" x14ac:dyDescent="0.3">
      <c r="C268" s="67"/>
      <c r="D268" s="2"/>
      <c r="E268" s="67"/>
      <c r="F268" s="2"/>
      <c r="G268" s="66"/>
      <c r="H268" s="22"/>
      <c r="I268" s="22"/>
      <c r="J268" s="22"/>
      <c r="K268" s="22"/>
      <c r="L268" s="22"/>
      <c r="M268" s="22"/>
      <c r="N268" s="22"/>
      <c r="O268" s="22"/>
      <c r="P268" s="22"/>
      <c r="Q268" s="23"/>
      <c r="R268" s="23"/>
      <c r="S268" s="23"/>
      <c r="T268" s="23"/>
      <c r="U268" s="23"/>
    </row>
    <row r="269" spans="3:21" s="36" customFormat="1" ht="15.75" hidden="1" x14ac:dyDescent="0.3">
      <c r="C269" s="67"/>
      <c r="D269" s="2"/>
      <c r="E269" s="67"/>
      <c r="F269" s="2"/>
      <c r="G269" s="66"/>
      <c r="H269" s="22"/>
      <c r="I269" s="22"/>
      <c r="J269" s="22"/>
      <c r="K269" s="22"/>
      <c r="L269" s="22"/>
      <c r="M269" s="22"/>
      <c r="N269" s="22"/>
      <c r="O269" s="22"/>
      <c r="P269" s="22"/>
      <c r="Q269" s="23"/>
      <c r="R269" s="23"/>
      <c r="S269" s="23"/>
      <c r="T269" s="23"/>
      <c r="U269" s="23"/>
    </row>
    <row r="270" spans="3:21" s="36" customFormat="1" ht="15.75" hidden="1" x14ac:dyDescent="0.3">
      <c r="C270" s="67"/>
      <c r="D270" s="2"/>
      <c r="E270" s="67"/>
      <c r="F270" s="2"/>
      <c r="G270" s="66"/>
      <c r="H270" s="22"/>
      <c r="I270" s="22"/>
      <c r="J270" s="22"/>
      <c r="K270" s="22"/>
      <c r="L270" s="22"/>
      <c r="M270" s="22"/>
      <c r="N270" s="22"/>
      <c r="O270" s="22"/>
      <c r="P270" s="22"/>
      <c r="Q270" s="23"/>
      <c r="R270" s="23"/>
      <c r="S270" s="23"/>
      <c r="T270" s="23"/>
      <c r="U270" s="23"/>
    </row>
    <row r="271" spans="3:21" s="36" customFormat="1" ht="15.75" hidden="1" x14ac:dyDescent="0.3">
      <c r="C271" s="67"/>
      <c r="D271" s="2"/>
      <c r="E271" s="67"/>
      <c r="F271" s="2"/>
      <c r="G271" s="66"/>
      <c r="H271" s="22"/>
      <c r="I271" s="22"/>
      <c r="J271" s="22"/>
      <c r="K271" s="22"/>
      <c r="L271" s="22"/>
      <c r="M271" s="22"/>
      <c r="N271" s="22"/>
      <c r="O271" s="22"/>
      <c r="P271" s="22"/>
      <c r="Q271" s="23"/>
      <c r="R271" s="23"/>
      <c r="S271" s="23"/>
      <c r="T271" s="23"/>
      <c r="U271" s="23"/>
    </row>
    <row r="272" spans="3:21" s="36" customFormat="1" ht="15.75" hidden="1" x14ac:dyDescent="0.3">
      <c r="C272" s="67"/>
      <c r="D272" s="2"/>
      <c r="E272" s="67"/>
      <c r="F272" s="2"/>
      <c r="G272" s="66"/>
      <c r="H272" s="22"/>
      <c r="I272" s="22"/>
      <c r="J272" s="22"/>
      <c r="K272" s="22"/>
      <c r="L272" s="22"/>
      <c r="M272" s="22"/>
      <c r="N272" s="22"/>
      <c r="O272" s="22"/>
      <c r="P272" s="22"/>
      <c r="Q272" s="23"/>
      <c r="R272" s="23"/>
      <c r="S272" s="23"/>
      <c r="T272" s="23"/>
      <c r="U272" s="23"/>
    </row>
    <row r="273" spans="3:21" s="36" customFormat="1" ht="15.75" hidden="1" x14ac:dyDescent="0.3">
      <c r="C273" s="67"/>
      <c r="D273" s="2"/>
      <c r="E273" s="67"/>
      <c r="F273" s="2"/>
      <c r="G273" s="66"/>
      <c r="H273" s="22"/>
      <c r="I273" s="22"/>
      <c r="J273" s="22"/>
      <c r="K273" s="22"/>
      <c r="L273" s="22"/>
      <c r="M273" s="22"/>
      <c r="N273" s="22"/>
      <c r="O273" s="22"/>
      <c r="P273" s="22"/>
      <c r="Q273" s="23"/>
      <c r="R273" s="23"/>
      <c r="S273" s="23"/>
      <c r="T273" s="23"/>
      <c r="U273" s="23"/>
    </row>
    <row r="274" spans="3:21" s="36" customFormat="1" ht="15.75" hidden="1" x14ac:dyDescent="0.3">
      <c r="C274" s="67"/>
      <c r="D274" s="68"/>
      <c r="E274" s="67"/>
      <c r="F274" s="2"/>
      <c r="G274" s="66"/>
      <c r="H274" s="22"/>
      <c r="I274" s="22"/>
      <c r="J274" s="22"/>
      <c r="K274" s="22"/>
      <c r="L274" s="22"/>
      <c r="M274" s="22"/>
      <c r="N274" s="22"/>
      <c r="O274" s="22"/>
      <c r="P274" s="22"/>
      <c r="Q274" s="23"/>
      <c r="R274" s="23"/>
      <c r="S274" s="23"/>
      <c r="T274" s="23"/>
      <c r="U274" s="23"/>
    </row>
    <row r="275" spans="3:21" s="36" customFormat="1" ht="15.75" hidden="1" x14ac:dyDescent="0.3">
      <c r="C275" s="22"/>
      <c r="D275" s="69"/>
      <c r="E275" s="22"/>
      <c r="F275" s="66"/>
      <c r="G275" s="66"/>
      <c r="H275" s="22"/>
      <c r="I275" s="22"/>
      <c r="J275" s="22"/>
      <c r="K275" s="22"/>
      <c r="L275" s="22"/>
      <c r="M275" s="22"/>
      <c r="N275" s="22"/>
      <c r="O275" s="22"/>
      <c r="P275" s="22"/>
      <c r="Q275" s="23"/>
      <c r="R275" s="23"/>
      <c r="S275" s="23"/>
      <c r="T275" s="23"/>
      <c r="U275" s="23"/>
    </row>
    <row r="276" spans="3:21" s="36" customFormat="1" ht="15.75" hidden="1" x14ac:dyDescent="0.3">
      <c r="C276" s="22"/>
      <c r="D276" s="69"/>
      <c r="E276" s="22"/>
      <c r="F276" s="66"/>
      <c r="G276" s="66"/>
      <c r="H276" s="22"/>
      <c r="I276" s="22"/>
      <c r="J276" s="22"/>
      <c r="K276" s="23"/>
      <c r="L276" s="22"/>
      <c r="M276" s="22"/>
      <c r="N276" s="22"/>
      <c r="O276" s="22"/>
      <c r="P276" s="22"/>
      <c r="Q276" s="23"/>
      <c r="R276" s="23"/>
      <c r="S276" s="23"/>
      <c r="T276" s="23"/>
      <c r="U276" s="23"/>
    </row>
    <row r="277" spans="3:21" s="36" customFormat="1" hidden="1" x14ac:dyDescent="0.25">
      <c r="C277" s="22"/>
      <c r="D277" s="22"/>
      <c r="E277" s="22"/>
      <c r="F277" s="22"/>
      <c r="G277" s="22"/>
      <c r="H277" s="23"/>
      <c r="I277" s="23"/>
      <c r="J277" s="22"/>
      <c r="K277" s="23"/>
      <c r="L277" s="22"/>
      <c r="M277" s="22"/>
      <c r="N277" s="22"/>
      <c r="O277" s="22"/>
      <c r="P277" s="22"/>
      <c r="Q277" s="23"/>
      <c r="R277" s="23"/>
      <c r="S277" s="23"/>
      <c r="T277" s="23"/>
      <c r="U277" s="23"/>
    </row>
    <row r="278" spans="3:21" s="36" customFormat="1" hidden="1" x14ac:dyDescent="0.2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</row>
    <row r="279" spans="3:21" s="36" customFormat="1" hidden="1" x14ac:dyDescent="0.2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</row>
    <row r="280" spans="3:21" s="36" customFormat="1" hidden="1" x14ac:dyDescent="0.2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</row>
    <row r="281" spans="3:21" s="36" customFormat="1" hidden="1" x14ac:dyDescent="0.2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</row>
    <row r="282" spans="3:21" s="36" customFormat="1" hidden="1" x14ac:dyDescent="0.2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</row>
    <row r="283" spans="3:21" s="36" customFormat="1" hidden="1" x14ac:dyDescent="0.2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</row>
    <row r="284" spans="3:21" s="36" customFormat="1" hidden="1" x14ac:dyDescent="0.2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</row>
    <row r="285" spans="3:21" s="36" customFormat="1" hidden="1" x14ac:dyDescent="0.2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</row>
    <row r="286" spans="3:21" s="36" customFormat="1" hidden="1" x14ac:dyDescent="0.2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</row>
    <row r="287" spans="3:21" s="36" customFormat="1" hidden="1" x14ac:dyDescent="0.2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</row>
    <row r="288" spans="3:21" s="36" customFormat="1" hidden="1" x14ac:dyDescent="0.2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</row>
    <row r="289" spans="16:21" s="36" customFormat="1" hidden="1" x14ac:dyDescent="0.25">
      <c r="P289" s="23"/>
      <c r="Q289" s="23"/>
      <c r="R289" s="23"/>
      <c r="S289" s="23"/>
      <c r="T289" s="23"/>
      <c r="U289" s="23"/>
    </row>
    <row r="290" spans="16:21" s="36" customFormat="1" hidden="1" x14ac:dyDescent="0.25">
      <c r="P290" s="23"/>
      <c r="Q290" s="23"/>
      <c r="R290" s="23"/>
      <c r="S290" s="23"/>
      <c r="T290" s="23"/>
      <c r="U290" s="23"/>
    </row>
    <row r="291" spans="16:21" s="36" customFormat="1" hidden="1" x14ac:dyDescent="0.25">
      <c r="P291" s="23"/>
      <c r="Q291" s="23"/>
      <c r="R291" s="23"/>
      <c r="S291" s="23"/>
      <c r="T291" s="23"/>
      <c r="U291" s="23"/>
    </row>
    <row r="292" spans="16:21" s="36" customFormat="1" hidden="1" x14ac:dyDescent="0.25">
      <c r="P292" s="23"/>
      <c r="Q292" s="23"/>
      <c r="R292" s="23"/>
      <c r="S292" s="23"/>
      <c r="T292" s="23"/>
      <c r="U292" s="23"/>
    </row>
    <row r="293" spans="16:21" s="36" customFormat="1" hidden="1" x14ac:dyDescent="0.25">
      <c r="P293" s="23"/>
      <c r="Q293" s="23"/>
      <c r="R293" s="23"/>
      <c r="S293" s="23"/>
      <c r="T293" s="23"/>
      <c r="U293" s="23"/>
    </row>
    <row r="294" spans="16:21" s="36" customFormat="1" hidden="1" x14ac:dyDescent="0.25">
      <c r="P294" s="23"/>
      <c r="Q294" s="23"/>
      <c r="R294" s="23"/>
      <c r="S294" s="23"/>
      <c r="T294" s="23"/>
      <c r="U294" s="23"/>
    </row>
    <row r="295" spans="16:21" s="36" customFormat="1" hidden="1" x14ac:dyDescent="0.25">
      <c r="P295" s="23"/>
      <c r="Q295" s="23"/>
      <c r="R295" s="23"/>
      <c r="S295" s="23"/>
      <c r="T295" s="23"/>
      <c r="U295" s="23"/>
    </row>
    <row r="296" spans="16:21" s="36" customFormat="1" hidden="1" x14ac:dyDescent="0.25">
      <c r="P296" s="23"/>
      <c r="Q296" s="23"/>
      <c r="R296" s="23"/>
      <c r="S296" s="23"/>
      <c r="T296" s="23"/>
      <c r="U296" s="23"/>
    </row>
    <row r="297" spans="16:21" s="36" customFormat="1" hidden="1" x14ac:dyDescent="0.25">
      <c r="P297" s="23"/>
      <c r="Q297" s="23"/>
      <c r="R297" s="23"/>
      <c r="S297" s="23"/>
      <c r="T297" s="23"/>
      <c r="U297" s="23"/>
    </row>
    <row r="298" spans="16:21" s="36" customFormat="1" hidden="1" x14ac:dyDescent="0.25">
      <c r="P298" s="23"/>
      <c r="Q298" s="23"/>
      <c r="R298" s="23"/>
      <c r="S298" s="23"/>
      <c r="T298" s="23"/>
      <c r="U298" s="23"/>
    </row>
    <row r="299" spans="16:21" s="36" customFormat="1" hidden="1" x14ac:dyDescent="0.25">
      <c r="P299" s="23"/>
      <c r="Q299" s="23"/>
      <c r="R299" s="23"/>
      <c r="S299" s="23"/>
      <c r="T299" s="23"/>
      <c r="U299" s="23"/>
    </row>
    <row r="300" spans="16:21" s="36" customFormat="1" hidden="1" x14ac:dyDescent="0.25">
      <c r="P300" s="23"/>
      <c r="Q300" s="23"/>
      <c r="R300" s="23"/>
      <c r="S300" s="23"/>
      <c r="T300" s="23"/>
      <c r="U300" s="23"/>
    </row>
    <row r="301" spans="16:21" s="36" customFormat="1" hidden="1" x14ac:dyDescent="0.25">
      <c r="P301" s="23"/>
      <c r="Q301" s="23"/>
      <c r="R301" s="23"/>
      <c r="S301" s="23"/>
      <c r="T301" s="23"/>
      <c r="U301" s="23"/>
    </row>
    <row r="302" spans="16:21" s="36" customFormat="1" hidden="1" x14ac:dyDescent="0.25">
      <c r="P302" s="23"/>
      <c r="Q302" s="23"/>
      <c r="R302" s="23"/>
      <c r="S302" s="23"/>
      <c r="T302" s="23"/>
      <c r="U302" s="23"/>
    </row>
    <row r="303" spans="16:21" s="36" customFormat="1" hidden="1" x14ac:dyDescent="0.25">
      <c r="P303" s="23"/>
      <c r="Q303" s="23"/>
      <c r="R303" s="23"/>
      <c r="S303" s="23"/>
      <c r="T303" s="23"/>
      <c r="U303" s="23"/>
    </row>
    <row r="304" spans="16:21" s="36" customFormat="1" hidden="1" x14ac:dyDescent="0.25">
      <c r="P304" s="23"/>
      <c r="Q304" s="23"/>
      <c r="R304" s="23"/>
      <c r="S304" s="23"/>
      <c r="T304" s="23"/>
      <c r="U304" s="23"/>
    </row>
    <row r="305" spans="16:21" s="36" customFormat="1" hidden="1" x14ac:dyDescent="0.25">
      <c r="P305" s="23"/>
      <c r="Q305" s="23"/>
      <c r="R305" s="23"/>
      <c r="S305" s="23"/>
      <c r="T305" s="23"/>
      <c r="U305" s="23"/>
    </row>
    <row r="306" spans="16:21" s="36" customFormat="1" hidden="1" x14ac:dyDescent="0.25">
      <c r="P306" s="23"/>
      <c r="Q306" s="23"/>
      <c r="R306" s="23"/>
      <c r="S306" s="23"/>
      <c r="T306" s="23"/>
      <c r="U306" s="23"/>
    </row>
    <row r="307" spans="16:21" s="36" customFormat="1" hidden="1" x14ac:dyDescent="0.25">
      <c r="P307" s="23"/>
      <c r="Q307" s="23"/>
      <c r="R307" s="23"/>
      <c r="S307" s="23"/>
      <c r="T307" s="23"/>
      <c r="U307" s="23"/>
    </row>
    <row r="308" spans="16:21" s="36" customFormat="1" hidden="1" x14ac:dyDescent="0.25">
      <c r="P308" s="23"/>
      <c r="Q308" s="23"/>
      <c r="R308" s="23"/>
      <c r="S308" s="23"/>
      <c r="T308" s="23"/>
      <c r="U308" s="23"/>
    </row>
    <row r="309" spans="16:21" s="36" customFormat="1" hidden="1" x14ac:dyDescent="0.25">
      <c r="P309" s="23"/>
      <c r="Q309" s="23"/>
      <c r="R309" s="23"/>
      <c r="S309" s="23"/>
      <c r="T309" s="23"/>
      <c r="U309" s="23"/>
    </row>
    <row r="310" spans="16:21" s="36" customFormat="1" hidden="1" x14ac:dyDescent="0.25">
      <c r="P310" s="23"/>
      <c r="Q310" s="23"/>
      <c r="R310" s="23"/>
      <c r="S310" s="23"/>
      <c r="T310" s="23"/>
      <c r="U310" s="23"/>
    </row>
    <row r="311" spans="16:21" s="36" customFormat="1" hidden="1" x14ac:dyDescent="0.25">
      <c r="P311" s="23"/>
      <c r="Q311" s="23"/>
      <c r="R311" s="23"/>
      <c r="S311" s="23"/>
      <c r="T311" s="23"/>
      <c r="U311" s="23"/>
    </row>
    <row r="312" spans="16:21" s="36" customFormat="1" hidden="1" x14ac:dyDescent="0.25">
      <c r="P312" s="23"/>
      <c r="Q312" s="23"/>
      <c r="R312" s="23"/>
      <c r="S312" s="23"/>
      <c r="T312" s="23"/>
      <c r="U312" s="23"/>
    </row>
    <row r="313" spans="16:21" s="36" customFormat="1" hidden="1" x14ac:dyDescent="0.25">
      <c r="P313" s="23"/>
      <c r="Q313" s="23"/>
      <c r="R313" s="23"/>
      <c r="S313" s="23"/>
      <c r="T313" s="23"/>
      <c r="U313" s="23"/>
    </row>
    <row r="314" spans="16:21" s="36" customFormat="1" hidden="1" x14ac:dyDescent="0.25">
      <c r="P314" s="23"/>
      <c r="Q314" s="23"/>
      <c r="R314" s="23"/>
      <c r="S314" s="23"/>
      <c r="T314" s="23"/>
      <c r="U314" s="23"/>
    </row>
    <row r="315" spans="16:21" s="36" customFormat="1" hidden="1" x14ac:dyDescent="0.25">
      <c r="P315" s="23"/>
      <c r="Q315" s="23"/>
      <c r="R315" s="23"/>
      <c r="S315" s="23"/>
      <c r="T315" s="23"/>
      <c r="U315" s="23"/>
    </row>
    <row r="316" spans="16:21" s="36" customFormat="1" hidden="1" x14ac:dyDescent="0.25">
      <c r="P316" s="23"/>
      <c r="Q316" s="23"/>
      <c r="R316" s="23"/>
      <c r="S316" s="23"/>
      <c r="T316" s="23"/>
      <c r="U316" s="23"/>
    </row>
    <row r="317" spans="16:21" s="36" customFormat="1" hidden="1" x14ac:dyDescent="0.25">
      <c r="P317" s="23"/>
      <c r="Q317" s="23"/>
      <c r="R317" s="23"/>
      <c r="S317" s="23"/>
      <c r="T317" s="23"/>
      <c r="U317" s="23"/>
    </row>
    <row r="318" spans="16:21" s="36" customFormat="1" hidden="1" x14ac:dyDescent="0.25">
      <c r="P318" s="23"/>
      <c r="Q318" s="23"/>
      <c r="R318" s="23"/>
      <c r="S318" s="23"/>
      <c r="T318" s="23"/>
      <c r="U318" s="23"/>
    </row>
    <row r="319" spans="16:21" s="36" customFormat="1" hidden="1" x14ac:dyDescent="0.25">
      <c r="P319" s="23"/>
      <c r="Q319" s="23"/>
      <c r="R319" s="23"/>
      <c r="S319" s="23"/>
      <c r="T319" s="23"/>
      <c r="U319" s="23"/>
    </row>
    <row r="320" spans="16:21" s="36" customFormat="1" hidden="1" x14ac:dyDescent="0.25">
      <c r="P320" s="23"/>
      <c r="Q320" s="23"/>
      <c r="R320" s="23"/>
      <c r="S320" s="23"/>
      <c r="T320" s="23"/>
      <c r="U320" s="23"/>
    </row>
    <row r="321" spans="16:21" s="36" customFormat="1" hidden="1" x14ac:dyDescent="0.25">
      <c r="P321" s="23"/>
      <c r="Q321" s="23"/>
      <c r="R321" s="23"/>
      <c r="S321" s="23"/>
      <c r="T321" s="23"/>
      <c r="U321" s="23"/>
    </row>
    <row r="322" spans="16:21" s="36" customFormat="1" hidden="1" x14ac:dyDescent="0.25">
      <c r="P322" s="23"/>
      <c r="Q322" s="23"/>
      <c r="R322" s="23"/>
      <c r="S322" s="23"/>
      <c r="T322" s="23"/>
      <c r="U322" s="23"/>
    </row>
    <row r="323" spans="16:21" s="36" customFormat="1" hidden="1" x14ac:dyDescent="0.25">
      <c r="P323" s="23"/>
      <c r="Q323" s="23"/>
      <c r="R323" s="23"/>
      <c r="S323" s="23"/>
      <c r="T323" s="23"/>
      <c r="U323" s="23"/>
    </row>
    <row r="324" spans="16:21" s="36" customFormat="1" hidden="1" x14ac:dyDescent="0.25">
      <c r="P324" s="23"/>
      <c r="Q324" s="23"/>
      <c r="R324" s="23"/>
      <c r="S324" s="23"/>
      <c r="T324" s="23"/>
      <c r="U324" s="23"/>
    </row>
    <row r="325" spans="16:21" s="36" customFormat="1" hidden="1" x14ac:dyDescent="0.25">
      <c r="P325" s="23"/>
      <c r="Q325" s="23"/>
      <c r="R325" s="23"/>
      <c r="S325" s="23"/>
      <c r="T325" s="23"/>
      <c r="U325" s="23"/>
    </row>
    <row r="326" spans="16:21" s="36" customFormat="1" hidden="1" x14ac:dyDescent="0.25">
      <c r="P326" s="23"/>
      <c r="Q326" s="23"/>
      <c r="R326" s="23"/>
      <c r="S326" s="23"/>
      <c r="T326" s="23"/>
      <c r="U326" s="23"/>
    </row>
    <row r="327" spans="16:21" s="36" customFormat="1" hidden="1" x14ac:dyDescent="0.25">
      <c r="P327" s="23"/>
      <c r="Q327" s="23"/>
      <c r="R327" s="23"/>
      <c r="S327" s="23"/>
      <c r="T327" s="23"/>
      <c r="U327" s="23"/>
    </row>
    <row r="328" spans="16:21" s="36" customFormat="1" hidden="1" x14ac:dyDescent="0.25">
      <c r="P328" s="23"/>
      <c r="Q328" s="23"/>
      <c r="R328" s="23"/>
      <c r="S328" s="23"/>
      <c r="T328" s="23"/>
      <c r="U328" s="23"/>
    </row>
    <row r="329" spans="16:21" s="36" customFormat="1" hidden="1" x14ac:dyDescent="0.25">
      <c r="P329" s="23"/>
      <c r="Q329" s="23"/>
      <c r="R329" s="23"/>
      <c r="S329" s="23"/>
      <c r="T329" s="23"/>
      <c r="U329" s="23"/>
    </row>
    <row r="330" spans="16:21" s="36" customFormat="1" hidden="1" x14ac:dyDescent="0.25">
      <c r="P330" s="23"/>
      <c r="Q330" s="23"/>
      <c r="R330" s="23"/>
      <c r="S330" s="23"/>
      <c r="T330" s="23"/>
      <c r="U330" s="23"/>
    </row>
    <row r="331" spans="16:21" s="36" customFormat="1" hidden="1" x14ac:dyDescent="0.25">
      <c r="P331" s="23"/>
      <c r="Q331" s="23"/>
      <c r="R331" s="23"/>
      <c r="S331" s="23"/>
      <c r="T331" s="23"/>
      <c r="U331" s="23"/>
    </row>
    <row r="332" spans="16:21" hidden="1" x14ac:dyDescent="0.25">
      <c r="P332" s="23"/>
      <c r="Q332" s="23"/>
      <c r="R332" s="3"/>
      <c r="S332" s="3"/>
      <c r="T332" s="23"/>
      <c r="U332" s="23"/>
    </row>
    <row r="333" spans="16:21" hidden="1" x14ac:dyDescent="0.25">
      <c r="P333" s="23"/>
      <c r="Q333" s="23"/>
      <c r="R333" s="3"/>
      <c r="S333" s="3"/>
      <c r="T333" s="23"/>
      <c r="U333" s="23"/>
    </row>
    <row r="334" spans="16:21" hidden="1" x14ac:dyDescent="0.25">
      <c r="P334" s="23"/>
      <c r="Q334" s="23"/>
      <c r="R334" s="3"/>
      <c r="S334" s="3"/>
      <c r="T334" s="23"/>
      <c r="U334" s="23"/>
    </row>
    <row r="335" spans="16:21" hidden="1" x14ac:dyDescent="0.25">
      <c r="P335" s="23"/>
      <c r="Q335" s="23"/>
      <c r="R335" s="3"/>
      <c r="S335" s="3"/>
      <c r="T335" s="23"/>
      <c r="U335" s="23"/>
    </row>
    <row r="336" spans="16:21" hidden="1" x14ac:dyDescent="0.25">
      <c r="P336" s="23"/>
      <c r="Q336" s="23"/>
      <c r="R336" s="3"/>
      <c r="S336" s="3"/>
      <c r="T336" s="23"/>
      <c r="U336" s="23"/>
    </row>
    <row r="337" spans="16:21" hidden="1" x14ac:dyDescent="0.25">
      <c r="P337" s="23"/>
      <c r="Q337" s="23"/>
      <c r="R337" s="3"/>
      <c r="S337" s="3"/>
      <c r="T337" s="23"/>
      <c r="U337" s="23"/>
    </row>
    <row r="338" spans="16:21" hidden="1" x14ac:dyDescent="0.25">
      <c r="P338" s="23"/>
      <c r="Q338" s="23"/>
      <c r="R338" s="3"/>
      <c r="S338" s="3"/>
      <c r="T338" s="23"/>
      <c r="U338" s="23"/>
    </row>
    <row r="339" spans="16:21" hidden="1" x14ac:dyDescent="0.25">
      <c r="P339" s="23"/>
      <c r="Q339" s="23"/>
      <c r="R339" s="3"/>
      <c r="S339" s="3"/>
      <c r="T339" s="23"/>
      <c r="U339" s="23"/>
    </row>
    <row r="340" spans="16:21" hidden="1" x14ac:dyDescent="0.25">
      <c r="P340" s="23"/>
      <c r="Q340" s="23"/>
      <c r="R340" s="3"/>
      <c r="S340" s="3"/>
      <c r="T340" s="23"/>
      <c r="U340" s="23"/>
    </row>
    <row r="341" spans="16:21" hidden="1" x14ac:dyDescent="0.25">
      <c r="P341" s="23"/>
      <c r="Q341" s="23"/>
      <c r="R341" s="3"/>
      <c r="S341" s="3"/>
      <c r="T341" s="23"/>
      <c r="U341" s="23"/>
    </row>
    <row r="342" spans="16:21" hidden="1" x14ac:dyDescent="0.25">
      <c r="P342" s="23"/>
      <c r="Q342" s="23"/>
      <c r="R342" s="3"/>
      <c r="S342" s="3"/>
      <c r="T342" s="23"/>
      <c r="U342" s="23"/>
    </row>
    <row r="343" spans="16:21" hidden="1" x14ac:dyDescent="0.25">
      <c r="P343" s="23"/>
      <c r="Q343" s="23"/>
      <c r="R343" s="3"/>
      <c r="S343" s="3"/>
      <c r="T343" s="23"/>
      <c r="U343" s="23"/>
    </row>
    <row r="344" spans="16:21" hidden="1" x14ac:dyDescent="0.25">
      <c r="P344" s="23"/>
      <c r="Q344" s="23"/>
      <c r="R344" s="3"/>
      <c r="S344" s="3"/>
      <c r="T344" s="23"/>
      <c r="U344" s="23"/>
    </row>
    <row r="345" spans="16:21" hidden="1" x14ac:dyDescent="0.25">
      <c r="P345" s="23"/>
      <c r="Q345" s="23"/>
      <c r="R345" s="3"/>
      <c r="S345" s="3"/>
      <c r="T345" s="23"/>
      <c r="U345" s="23"/>
    </row>
    <row r="346" spans="16:21" hidden="1" x14ac:dyDescent="0.25">
      <c r="P346" s="23"/>
      <c r="Q346" s="23"/>
      <c r="R346" s="3"/>
      <c r="S346" s="3"/>
      <c r="T346" s="23"/>
      <c r="U346" s="23"/>
    </row>
    <row r="347" spans="16:21" hidden="1" x14ac:dyDescent="0.25">
      <c r="P347" s="23"/>
      <c r="Q347" s="23"/>
      <c r="R347" s="3"/>
      <c r="S347" s="3"/>
      <c r="T347" s="23"/>
      <c r="U347" s="23"/>
    </row>
    <row r="348" spans="16:21" hidden="1" x14ac:dyDescent="0.25">
      <c r="P348" s="23"/>
      <c r="Q348" s="23"/>
      <c r="R348" s="3"/>
      <c r="S348" s="3"/>
      <c r="T348" s="23"/>
      <c r="U348" s="23"/>
    </row>
    <row r="349" spans="16:21" hidden="1" x14ac:dyDescent="0.25">
      <c r="P349" s="23"/>
      <c r="Q349" s="23"/>
      <c r="R349" s="3"/>
      <c r="S349" s="3"/>
      <c r="T349" s="23"/>
      <c r="U349" s="23"/>
    </row>
    <row r="350" spans="16:21" hidden="1" x14ac:dyDescent="0.25">
      <c r="P350" s="23"/>
      <c r="Q350" s="23"/>
      <c r="R350" s="3"/>
      <c r="S350" s="3"/>
      <c r="T350" s="23"/>
      <c r="U350" s="23"/>
    </row>
    <row r="351" spans="16:21" hidden="1" x14ac:dyDescent="0.25">
      <c r="P351" s="23"/>
      <c r="Q351" s="23"/>
      <c r="R351" s="3"/>
      <c r="S351" s="3"/>
      <c r="T351" s="23"/>
      <c r="U351" s="23"/>
    </row>
    <row r="352" spans="16:21" hidden="1" x14ac:dyDescent="0.25">
      <c r="P352" s="23"/>
      <c r="Q352" s="23"/>
      <c r="R352" s="3"/>
      <c r="S352" s="3"/>
      <c r="T352" s="23"/>
      <c r="U352" s="23"/>
    </row>
    <row r="353" spans="16:21" hidden="1" x14ac:dyDescent="0.25">
      <c r="P353" s="23"/>
      <c r="Q353" s="23"/>
      <c r="R353" s="3"/>
      <c r="S353" s="3"/>
      <c r="T353" s="23"/>
      <c r="U353" s="23"/>
    </row>
    <row r="354" spans="16:21" hidden="1" x14ac:dyDescent="0.25">
      <c r="P354" s="23"/>
      <c r="Q354" s="23"/>
      <c r="R354" s="3"/>
      <c r="S354" s="3"/>
      <c r="T354" s="23"/>
      <c r="U354" s="23"/>
    </row>
    <row r="355" spans="16:21" hidden="1" x14ac:dyDescent="0.25">
      <c r="P355" s="23"/>
      <c r="Q355" s="23"/>
      <c r="R355" s="3"/>
      <c r="S355" s="3"/>
      <c r="T355" s="23"/>
      <c r="U355" s="23"/>
    </row>
    <row r="356" spans="16:21" hidden="1" x14ac:dyDescent="0.25">
      <c r="P356" s="23"/>
      <c r="Q356" s="23"/>
      <c r="R356" s="3"/>
      <c r="S356" s="3"/>
      <c r="T356" s="23"/>
      <c r="U356" s="23"/>
    </row>
    <row r="357" spans="16:21" hidden="1" x14ac:dyDescent="0.25">
      <c r="P357" s="23"/>
      <c r="Q357" s="23"/>
      <c r="R357" s="3"/>
      <c r="S357" s="3"/>
      <c r="T357" s="23"/>
      <c r="U357" s="23"/>
    </row>
    <row r="358" spans="16:21" hidden="1" x14ac:dyDescent="0.25">
      <c r="P358" s="23"/>
      <c r="Q358" s="23"/>
      <c r="R358" s="3"/>
      <c r="S358" s="3"/>
      <c r="T358" s="23"/>
      <c r="U358" s="23"/>
    </row>
    <row r="359" spans="16:21" hidden="1" x14ac:dyDescent="0.25">
      <c r="P359" s="23"/>
      <c r="Q359" s="23"/>
      <c r="R359" s="3"/>
      <c r="S359" s="3"/>
      <c r="T359" s="23"/>
      <c r="U359" s="23"/>
    </row>
    <row r="360" spans="16:21" hidden="1" x14ac:dyDescent="0.25">
      <c r="P360" s="23"/>
      <c r="Q360" s="23"/>
      <c r="R360" s="3"/>
      <c r="S360" s="3"/>
      <c r="T360" s="23"/>
      <c r="U360" s="23"/>
    </row>
    <row r="361" spans="16:21" hidden="1" x14ac:dyDescent="0.25">
      <c r="P361" s="23"/>
      <c r="Q361" s="23"/>
      <c r="R361" s="3"/>
      <c r="S361" s="3"/>
      <c r="T361" s="23"/>
      <c r="U361" s="23"/>
    </row>
    <row r="362" spans="16:21" hidden="1" x14ac:dyDescent="0.25">
      <c r="P362" s="23"/>
      <c r="Q362" s="23"/>
      <c r="R362" s="3"/>
      <c r="S362" s="3"/>
      <c r="T362" s="23"/>
      <c r="U362" s="23"/>
    </row>
    <row r="363" spans="16:21" hidden="1" x14ac:dyDescent="0.25">
      <c r="P363" s="23"/>
      <c r="Q363" s="23"/>
      <c r="R363" s="3"/>
      <c r="S363" s="3"/>
      <c r="T363" s="23"/>
      <c r="U363" s="23"/>
    </row>
    <row r="364" spans="16:21" hidden="1" x14ac:dyDescent="0.25">
      <c r="P364" s="23"/>
      <c r="Q364" s="23"/>
      <c r="R364" s="3"/>
      <c r="S364" s="3"/>
      <c r="T364" s="23"/>
      <c r="U364" s="23"/>
    </row>
    <row r="365" spans="16:21" hidden="1" x14ac:dyDescent="0.25">
      <c r="P365" s="23"/>
      <c r="Q365" s="23"/>
      <c r="R365" s="3"/>
      <c r="S365" s="3"/>
      <c r="T365" s="23"/>
      <c r="U365" s="23"/>
    </row>
    <row r="366" spans="16:21" hidden="1" x14ac:dyDescent="0.25">
      <c r="P366" s="23"/>
      <c r="Q366" s="23"/>
      <c r="R366" s="3"/>
      <c r="S366" s="3"/>
      <c r="T366" s="23"/>
      <c r="U366" s="23"/>
    </row>
    <row r="367" spans="16:21" hidden="1" x14ac:dyDescent="0.25">
      <c r="P367" s="23"/>
      <c r="Q367" s="23"/>
      <c r="R367" s="3"/>
      <c r="S367" s="3"/>
      <c r="T367" s="23"/>
      <c r="U367" s="23"/>
    </row>
    <row r="368" spans="16:21" hidden="1" x14ac:dyDescent="0.25">
      <c r="P368" s="23"/>
      <c r="Q368" s="23"/>
      <c r="R368" s="3"/>
      <c r="S368" s="3"/>
      <c r="T368" s="23"/>
      <c r="U368" s="23"/>
    </row>
    <row r="369" spans="16:21" hidden="1" x14ac:dyDescent="0.25">
      <c r="P369" s="23"/>
      <c r="Q369" s="23"/>
      <c r="R369" s="3"/>
      <c r="S369" s="3"/>
      <c r="T369" s="23"/>
      <c r="U369" s="23"/>
    </row>
    <row r="370" spans="16:21" hidden="1" x14ac:dyDescent="0.25">
      <c r="P370" s="23"/>
      <c r="Q370" s="23"/>
      <c r="R370" s="3"/>
      <c r="S370" s="3"/>
      <c r="T370" s="23"/>
      <c r="U370" s="23"/>
    </row>
    <row r="371" spans="16:21" hidden="1" x14ac:dyDescent="0.25">
      <c r="P371" s="23"/>
      <c r="Q371" s="23"/>
      <c r="R371" s="3"/>
      <c r="S371" s="3"/>
      <c r="T371" s="23"/>
      <c r="U371" s="23"/>
    </row>
    <row r="372" spans="16:21" hidden="1" x14ac:dyDescent="0.25">
      <c r="P372" s="23"/>
      <c r="Q372" s="23"/>
      <c r="R372" s="3"/>
      <c r="S372" s="3"/>
      <c r="T372" s="23"/>
      <c r="U372" s="23"/>
    </row>
    <row r="373" spans="16:21" hidden="1" x14ac:dyDescent="0.25">
      <c r="P373" s="23"/>
      <c r="Q373" s="23"/>
      <c r="R373" s="3"/>
      <c r="S373" s="3"/>
      <c r="T373" s="23"/>
      <c r="U373" s="23"/>
    </row>
    <row r="374" spans="16:21" hidden="1" x14ac:dyDescent="0.25">
      <c r="P374" s="23"/>
      <c r="Q374" s="23"/>
      <c r="R374" s="3"/>
      <c r="S374" s="3"/>
      <c r="T374" s="23"/>
      <c r="U374" s="23"/>
    </row>
    <row r="375" spans="16:21" hidden="1" x14ac:dyDescent="0.25">
      <c r="P375" s="23"/>
      <c r="Q375" s="23"/>
      <c r="R375" s="3"/>
      <c r="S375" s="3"/>
      <c r="T375" s="23"/>
      <c r="U375" s="23"/>
    </row>
    <row r="376" spans="16:21" hidden="1" x14ac:dyDescent="0.25">
      <c r="P376" s="23"/>
      <c r="Q376" s="23"/>
      <c r="R376" s="3"/>
      <c r="S376" s="3"/>
      <c r="T376" s="23"/>
      <c r="U376" s="23"/>
    </row>
    <row r="377" spans="16:21" hidden="1" x14ac:dyDescent="0.25">
      <c r="P377" s="23"/>
      <c r="Q377" s="23"/>
      <c r="R377" s="3"/>
      <c r="S377" s="3"/>
      <c r="T377" s="23"/>
      <c r="U377" s="23"/>
    </row>
    <row r="378" spans="16:21" hidden="1" x14ac:dyDescent="0.25">
      <c r="P378" s="23"/>
      <c r="Q378" s="23"/>
      <c r="R378" s="3"/>
      <c r="S378" s="3"/>
      <c r="T378" s="23"/>
      <c r="U378" s="23"/>
    </row>
    <row r="379" spans="16:21" hidden="1" x14ac:dyDescent="0.25">
      <c r="P379" s="23"/>
      <c r="Q379" s="23"/>
      <c r="R379" s="3"/>
      <c r="S379" s="3"/>
      <c r="T379" s="23"/>
      <c r="U379" s="23"/>
    </row>
    <row r="380" spans="16:21" hidden="1" x14ac:dyDescent="0.25">
      <c r="P380" s="23"/>
      <c r="Q380" s="23"/>
      <c r="R380" s="3"/>
      <c r="S380" s="3"/>
      <c r="T380" s="23"/>
      <c r="U380" s="23"/>
    </row>
    <row r="381" spans="16:21" hidden="1" x14ac:dyDescent="0.25">
      <c r="P381" s="23"/>
      <c r="Q381" s="23"/>
      <c r="R381" s="3"/>
      <c r="S381" s="3"/>
      <c r="T381" s="23"/>
      <c r="U381" s="23"/>
    </row>
    <row r="382" spans="16:21" hidden="1" x14ac:dyDescent="0.25">
      <c r="P382" s="23"/>
      <c r="Q382" s="23"/>
      <c r="R382" s="3"/>
      <c r="S382" s="3"/>
      <c r="T382" s="23"/>
      <c r="U382" s="23"/>
    </row>
    <row r="383" spans="16:21" hidden="1" x14ac:dyDescent="0.25">
      <c r="P383" s="23"/>
      <c r="Q383" s="23"/>
      <c r="R383" s="3"/>
      <c r="S383" s="3"/>
      <c r="T383" s="23"/>
      <c r="U383" s="23"/>
    </row>
    <row r="384" spans="16:21" hidden="1" x14ac:dyDescent="0.25">
      <c r="P384" s="23"/>
      <c r="Q384" s="23"/>
      <c r="R384" s="3"/>
      <c r="S384" s="3"/>
      <c r="T384" s="23"/>
      <c r="U384" s="23"/>
    </row>
    <row r="385" spans="16:21" hidden="1" x14ac:dyDescent="0.25">
      <c r="P385" s="23"/>
      <c r="Q385" s="23"/>
      <c r="R385" s="3"/>
      <c r="S385" s="3"/>
      <c r="T385" s="23"/>
      <c r="U385" s="23"/>
    </row>
    <row r="386" spans="16:21" hidden="1" x14ac:dyDescent="0.25">
      <c r="P386" s="23"/>
      <c r="Q386" s="23"/>
      <c r="R386" s="3"/>
      <c r="S386" s="3"/>
      <c r="T386" s="23"/>
      <c r="U386" s="23"/>
    </row>
    <row r="387" spans="16:21" hidden="1" x14ac:dyDescent="0.25">
      <c r="P387" s="23"/>
      <c r="Q387" s="23"/>
      <c r="R387" s="3"/>
      <c r="S387" s="3"/>
      <c r="T387" s="23"/>
      <c r="U387" s="23"/>
    </row>
    <row r="388" spans="16:21" hidden="1" x14ac:dyDescent="0.25">
      <c r="P388" s="23"/>
      <c r="Q388" s="23"/>
      <c r="R388" s="3"/>
      <c r="S388" s="3"/>
      <c r="T388" s="23"/>
      <c r="U388" s="23"/>
    </row>
    <row r="389" spans="16:21" hidden="1" x14ac:dyDescent="0.25">
      <c r="P389" s="23"/>
      <c r="Q389" s="23"/>
      <c r="R389" s="3"/>
      <c r="S389" s="3"/>
      <c r="T389" s="23"/>
      <c r="U389" s="23"/>
    </row>
    <row r="390" spans="16:21" hidden="1" x14ac:dyDescent="0.25">
      <c r="P390" s="23"/>
      <c r="Q390" s="23"/>
      <c r="R390" s="3"/>
      <c r="S390" s="3"/>
      <c r="T390" s="23"/>
      <c r="U390" s="23"/>
    </row>
    <row r="391" spans="16:21" hidden="1" x14ac:dyDescent="0.25">
      <c r="P391" s="23"/>
      <c r="Q391" s="23"/>
      <c r="R391" s="3"/>
      <c r="S391" s="3"/>
      <c r="T391" s="23"/>
      <c r="U391" s="23"/>
    </row>
    <row r="392" spans="16:21" hidden="1" x14ac:dyDescent="0.25">
      <c r="P392" s="23"/>
      <c r="Q392" s="23"/>
      <c r="R392" s="3"/>
      <c r="S392" s="3"/>
      <c r="T392" s="23"/>
      <c r="U392" s="23"/>
    </row>
    <row r="393" spans="16:21" hidden="1" x14ac:dyDescent="0.25">
      <c r="P393" s="23"/>
      <c r="Q393" s="23"/>
      <c r="R393" s="3"/>
      <c r="S393" s="3"/>
      <c r="T393" s="23"/>
      <c r="U393" s="23"/>
    </row>
    <row r="394" spans="16:21" hidden="1" x14ac:dyDescent="0.25">
      <c r="P394" s="23"/>
      <c r="Q394" s="23"/>
      <c r="R394" s="3"/>
      <c r="S394" s="3"/>
      <c r="T394" s="23"/>
      <c r="U394" s="23"/>
    </row>
    <row r="395" spans="16:21" hidden="1" x14ac:dyDescent="0.25">
      <c r="P395" s="23"/>
      <c r="Q395" s="23"/>
      <c r="R395" s="3"/>
      <c r="S395" s="3"/>
      <c r="T395" s="23"/>
      <c r="U395" s="23"/>
    </row>
    <row r="396" spans="16:21" hidden="1" x14ac:dyDescent="0.25">
      <c r="P396" s="23"/>
      <c r="Q396" s="23"/>
      <c r="R396" s="3"/>
      <c r="S396" s="3"/>
      <c r="T396" s="23"/>
      <c r="U396" s="23"/>
    </row>
    <row r="397" spans="16:21" hidden="1" x14ac:dyDescent="0.25">
      <c r="P397" s="23"/>
      <c r="Q397" s="23"/>
      <c r="R397" s="3"/>
      <c r="S397" s="3"/>
      <c r="T397" s="23"/>
      <c r="U397" s="23"/>
    </row>
    <row r="398" spans="16:21" hidden="1" x14ac:dyDescent="0.25">
      <c r="P398" s="23"/>
      <c r="Q398" s="23"/>
      <c r="R398" s="3"/>
      <c r="S398" s="3"/>
      <c r="T398" s="23"/>
      <c r="U398" s="23"/>
    </row>
    <row r="399" spans="16:21" hidden="1" x14ac:dyDescent="0.25">
      <c r="P399" s="23"/>
      <c r="Q399" s="23"/>
      <c r="R399" s="3"/>
      <c r="S399" s="3"/>
      <c r="T399" s="23"/>
      <c r="U399" s="23"/>
    </row>
    <row r="400" spans="16:21" hidden="1" x14ac:dyDescent="0.25">
      <c r="P400" s="23"/>
      <c r="Q400" s="23"/>
      <c r="R400" s="3"/>
      <c r="S400" s="3"/>
      <c r="T400" s="23"/>
      <c r="U400" s="23"/>
    </row>
    <row r="401" spans="16:21" hidden="1" x14ac:dyDescent="0.25">
      <c r="P401" s="23"/>
      <c r="Q401" s="23"/>
      <c r="R401" s="3"/>
      <c r="S401" s="3"/>
      <c r="T401" s="23"/>
      <c r="U401" s="23"/>
    </row>
    <row r="402" spans="16:21" hidden="1" x14ac:dyDescent="0.25">
      <c r="P402" s="23"/>
      <c r="Q402" s="23"/>
      <c r="R402" s="3"/>
      <c r="S402" s="3"/>
      <c r="T402" s="23"/>
      <c r="U402" s="23"/>
    </row>
    <row r="403" spans="16:21" hidden="1" x14ac:dyDescent="0.25">
      <c r="P403" s="23"/>
      <c r="Q403" s="23"/>
      <c r="R403" s="3"/>
      <c r="S403" s="3"/>
      <c r="T403" s="23"/>
      <c r="U403" s="23"/>
    </row>
    <row r="404" spans="16:21" hidden="1" x14ac:dyDescent="0.25">
      <c r="P404" s="23"/>
      <c r="Q404" s="23"/>
      <c r="R404" s="3"/>
      <c r="S404" s="3"/>
      <c r="T404" s="23"/>
      <c r="U404" s="23"/>
    </row>
    <row r="405" spans="16:21" hidden="1" x14ac:dyDescent="0.25">
      <c r="P405" s="23"/>
      <c r="Q405" s="23"/>
      <c r="R405" s="3"/>
      <c r="S405" s="3"/>
      <c r="T405" s="23"/>
      <c r="U405" s="23"/>
    </row>
    <row r="406" spans="16:21" hidden="1" x14ac:dyDescent="0.25">
      <c r="P406" s="23"/>
      <c r="Q406" s="23"/>
      <c r="R406" s="3"/>
      <c r="S406" s="3"/>
      <c r="T406" s="23"/>
      <c r="U406" s="23"/>
    </row>
    <row r="407" spans="16:21" hidden="1" x14ac:dyDescent="0.25">
      <c r="P407" s="23"/>
      <c r="Q407" s="23"/>
      <c r="R407" s="3"/>
      <c r="S407" s="3"/>
      <c r="T407" s="23"/>
      <c r="U407" s="23"/>
    </row>
    <row r="408" spans="16:21" hidden="1" x14ac:dyDescent="0.25">
      <c r="P408" s="23"/>
      <c r="Q408" s="23"/>
      <c r="R408" s="3"/>
      <c r="S408" s="3"/>
      <c r="T408" s="23"/>
      <c r="U408" s="23"/>
    </row>
    <row r="409" spans="16:21" hidden="1" x14ac:dyDescent="0.25">
      <c r="P409" s="23"/>
      <c r="Q409" s="23"/>
      <c r="R409" s="3"/>
      <c r="S409" s="3"/>
      <c r="T409" s="23"/>
      <c r="U409" s="23"/>
    </row>
    <row r="410" spans="16:21" hidden="1" x14ac:dyDescent="0.25">
      <c r="P410" s="23"/>
      <c r="Q410" s="23"/>
      <c r="R410" s="3"/>
      <c r="S410" s="3"/>
      <c r="T410" s="23"/>
      <c r="U410" s="23"/>
    </row>
    <row r="411" spans="16:21" hidden="1" x14ac:dyDescent="0.25">
      <c r="P411" s="23"/>
      <c r="Q411" s="23"/>
      <c r="R411" s="3"/>
      <c r="S411" s="3"/>
      <c r="T411" s="23"/>
      <c r="U411" s="23"/>
    </row>
    <row r="412" spans="16:21" hidden="1" x14ac:dyDescent="0.25">
      <c r="P412" s="23"/>
      <c r="Q412" s="23"/>
      <c r="R412" s="3"/>
      <c r="S412" s="3"/>
      <c r="T412" s="23"/>
      <c r="U412" s="23"/>
    </row>
    <row r="413" spans="16:21" hidden="1" x14ac:dyDescent="0.25">
      <c r="P413" s="23"/>
      <c r="Q413" s="23"/>
      <c r="R413" s="3"/>
      <c r="S413" s="3"/>
      <c r="T413" s="23"/>
      <c r="U413" s="23"/>
    </row>
    <row r="414" spans="16:21" hidden="1" x14ac:dyDescent="0.25">
      <c r="P414" s="23"/>
      <c r="Q414" s="23"/>
      <c r="R414" s="3"/>
      <c r="S414" s="3"/>
      <c r="T414" s="23"/>
      <c r="U414" s="23"/>
    </row>
    <row r="415" spans="16:21" hidden="1" x14ac:dyDescent="0.25">
      <c r="P415" s="23"/>
      <c r="Q415" s="23"/>
      <c r="R415" s="3"/>
      <c r="S415" s="3"/>
      <c r="T415" s="23"/>
      <c r="U415" s="23"/>
    </row>
    <row r="416" spans="16:21" hidden="1" x14ac:dyDescent="0.25">
      <c r="P416" s="23"/>
      <c r="Q416" s="23"/>
      <c r="R416" s="3"/>
      <c r="S416" s="3"/>
      <c r="T416" s="23"/>
      <c r="U416" s="23"/>
    </row>
    <row r="417" spans="16:21" hidden="1" x14ac:dyDescent="0.25">
      <c r="P417" s="23"/>
      <c r="Q417" s="23"/>
      <c r="R417" s="3"/>
      <c r="S417" s="3"/>
      <c r="T417" s="23"/>
      <c r="U417" s="23"/>
    </row>
    <row r="418" spans="16:21" hidden="1" x14ac:dyDescent="0.25">
      <c r="P418" s="23"/>
      <c r="Q418" s="23"/>
      <c r="R418" s="3"/>
      <c r="S418" s="3"/>
      <c r="T418" s="23"/>
      <c r="U418" s="23"/>
    </row>
    <row r="419" spans="16:21" hidden="1" x14ac:dyDescent="0.25">
      <c r="P419" s="23"/>
      <c r="Q419" s="23"/>
      <c r="R419" s="3"/>
      <c r="S419" s="3"/>
      <c r="T419" s="23"/>
      <c r="U419" s="23"/>
    </row>
    <row r="420" spans="16:21" hidden="1" x14ac:dyDescent="0.25">
      <c r="P420" s="23"/>
      <c r="Q420" s="23"/>
      <c r="R420" s="3"/>
      <c r="S420" s="3"/>
      <c r="T420" s="23"/>
      <c r="U420" s="23"/>
    </row>
    <row r="421" spans="16:21" hidden="1" x14ac:dyDescent="0.25">
      <c r="P421" s="23"/>
      <c r="Q421" s="23"/>
      <c r="R421" s="3"/>
      <c r="S421" s="3"/>
      <c r="T421" s="23"/>
      <c r="U421" s="23"/>
    </row>
    <row r="422" spans="16:21" hidden="1" x14ac:dyDescent="0.25">
      <c r="P422" s="23"/>
      <c r="Q422" s="23"/>
      <c r="R422" s="3"/>
      <c r="S422" s="3"/>
      <c r="T422" s="23"/>
      <c r="U422" s="23"/>
    </row>
    <row r="423" spans="16:21" hidden="1" x14ac:dyDescent="0.25">
      <c r="P423" s="23"/>
      <c r="Q423" s="23"/>
      <c r="R423" s="3"/>
      <c r="S423" s="3"/>
      <c r="T423" s="23"/>
      <c r="U423" s="23"/>
    </row>
    <row r="424" spans="16:21" hidden="1" x14ac:dyDescent="0.25">
      <c r="P424" s="23"/>
      <c r="Q424" s="23"/>
      <c r="R424" s="3"/>
      <c r="S424" s="3"/>
      <c r="T424" s="23"/>
      <c r="U424" s="23"/>
    </row>
    <row r="425" spans="16:21" hidden="1" x14ac:dyDescent="0.25">
      <c r="P425" s="23"/>
      <c r="Q425" s="23"/>
      <c r="R425" s="3"/>
      <c r="S425" s="3"/>
      <c r="T425" s="23"/>
      <c r="U425" s="23"/>
    </row>
    <row r="426" spans="16:21" hidden="1" x14ac:dyDescent="0.25">
      <c r="P426" s="23"/>
      <c r="Q426" s="23"/>
      <c r="R426" s="3"/>
      <c r="S426" s="3"/>
      <c r="T426" s="23"/>
      <c r="U426" s="23"/>
    </row>
    <row r="427" spans="16:21" hidden="1" x14ac:dyDescent="0.25">
      <c r="P427" s="23"/>
      <c r="Q427" s="23"/>
      <c r="R427" s="3"/>
      <c r="S427" s="3"/>
      <c r="T427" s="23"/>
      <c r="U427" s="23"/>
    </row>
    <row r="428" spans="16:21" hidden="1" x14ac:dyDescent="0.25">
      <c r="P428" s="23"/>
      <c r="Q428" s="23"/>
      <c r="R428" s="3"/>
      <c r="S428" s="3"/>
      <c r="T428" s="23"/>
      <c r="U428" s="23"/>
    </row>
    <row r="429" spans="16:21" hidden="1" x14ac:dyDescent="0.25">
      <c r="P429" s="23"/>
      <c r="Q429" s="23"/>
      <c r="R429" s="3"/>
      <c r="S429" s="3"/>
      <c r="T429" s="23"/>
      <c r="U429" s="23"/>
    </row>
    <row r="430" spans="16:21" hidden="1" x14ac:dyDescent="0.25">
      <c r="P430" s="23"/>
      <c r="Q430" s="23"/>
      <c r="R430" s="3"/>
      <c r="S430" s="3"/>
      <c r="T430" s="23"/>
      <c r="U430" s="23"/>
    </row>
    <row r="431" spans="16:21" hidden="1" x14ac:dyDescent="0.25">
      <c r="P431" s="23"/>
      <c r="Q431" s="23"/>
      <c r="R431" s="3"/>
      <c r="S431" s="3"/>
      <c r="T431" s="23"/>
      <c r="U431" s="23"/>
    </row>
    <row r="432" spans="16:21" hidden="1" x14ac:dyDescent="0.25">
      <c r="P432" s="23"/>
      <c r="Q432" s="23"/>
      <c r="R432" s="3"/>
      <c r="S432" s="3"/>
      <c r="T432" s="23"/>
      <c r="U432" s="23"/>
    </row>
    <row r="433" spans="16:21" hidden="1" x14ac:dyDescent="0.25">
      <c r="P433" s="23"/>
      <c r="Q433" s="23"/>
      <c r="R433" s="3"/>
      <c r="S433" s="3"/>
      <c r="T433" s="23"/>
      <c r="U433" s="23"/>
    </row>
    <row r="434" spans="16:21" hidden="1" x14ac:dyDescent="0.25">
      <c r="P434" s="23"/>
      <c r="Q434" s="23"/>
      <c r="R434" s="3"/>
      <c r="S434" s="3"/>
      <c r="T434" s="23"/>
      <c r="U434" s="23"/>
    </row>
    <row r="435" spans="16:21" hidden="1" x14ac:dyDescent="0.25">
      <c r="P435" s="23"/>
      <c r="Q435" s="23"/>
      <c r="R435" s="3"/>
      <c r="S435" s="3"/>
      <c r="T435" s="23"/>
      <c r="U435" s="23"/>
    </row>
    <row r="436" spans="16:21" hidden="1" x14ac:dyDescent="0.25">
      <c r="P436" s="23"/>
      <c r="Q436" s="23"/>
      <c r="R436" s="3"/>
      <c r="S436" s="3"/>
      <c r="T436" s="23"/>
      <c r="U436" s="23"/>
    </row>
    <row r="437" spans="16:21" hidden="1" x14ac:dyDescent="0.25">
      <c r="P437" s="23"/>
      <c r="Q437" s="23"/>
      <c r="R437" s="3"/>
      <c r="S437" s="3"/>
      <c r="T437" s="23"/>
      <c r="U437" s="23"/>
    </row>
    <row r="438" spans="16:21" hidden="1" x14ac:dyDescent="0.25">
      <c r="P438" s="23"/>
      <c r="Q438" s="23"/>
      <c r="R438" s="3"/>
      <c r="S438" s="3"/>
      <c r="T438" s="23"/>
      <c r="U438" s="23"/>
    </row>
    <row r="439" spans="16:21" hidden="1" x14ac:dyDescent="0.25">
      <c r="P439" s="23"/>
      <c r="Q439" s="23"/>
      <c r="R439" s="3"/>
      <c r="S439" s="3"/>
      <c r="T439" s="23"/>
      <c r="U439" s="23"/>
    </row>
    <row r="440" spans="16:21" hidden="1" x14ac:dyDescent="0.25">
      <c r="P440" s="23"/>
      <c r="Q440" s="23"/>
      <c r="R440" s="3"/>
      <c r="S440" s="3"/>
      <c r="T440" s="23"/>
      <c r="U440" s="23"/>
    </row>
    <row r="441" spans="16:21" hidden="1" x14ac:dyDescent="0.25">
      <c r="P441" s="23"/>
      <c r="Q441" s="23"/>
      <c r="R441" s="3"/>
      <c r="S441" s="3"/>
      <c r="T441" s="23"/>
      <c r="U441" s="23"/>
    </row>
    <row r="442" spans="16:21" hidden="1" x14ac:dyDescent="0.25">
      <c r="P442" s="23"/>
      <c r="Q442" s="23"/>
      <c r="R442" s="3"/>
      <c r="S442" s="3"/>
      <c r="T442" s="23"/>
      <c r="U442" s="23"/>
    </row>
    <row r="443" spans="16:21" hidden="1" x14ac:dyDescent="0.25">
      <c r="P443" s="23"/>
      <c r="Q443" s="23"/>
      <c r="R443" s="3"/>
      <c r="S443" s="3"/>
      <c r="T443" s="23"/>
      <c r="U443" s="23"/>
    </row>
    <row r="444" spans="16:21" hidden="1" x14ac:dyDescent="0.25">
      <c r="P444" s="23"/>
      <c r="Q444" s="23"/>
      <c r="R444" s="3"/>
      <c r="S444" s="3"/>
      <c r="T444" s="23"/>
      <c r="U444" s="23"/>
    </row>
    <row r="445" spans="16:21" hidden="1" x14ac:dyDescent="0.25">
      <c r="P445" s="23"/>
      <c r="Q445" s="23"/>
      <c r="R445" s="3"/>
      <c r="S445" s="3"/>
      <c r="T445" s="23"/>
      <c r="U445" s="23"/>
    </row>
    <row r="446" spans="16:21" hidden="1" x14ac:dyDescent="0.25">
      <c r="P446" s="23"/>
      <c r="Q446" s="23"/>
      <c r="R446" s="3"/>
      <c r="S446" s="3"/>
      <c r="T446" s="23"/>
      <c r="U446" s="23"/>
    </row>
    <row r="447" spans="16:21" hidden="1" x14ac:dyDescent="0.25">
      <c r="P447" s="23"/>
      <c r="Q447" s="23"/>
      <c r="R447" s="3"/>
      <c r="S447" s="3"/>
      <c r="T447" s="23"/>
      <c r="U447" s="23"/>
    </row>
    <row r="448" spans="16:21" hidden="1" x14ac:dyDescent="0.25">
      <c r="P448" s="23"/>
      <c r="Q448" s="23"/>
      <c r="R448" s="3"/>
      <c r="S448" s="3"/>
      <c r="T448" s="23"/>
      <c r="U448" s="23"/>
    </row>
    <row r="449" spans="16:21" hidden="1" x14ac:dyDescent="0.25">
      <c r="P449" s="23"/>
      <c r="Q449" s="23"/>
      <c r="R449" s="3"/>
      <c r="S449" s="3"/>
      <c r="T449" s="23"/>
      <c r="U449" s="23"/>
    </row>
    <row r="450" spans="16:21" hidden="1" x14ac:dyDescent="0.25">
      <c r="P450" s="23"/>
      <c r="Q450" s="23"/>
      <c r="R450" s="3"/>
      <c r="S450" s="3"/>
      <c r="T450" s="23"/>
      <c r="U450" s="23"/>
    </row>
    <row r="451" spans="16:21" hidden="1" x14ac:dyDescent="0.25">
      <c r="P451" s="23"/>
      <c r="Q451" s="23"/>
      <c r="R451" s="3"/>
      <c r="S451" s="3"/>
      <c r="T451" s="23"/>
      <c r="U451" s="23"/>
    </row>
    <row r="452" spans="16:21" hidden="1" x14ac:dyDescent="0.25">
      <c r="P452" s="23"/>
      <c r="Q452" s="23"/>
      <c r="R452" s="3"/>
      <c r="S452" s="3"/>
      <c r="T452" s="23"/>
      <c r="U452" s="23"/>
    </row>
    <row r="453" spans="16:21" hidden="1" x14ac:dyDescent="0.25">
      <c r="P453" s="23"/>
      <c r="Q453" s="23"/>
      <c r="R453" s="3"/>
      <c r="S453" s="3"/>
      <c r="T453" s="23"/>
      <c r="U453" s="23"/>
    </row>
    <row r="454" spans="16:21" hidden="1" x14ac:dyDescent="0.25">
      <c r="P454" s="23"/>
      <c r="Q454" s="23"/>
      <c r="R454" s="3"/>
      <c r="S454" s="3"/>
      <c r="T454" s="23"/>
      <c r="U454" s="23"/>
    </row>
    <row r="455" spans="16:21" hidden="1" x14ac:dyDescent="0.25">
      <c r="P455" s="23"/>
      <c r="Q455" s="23"/>
      <c r="R455" s="3"/>
      <c r="S455" s="3"/>
      <c r="T455" s="23"/>
      <c r="U455" s="23"/>
    </row>
    <row r="456" spans="16:21" hidden="1" x14ac:dyDescent="0.25">
      <c r="P456" s="23"/>
      <c r="Q456" s="23"/>
      <c r="R456" s="3"/>
      <c r="S456" s="3"/>
      <c r="T456" s="23"/>
      <c r="U456" s="23"/>
    </row>
    <row r="457" spans="16:21" hidden="1" x14ac:dyDescent="0.25">
      <c r="P457" s="23"/>
      <c r="Q457" s="23"/>
      <c r="R457" s="3"/>
      <c r="S457" s="3"/>
      <c r="T457" s="23"/>
      <c r="U457" s="23"/>
    </row>
    <row r="458" spans="16:21" hidden="1" x14ac:dyDescent="0.25">
      <c r="P458" s="23"/>
      <c r="Q458" s="23"/>
      <c r="R458" s="3"/>
      <c r="S458" s="3"/>
      <c r="T458" s="23"/>
      <c r="U458" s="23"/>
    </row>
    <row r="459" spans="16:21" hidden="1" x14ac:dyDescent="0.25">
      <c r="P459" s="23"/>
      <c r="Q459" s="23"/>
      <c r="R459" s="3"/>
      <c r="S459" s="3"/>
      <c r="T459" s="23"/>
      <c r="U459" s="23"/>
    </row>
    <row r="460" spans="16:21" hidden="1" x14ac:dyDescent="0.25">
      <c r="P460" s="23"/>
      <c r="Q460" s="23"/>
      <c r="R460" s="3"/>
      <c r="S460" s="3"/>
      <c r="T460" s="23"/>
      <c r="U460" s="23"/>
    </row>
    <row r="461" spans="16:21" hidden="1" x14ac:dyDescent="0.25">
      <c r="P461" s="23"/>
      <c r="Q461" s="23"/>
      <c r="R461" s="3"/>
      <c r="S461" s="3"/>
      <c r="T461" s="23"/>
      <c r="U461" s="23"/>
    </row>
    <row r="462" spans="16:21" hidden="1" x14ac:dyDescent="0.25">
      <c r="P462" s="23"/>
      <c r="Q462" s="23"/>
      <c r="R462" s="3"/>
      <c r="S462" s="3"/>
      <c r="T462" s="23"/>
      <c r="U462" s="23"/>
    </row>
    <row r="463" spans="16:21" hidden="1" x14ac:dyDescent="0.25">
      <c r="P463" s="23"/>
      <c r="Q463" s="23"/>
      <c r="R463" s="3"/>
      <c r="S463" s="3"/>
      <c r="T463" s="23"/>
      <c r="U463" s="23"/>
    </row>
    <row r="464" spans="16:21" hidden="1" x14ac:dyDescent="0.25">
      <c r="P464" s="23"/>
      <c r="Q464" s="23"/>
      <c r="R464" s="3"/>
      <c r="S464" s="3"/>
      <c r="T464" s="23"/>
      <c r="U464" s="23"/>
    </row>
    <row r="465" spans="16:21" hidden="1" x14ac:dyDescent="0.25">
      <c r="P465" s="23"/>
      <c r="Q465" s="23"/>
      <c r="R465" s="3"/>
      <c r="S465" s="3"/>
      <c r="T465" s="23"/>
      <c r="U465" s="23"/>
    </row>
    <row r="466" spans="16:21" hidden="1" x14ac:dyDescent="0.25">
      <c r="P466" s="23"/>
      <c r="Q466" s="23"/>
      <c r="R466" s="3"/>
      <c r="S466" s="3"/>
      <c r="T466" s="23"/>
      <c r="U466" s="23"/>
    </row>
    <row r="467" spans="16:21" hidden="1" x14ac:dyDescent="0.25">
      <c r="P467" s="23"/>
      <c r="Q467" s="23"/>
      <c r="R467" s="3"/>
      <c r="S467" s="3"/>
      <c r="T467" s="23"/>
      <c r="U467" s="23"/>
    </row>
    <row r="468" spans="16:21" hidden="1" x14ac:dyDescent="0.25">
      <c r="P468" s="23"/>
      <c r="Q468" s="23"/>
      <c r="R468" s="3"/>
      <c r="S468" s="3"/>
      <c r="T468" s="23"/>
      <c r="U468" s="23"/>
    </row>
    <row r="469" spans="16:21" hidden="1" x14ac:dyDescent="0.25">
      <c r="P469" s="23"/>
      <c r="Q469" s="23"/>
      <c r="R469" s="3"/>
      <c r="S469" s="3"/>
      <c r="T469" s="23"/>
      <c r="U469" s="23"/>
    </row>
    <row r="470" spans="16:21" hidden="1" x14ac:dyDescent="0.25">
      <c r="P470" s="23"/>
      <c r="Q470" s="23"/>
      <c r="R470" s="3"/>
      <c r="S470" s="3"/>
      <c r="T470" s="23"/>
      <c r="U470" s="23"/>
    </row>
    <row r="471" spans="16:21" hidden="1" x14ac:dyDescent="0.25">
      <c r="P471" s="23"/>
      <c r="Q471" s="23"/>
      <c r="R471" s="3"/>
      <c r="S471" s="3"/>
      <c r="T471" s="23"/>
      <c r="U471" s="23"/>
    </row>
    <row r="472" spans="16:21" hidden="1" x14ac:dyDescent="0.25">
      <c r="P472" s="23"/>
      <c r="Q472" s="23"/>
      <c r="R472" s="3"/>
      <c r="S472" s="3"/>
      <c r="T472" s="23"/>
      <c r="U472" s="23"/>
    </row>
    <row r="473" spans="16:21" hidden="1" x14ac:dyDescent="0.25">
      <c r="P473" s="23"/>
      <c r="Q473" s="23"/>
      <c r="R473" s="3"/>
      <c r="S473" s="3"/>
      <c r="T473" s="23"/>
      <c r="U473" s="23"/>
    </row>
    <row r="474" spans="16:21" hidden="1" x14ac:dyDescent="0.25">
      <c r="P474" s="23"/>
      <c r="Q474" s="23"/>
      <c r="R474" s="3"/>
      <c r="S474" s="3"/>
      <c r="T474" s="23"/>
      <c r="U474" s="23"/>
    </row>
    <row r="475" spans="16:21" hidden="1" x14ac:dyDescent="0.25">
      <c r="P475" s="23"/>
      <c r="Q475" s="23"/>
      <c r="R475" s="3"/>
      <c r="S475" s="3"/>
      <c r="T475" s="23"/>
      <c r="U475" s="23"/>
    </row>
    <row r="476" spans="16:21" hidden="1" x14ac:dyDescent="0.25">
      <c r="P476" s="23"/>
      <c r="Q476" s="23"/>
      <c r="R476" s="3"/>
      <c r="S476" s="3"/>
      <c r="T476" s="23"/>
      <c r="U476" s="23"/>
    </row>
    <row r="477" spans="16:21" hidden="1" x14ac:dyDescent="0.25">
      <c r="P477" s="23"/>
      <c r="Q477" s="23"/>
      <c r="R477" s="3"/>
      <c r="S477" s="3"/>
      <c r="T477" s="23"/>
      <c r="U477" s="23"/>
    </row>
    <row r="478" spans="16:21" hidden="1" x14ac:dyDescent="0.25">
      <c r="P478" s="23"/>
      <c r="Q478" s="23"/>
      <c r="R478" s="3"/>
      <c r="S478" s="3"/>
      <c r="T478" s="23"/>
      <c r="U478" s="23"/>
    </row>
    <row r="479" spans="16:21" hidden="1" x14ac:dyDescent="0.25">
      <c r="P479" s="23"/>
      <c r="Q479" s="23"/>
      <c r="R479" s="3"/>
      <c r="S479" s="3"/>
      <c r="T479" s="23"/>
      <c r="U479" s="23"/>
    </row>
    <row r="480" spans="16:21" hidden="1" x14ac:dyDescent="0.25">
      <c r="P480" s="23"/>
      <c r="Q480" s="23"/>
      <c r="R480" s="3"/>
      <c r="S480" s="3"/>
      <c r="T480" s="23"/>
      <c r="U480" s="23"/>
    </row>
    <row r="481" spans="16:21" hidden="1" x14ac:dyDescent="0.25">
      <c r="P481" s="23"/>
      <c r="Q481" s="23"/>
      <c r="R481" s="3"/>
      <c r="S481" s="3"/>
      <c r="T481" s="23"/>
      <c r="U481" s="23"/>
    </row>
    <row r="482" spans="16:21" hidden="1" x14ac:dyDescent="0.25">
      <c r="P482" s="23"/>
      <c r="Q482" s="23"/>
      <c r="R482" s="3"/>
      <c r="S482" s="3"/>
      <c r="T482" s="23"/>
      <c r="U482" s="23"/>
    </row>
    <row r="483" spans="16:21" hidden="1" x14ac:dyDescent="0.25">
      <c r="P483" s="23"/>
      <c r="Q483" s="23"/>
      <c r="R483" s="3"/>
      <c r="S483" s="3"/>
      <c r="T483" s="23"/>
      <c r="U483" s="23"/>
    </row>
    <row r="484" spans="16:21" hidden="1" x14ac:dyDescent="0.25">
      <c r="P484" s="23"/>
      <c r="Q484" s="23"/>
      <c r="R484" s="3"/>
      <c r="S484" s="3"/>
      <c r="T484" s="23"/>
      <c r="U484" s="23"/>
    </row>
    <row r="485" spans="16:21" hidden="1" x14ac:dyDescent="0.25">
      <c r="P485" s="23"/>
      <c r="Q485" s="23"/>
      <c r="R485" s="3"/>
      <c r="S485" s="3"/>
      <c r="T485" s="23"/>
      <c r="U485" s="23"/>
    </row>
    <row r="486" spans="16:21" hidden="1" x14ac:dyDescent="0.25">
      <c r="P486" s="23"/>
      <c r="Q486" s="23"/>
      <c r="R486" s="3"/>
      <c r="S486" s="3"/>
      <c r="T486" s="23"/>
      <c r="U486" s="23"/>
    </row>
    <row r="487" spans="16:21" hidden="1" x14ac:dyDescent="0.25">
      <c r="P487" s="23"/>
      <c r="Q487" s="23"/>
      <c r="R487" s="3"/>
      <c r="S487" s="3"/>
      <c r="T487" s="23"/>
      <c r="U487" s="23"/>
    </row>
    <row r="488" spans="16:21" hidden="1" x14ac:dyDescent="0.25">
      <c r="P488" s="23"/>
      <c r="Q488" s="23"/>
      <c r="R488" s="3"/>
      <c r="S488" s="3"/>
      <c r="T488" s="23"/>
      <c r="U488" s="23"/>
    </row>
    <row r="489" spans="16:21" hidden="1" x14ac:dyDescent="0.25">
      <c r="P489" s="23"/>
      <c r="Q489" s="23"/>
      <c r="R489" s="3"/>
      <c r="S489" s="3"/>
      <c r="T489" s="23"/>
      <c r="U489" s="23"/>
    </row>
    <row r="490" spans="16:21" hidden="1" x14ac:dyDescent="0.25">
      <c r="P490" s="23"/>
      <c r="Q490" s="23"/>
      <c r="R490" s="3"/>
      <c r="S490" s="3"/>
      <c r="T490" s="23"/>
      <c r="U490" s="23"/>
    </row>
    <row r="491" spans="16:21" hidden="1" x14ac:dyDescent="0.25">
      <c r="P491" s="23"/>
      <c r="Q491" s="23"/>
      <c r="R491" s="3"/>
      <c r="S491" s="3"/>
      <c r="T491" s="23"/>
      <c r="U491" s="23"/>
    </row>
    <row r="492" spans="16:21" hidden="1" x14ac:dyDescent="0.25">
      <c r="P492" s="23"/>
      <c r="Q492" s="23"/>
      <c r="R492" s="3"/>
      <c r="S492" s="3"/>
      <c r="T492" s="23"/>
      <c r="U492" s="23"/>
    </row>
    <row r="493" spans="16:21" hidden="1" x14ac:dyDescent="0.25">
      <c r="P493" s="23"/>
      <c r="Q493" s="23"/>
      <c r="R493" s="3"/>
      <c r="S493" s="3"/>
      <c r="T493" s="23"/>
      <c r="U493" s="23"/>
    </row>
    <row r="494" spans="16:21" hidden="1" x14ac:dyDescent="0.25">
      <c r="P494" s="23"/>
      <c r="Q494" s="23"/>
      <c r="R494" s="3"/>
      <c r="S494" s="3"/>
      <c r="T494" s="23"/>
      <c r="U494" s="23"/>
    </row>
    <row r="495" spans="16:21" hidden="1" x14ac:dyDescent="0.25">
      <c r="P495" s="23"/>
      <c r="Q495" s="23"/>
      <c r="R495" s="3"/>
      <c r="S495" s="3"/>
      <c r="T495" s="23"/>
      <c r="U495" s="23"/>
    </row>
    <row r="496" spans="16:21" hidden="1" x14ac:dyDescent="0.25">
      <c r="P496" s="23"/>
      <c r="Q496" s="23"/>
      <c r="R496" s="3"/>
      <c r="S496" s="3"/>
      <c r="T496" s="23"/>
      <c r="U496" s="23"/>
    </row>
    <row r="497" spans="16:21" hidden="1" x14ac:dyDescent="0.25">
      <c r="P497" s="23"/>
      <c r="Q497" s="23"/>
      <c r="R497" s="3"/>
      <c r="S497" s="3"/>
      <c r="T497" s="23"/>
      <c r="U497" s="23"/>
    </row>
    <row r="498" spans="16:21" hidden="1" x14ac:dyDescent="0.25">
      <c r="P498" s="23"/>
      <c r="Q498" s="23"/>
      <c r="R498" s="3"/>
      <c r="S498" s="3"/>
      <c r="T498" s="23"/>
      <c r="U498" s="23"/>
    </row>
    <row r="499" spans="16:21" hidden="1" x14ac:dyDescent="0.25">
      <c r="P499" s="23"/>
      <c r="Q499" s="23"/>
      <c r="R499" s="3"/>
      <c r="S499" s="3"/>
      <c r="T499" s="23"/>
      <c r="U499" s="23"/>
    </row>
    <row r="500" spans="16:21" hidden="1" x14ac:dyDescent="0.25">
      <c r="P500" s="23"/>
      <c r="Q500" s="23"/>
      <c r="R500" s="3"/>
      <c r="S500" s="3"/>
      <c r="T500" s="23"/>
      <c r="U500" s="23"/>
    </row>
    <row r="501" spans="16:21" hidden="1" x14ac:dyDescent="0.25">
      <c r="P501" s="23"/>
      <c r="Q501" s="23"/>
      <c r="R501" s="3"/>
      <c r="S501" s="3"/>
      <c r="T501" s="23"/>
      <c r="U501" s="23"/>
    </row>
    <row r="502" spans="16:21" hidden="1" x14ac:dyDescent="0.25">
      <c r="P502" s="23"/>
      <c r="Q502" s="23"/>
      <c r="R502" s="3"/>
      <c r="S502" s="3"/>
      <c r="T502" s="23"/>
      <c r="U502" s="23"/>
    </row>
    <row r="503" spans="16:21" hidden="1" x14ac:dyDescent="0.25">
      <c r="P503" s="23"/>
      <c r="Q503" s="23"/>
      <c r="R503" s="3"/>
      <c r="S503" s="3"/>
      <c r="T503" s="23"/>
      <c r="U503" s="23"/>
    </row>
    <row r="504" spans="16:21" hidden="1" x14ac:dyDescent="0.25">
      <c r="P504" s="23"/>
      <c r="Q504" s="23"/>
      <c r="R504" s="3"/>
      <c r="S504" s="3"/>
      <c r="T504" s="23"/>
      <c r="U504" s="23"/>
    </row>
    <row r="505" spans="16:21" hidden="1" x14ac:dyDescent="0.25">
      <c r="P505" s="23"/>
      <c r="Q505" s="23"/>
      <c r="R505" s="3"/>
      <c r="S505" s="3"/>
      <c r="T505" s="23"/>
      <c r="U505" s="23"/>
    </row>
    <row r="506" spans="16:21" hidden="1" x14ac:dyDescent="0.25">
      <c r="P506" s="23"/>
      <c r="Q506" s="23"/>
      <c r="R506" s="3"/>
      <c r="S506" s="3"/>
      <c r="T506" s="23"/>
      <c r="U506" s="23"/>
    </row>
    <row r="507" spans="16:21" hidden="1" x14ac:dyDescent="0.25">
      <c r="P507" s="23"/>
      <c r="Q507" s="23"/>
      <c r="R507" s="3"/>
      <c r="S507" s="3"/>
      <c r="T507" s="23"/>
      <c r="U507" s="23"/>
    </row>
    <row r="508" spans="16:21" hidden="1" x14ac:dyDescent="0.25">
      <c r="P508" s="23"/>
      <c r="Q508" s="23"/>
      <c r="R508" s="3"/>
      <c r="S508" s="3"/>
      <c r="T508" s="23"/>
      <c r="U508" s="23"/>
    </row>
    <row r="509" spans="16:21" hidden="1" x14ac:dyDescent="0.25">
      <c r="P509" s="23"/>
      <c r="Q509" s="23"/>
      <c r="R509" s="3"/>
      <c r="S509" s="3"/>
      <c r="T509" s="23"/>
      <c r="U509" s="23"/>
    </row>
    <row r="510" spans="16:21" hidden="1" x14ac:dyDescent="0.25">
      <c r="P510" s="23"/>
      <c r="Q510" s="23"/>
      <c r="R510" s="3"/>
      <c r="S510" s="3"/>
      <c r="T510" s="23"/>
      <c r="U510" s="23"/>
    </row>
    <row r="511" spans="16:21" hidden="1" x14ac:dyDescent="0.25">
      <c r="P511" s="23"/>
      <c r="Q511" s="23"/>
      <c r="R511" s="3"/>
      <c r="S511" s="3"/>
      <c r="T511" s="23"/>
      <c r="U511" s="23"/>
    </row>
    <row r="512" spans="16:21" hidden="1" x14ac:dyDescent="0.25">
      <c r="P512" s="23"/>
      <c r="Q512" s="23"/>
      <c r="R512" s="3"/>
      <c r="S512" s="3"/>
      <c r="T512" s="23"/>
      <c r="U512" s="23"/>
    </row>
    <row r="513" spans="16:21" hidden="1" x14ac:dyDescent="0.25">
      <c r="P513" s="23"/>
      <c r="Q513" s="23"/>
      <c r="R513" s="3"/>
      <c r="S513" s="3"/>
      <c r="T513" s="23"/>
      <c r="U513" s="23"/>
    </row>
    <row r="514" spans="16:21" hidden="1" x14ac:dyDescent="0.25">
      <c r="P514" s="23"/>
      <c r="Q514" s="23"/>
      <c r="R514" s="3"/>
      <c r="S514" s="3"/>
      <c r="T514" s="23"/>
      <c r="U514" s="23"/>
    </row>
    <row r="515" spans="16:21" hidden="1" x14ac:dyDescent="0.25">
      <c r="P515" s="23"/>
      <c r="Q515" s="23"/>
      <c r="R515" s="3"/>
      <c r="S515" s="3"/>
      <c r="T515" s="23"/>
      <c r="U515" s="23"/>
    </row>
    <row r="516" spans="16:21" hidden="1" x14ac:dyDescent="0.25">
      <c r="P516" s="23"/>
      <c r="Q516" s="23"/>
      <c r="R516" s="3"/>
      <c r="S516" s="3"/>
      <c r="T516" s="23"/>
      <c r="U516" s="23"/>
    </row>
    <row r="517" spans="16:21" hidden="1" x14ac:dyDescent="0.25">
      <c r="P517" s="23"/>
      <c r="Q517" s="23"/>
      <c r="R517" s="3"/>
      <c r="S517" s="3"/>
      <c r="T517" s="23"/>
      <c r="U517" s="23"/>
    </row>
    <row r="518" spans="16:21" hidden="1" x14ac:dyDescent="0.25">
      <c r="P518" s="23"/>
      <c r="Q518" s="23"/>
      <c r="R518" s="3"/>
      <c r="S518" s="3"/>
      <c r="T518" s="23"/>
      <c r="U518" s="23"/>
    </row>
    <row r="519" spans="16:21" hidden="1" x14ac:dyDescent="0.25">
      <c r="P519" s="23"/>
      <c r="Q519" s="23"/>
      <c r="R519" s="3"/>
      <c r="S519" s="3"/>
      <c r="T519" s="23"/>
      <c r="U519" s="23"/>
    </row>
    <row r="520" spans="16:21" hidden="1" x14ac:dyDescent="0.25">
      <c r="P520" s="23"/>
      <c r="Q520" s="23"/>
      <c r="R520" s="3"/>
      <c r="S520" s="3"/>
      <c r="T520" s="23"/>
      <c r="U520" s="23"/>
    </row>
    <row r="521" spans="16:21" hidden="1" x14ac:dyDescent="0.25">
      <c r="P521" s="23"/>
      <c r="Q521" s="23"/>
      <c r="R521" s="3"/>
      <c r="S521" s="3"/>
      <c r="T521" s="23"/>
      <c r="U521" s="23"/>
    </row>
    <row r="522" spans="16:21" hidden="1" x14ac:dyDescent="0.25">
      <c r="P522" s="23"/>
      <c r="Q522" s="23"/>
      <c r="R522" s="3"/>
      <c r="S522" s="3"/>
      <c r="T522" s="23"/>
      <c r="U522" s="23"/>
    </row>
    <row r="523" spans="16:21" hidden="1" x14ac:dyDescent="0.25">
      <c r="P523" s="23"/>
      <c r="Q523" s="23"/>
      <c r="R523" s="3"/>
      <c r="S523" s="3"/>
      <c r="T523" s="23"/>
      <c r="U523" s="23"/>
    </row>
    <row r="524" spans="16:21" hidden="1" x14ac:dyDescent="0.25">
      <c r="P524" s="23"/>
      <c r="Q524" s="23"/>
      <c r="R524" s="3"/>
      <c r="S524" s="3"/>
      <c r="T524" s="23"/>
      <c r="U524" s="23"/>
    </row>
    <row r="525" spans="16:21" hidden="1" x14ac:dyDescent="0.25">
      <c r="P525" s="23"/>
      <c r="Q525" s="23"/>
      <c r="R525" s="3"/>
      <c r="S525" s="3"/>
      <c r="T525" s="23"/>
      <c r="U525" s="23"/>
    </row>
    <row r="526" spans="16:21" hidden="1" x14ac:dyDescent="0.25">
      <c r="P526" s="23"/>
      <c r="Q526" s="23"/>
      <c r="R526" s="3"/>
      <c r="S526" s="3"/>
      <c r="T526" s="23"/>
      <c r="U526" s="23"/>
    </row>
    <row r="527" spans="16:21" hidden="1" x14ac:dyDescent="0.25">
      <c r="P527" s="23"/>
      <c r="Q527" s="23"/>
      <c r="R527" s="3"/>
      <c r="S527" s="3"/>
      <c r="T527" s="23"/>
      <c r="U527" s="23"/>
    </row>
    <row r="528" spans="16:21" hidden="1" x14ac:dyDescent="0.25">
      <c r="P528" s="23"/>
      <c r="Q528" s="23"/>
      <c r="R528" s="3"/>
      <c r="S528" s="3"/>
      <c r="T528" s="23"/>
      <c r="U528" s="23"/>
    </row>
    <row r="529" spans="16:21" hidden="1" x14ac:dyDescent="0.25">
      <c r="P529" s="23"/>
      <c r="Q529" s="23"/>
      <c r="R529" s="3"/>
      <c r="S529" s="3"/>
      <c r="T529" s="23"/>
      <c r="U529" s="23"/>
    </row>
    <row r="530" spans="16:21" hidden="1" x14ac:dyDescent="0.25">
      <c r="P530" s="23"/>
      <c r="Q530" s="23"/>
      <c r="R530" s="3"/>
      <c r="S530" s="3"/>
      <c r="T530" s="23"/>
      <c r="U530" s="23"/>
    </row>
    <row r="531" spans="16:21" hidden="1" x14ac:dyDescent="0.25">
      <c r="P531" s="23"/>
      <c r="Q531" s="23"/>
      <c r="R531" s="3"/>
      <c r="S531" s="3"/>
      <c r="T531" s="23"/>
      <c r="U531" s="23"/>
    </row>
    <row r="532" spans="16:21" hidden="1" x14ac:dyDescent="0.25">
      <c r="P532" s="23"/>
      <c r="Q532" s="23"/>
      <c r="R532" s="3"/>
      <c r="S532" s="3"/>
      <c r="T532" s="23"/>
      <c r="U532" s="23"/>
    </row>
    <row r="533" spans="16:21" hidden="1" x14ac:dyDescent="0.25">
      <c r="P533" s="23"/>
      <c r="Q533" s="23"/>
      <c r="R533" s="3"/>
      <c r="S533" s="3"/>
      <c r="T533" s="23"/>
      <c r="U533" s="23"/>
    </row>
    <row r="534" spans="16:21" hidden="1" x14ac:dyDescent="0.25">
      <c r="P534" s="23"/>
      <c r="Q534" s="23"/>
      <c r="R534" s="3"/>
      <c r="S534" s="3"/>
      <c r="T534" s="23"/>
      <c r="U534" s="23"/>
    </row>
    <row r="535" spans="16:21" hidden="1" x14ac:dyDescent="0.25">
      <c r="P535" s="23"/>
      <c r="Q535" s="23"/>
      <c r="R535" s="3"/>
      <c r="S535" s="3"/>
      <c r="T535" s="23"/>
      <c r="U535" s="23"/>
    </row>
    <row r="536" spans="16:21" hidden="1" x14ac:dyDescent="0.25">
      <c r="P536" s="23"/>
      <c r="Q536" s="23"/>
      <c r="R536" s="3"/>
      <c r="S536" s="3"/>
      <c r="T536" s="23"/>
      <c r="U536" s="23"/>
    </row>
    <row r="537" spans="16:21" hidden="1" x14ac:dyDescent="0.25">
      <c r="P537" s="23"/>
      <c r="Q537" s="23"/>
      <c r="R537" s="3"/>
      <c r="S537" s="3"/>
      <c r="T537" s="23"/>
      <c r="U537" s="23"/>
    </row>
    <row r="538" spans="16:21" hidden="1" x14ac:dyDescent="0.25">
      <c r="P538" s="23"/>
      <c r="Q538" s="23"/>
      <c r="R538" s="3"/>
      <c r="S538" s="3"/>
      <c r="T538" s="23"/>
      <c r="U538" s="23"/>
    </row>
    <row r="539" spans="16:21" hidden="1" x14ac:dyDescent="0.25">
      <c r="P539" s="23"/>
      <c r="Q539" s="23"/>
      <c r="R539" s="3"/>
      <c r="S539" s="3"/>
      <c r="T539" s="23"/>
      <c r="U539" s="23"/>
    </row>
    <row r="540" spans="16:21" hidden="1" x14ac:dyDescent="0.25">
      <c r="P540" s="23"/>
      <c r="Q540" s="23"/>
      <c r="R540" s="3"/>
      <c r="S540" s="3"/>
      <c r="T540" s="23"/>
      <c r="U540" s="23"/>
    </row>
    <row r="541" spans="16:21" hidden="1" x14ac:dyDescent="0.25">
      <c r="P541" s="23"/>
      <c r="Q541" s="23"/>
      <c r="R541" s="3"/>
      <c r="S541" s="3"/>
      <c r="T541" s="23"/>
      <c r="U541" s="23"/>
    </row>
    <row r="542" spans="16:21" hidden="1" x14ac:dyDescent="0.25">
      <c r="P542" s="23"/>
      <c r="Q542" s="23"/>
      <c r="R542" s="3"/>
      <c r="S542" s="3"/>
      <c r="T542" s="23"/>
      <c r="U542" s="23"/>
    </row>
    <row r="543" spans="16:21" hidden="1" x14ac:dyDescent="0.25">
      <c r="P543" s="23"/>
      <c r="Q543" s="23"/>
      <c r="R543" s="3"/>
      <c r="S543" s="3"/>
      <c r="T543" s="23"/>
      <c r="U543" s="23"/>
    </row>
    <row r="544" spans="16:21" hidden="1" x14ac:dyDescent="0.25">
      <c r="P544" s="23"/>
      <c r="Q544" s="23"/>
      <c r="R544" s="3"/>
      <c r="S544" s="3"/>
      <c r="T544" s="23"/>
      <c r="U544" s="23"/>
    </row>
    <row r="545" spans="16:21" hidden="1" x14ac:dyDescent="0.25">
      <c r="P545" s="23"/>
      <c r="Q545" s="23"/>
      <c r="R545" s="3"/>
      <c r="S545" s="3"/>
      <c r="T545" s="23"/>
      <c r="U545" s="23"/>
    </row>
    <row r="546" spans="16:21" hidden="1" x14ac:dyDescent="0.25">
      <c r="P546" s="23"/>
      <c r="Q546" s="23"/>
      <c r="R546" s="3"/>
      <c r="S546" s="3"/>
      <c r="T546" s="23"/>
      <c r="U546" s="23"/>
    </row>
    <row r="547" spans="16:21" hidden="1" x14ac:dyDescent="0.25">
      <c r="P547" s="23"/>
      <c r="Q547" s="23"/>
      <c r="R547" s="3"/>
      <c r="S547" s="3"/>
      <c r="T547" s="23"/>
      <c r="U547" s="23"/>
    </row>
    <row r="548" spans="16:21" hidden="1" x14ac:dyDescent="0.25">
      <c r="P548" s="23"/>
      <c r="Q548" s="23"/>
      <c r="R548" s="3"/>
      <c r="S548" s="3"/>
      <c r="T548" s="23"/>
      <c r="U548" s="23"/>
    </row>
    <row r="549" spans="16:21" hidden="1" x14ac:dyDescent="0.25">
      <c r="P549" s="23"/>
      <c r="Q549" s="23"/>
      <c r="R549" s="3"/>
      <c r="S549" s="3"/>
      <c r="T549" s="23"/>
      <c r="U549" s="23"/>
    </row>
    <row r="550" spans="16:21" hidden="1" x14ac:dyDescent="0.25">
      <c r="P550" s="23"/>
      <c r="Q550" s="23"/>
      <c r="R550" s="3"/>
      <c r="S550" s="3"/>
      <c r="T550" s="23"/>
      <c r="U550" s="23"/>
    </row>
    <row r="551" spans="16:21" hidden="1" x14ac:dyDescent="0.25">
      <c r="P551" s="23"/>
      <c r="Q551" s="23"/>
      <c r="R551" s="3"/>
      <c r="S551" s="3"/>
      <c r="T551" s="23"/>
      <c r="U551" s="23"/>
    </row>
    <row r="552" spans="16:21" hidden="1" x14ac:dyDescent="0.25">
      <c r="P552" s="23"/>
      <c r="Q552" s="23"/>
      <c r="R552" s="3"/>
      <c r="S552" s="3"/>
      <c r="T552" s="23"/>
      <c r="U552" s="23"/>
    </row>
    <row r="553" spans="16:21" hidden="1" x14ac:dyDescent="0.25">
      <c r="P553" s="23"/>
      <c r="Q553" s="23"/>
      <c r="R553" s="3"/>
      <c r="S553" s="3"/>
      <c r="T553" s="23"/>
      <c r="U553" s="23"/>
    </row>
    <row r="554" spans="16:21" hidden="1" x14ac:dyDescent="0.25">
      <c r="P554" s="23"/>
      <c r="Q554" s="23"/>
      <c r="R554" s="3"/>
      <c r="S554" s="3"/>
      <c r="T554" s="23"/>
      <c r="U554" s="23"/>
    </row>
    <row r="555" spans="16:21" hidden="1" x14ac:dyDescent="0.25">
      <c r="P555" s="23"/>
      <c r="Q555" s="23"/>
      <c r="R555" s="3"/>
      <c r="S555" s="3"/>
      <c r="T555" s="23"/>
      <c r="U555" s="23"/>
    </row>
    <row r="556" spans="16:21" hidden="1" x14ac:dyDescent="0.25">
      <c r="P556" s="23"/>
      <c r="Q556" s="23"/>
      <c r="R556" s="3"/>
      <c r="S556" s="3"/>
      <c r="T556" s="23"/>
      <c r="U556" s="23"/>
    </row>
    <row r="557" spans="16:21" hidden="1" x14ac:dyDescent="0.25">
      <c r="P557" s="23"/>
      <c r="Q557" s="23"/>
      <c r="R557" s="3"/>
      <c r="S557" s="3"/>
      <c r="T557" s="23"/>
      <c r="U557" s="23"/>
    </row>
    <row r="558" spans="16:21" hidden="1" x14ac:dyDescent="0.25">
      <c r="P558" s="23"/>
      <c r="Q558" s="23"/>
      <c r="R558" s="3"/>
      <c r="S558" s="3"/>
      <c r="T558" s="23"/>
      <c r="U558" s="23"/>
    </row>
    <row r="559" spans="16:21" hidden="1" x14ac:dyDescent="0.25">
      <c r="P559" s="23"/>
      <c r="Q559" s="23"/>
      <c r="R559" s="3"/>
      <c r="S559" s="3"/>
      <c r="T559" s="23"/>
      <c r="U559" s="23"/>
    </row>
    <row r="560" spans="16:21" hidden="1" x14ac:dyDescent="0.25">
      <c r="P560" s="23"/>
      <c r="Q560" s="23"/>
      <c r="R560" s="3"/>
      <c r="S560" s="3"/>
      <c r="T560" s="23"/>
      <c r="U560" s="23"/>
    </row>
    <row r="561" spans="16:21" hidden="1" x14ac:dyDescent="0.25">
      <c r="P561" s="23"/>
      <c r="Q561" s="23"/>
      <c r="R561" s="3"/>
      <c r="S561" s="3"/>
      <c r="T561" s="23"/>
      <c r="U561" s="23"/>
    </row>
    <row r="562" spans="16:21" hidden="1" x14ac:dyDescent="0.25">
      <c r="P562" s="23"/>
      <c r="Q562" s="23"/>
      <c r="R562" s="3"/>
      <c r="S562" s="3"/>
      <c r="T562" s="23"/>
      <c r="U562" s="23"/>
    </row>
    <row r="563" spans="16:21" hidden="1" x14ac:dyDescent="0.25">
      <c r="P563" s="23"/>
      <c r="Q563" s="23"/>
      <c r="R563" s="3"/>
      <c r="S563" s="3"/>
      <c r="T563" s="23"/>
      <c r="U563" s="23"/>
    </row>
    <row r="564" spans="16:21" hidden="1" x14ac:dyDescent="0.25">
      <c r="P564" s="23"/>
      <c r="Q564" s="23"/>
      <c r="R564" s="3"/>
      <c r="S564" s="3"/>
      <c r="T564" s="23"/>
      <c r="U564" s="23"/>
    </row>
    <row r="565" spans="16:21" hidden="1" x14ac:dyDescent="0.25">
      <c r="P565" s="23"/>
      <c r="Q565" s="23"/>
      <c r="R565" s="3"/>
      <c r="S565" s="3"/>
      <c r="T565" s="23"/>
      <c r="U565" s="23"/>
    </row>
    <row r="566" spans="16:21" hidden="1" x14ac:dyDescent="0.25">
      <c r="P566" s="23"/>
      <c r="Q566" s="23"/>
      <c r="R566" s="3"/>
      <c r="S566" s="3"/>
      <c r="T566" s="23"/>
      <c r="U566" s="23"/>
    </row>
    <row r="567" spans="16:21" hidden="1" x14ac:dyDescent="0.25">
      <c r="P567" s="23"/>
      <c r="Q567" s="23"/>
      <c r="R567" s="3"/>
      <c r="S567" s="3"/>
      <c r="T567" s="23"/>
      <c r="U567" s="23"/>
    </row>
    <row r="568" spans="16:21" hidden="1" x14ac:dyDescent="0.25">
      <c r="P568" s="23"/>
      <c r="Q568" s="23"/>
      <c r="R568" s="3"/>
      <c r="S568" s="3"/>
      <c r="T568" s="23"/>
      <c r="U568" s="23"/>
    </row>
    <row r="569" spans="16:21" hidden="1" x14ac:dyDescent="0.25">
      <c r="P569" s="23"/>
      <c r="Q569" s="23"/>
      <c r="R569" s="3"/>
      <c r="S569" s="3"/>
      <c r="T569" s="23"/>
      <c r="U569" s="23"/>
    </row>
    <row r="570" spans="16:21" hidden="1" x14ac:dyDescent="0.25">
      <c r="P570" s="23"/>
      <c r="Q570" s="23"/>
      <c r="R570" s="3"/>
      <c r="S570" s="3"/>
      <c r="T570" s="23"/>
      <c r="U570" s="23"/>
    </row>
    <row r="571" spans="16:21" hidden="1" x14ac:dyDescent="0.25">
      <c r="P571" s="23"/>
      <c r="Q571" s="23"/>
      <c r="R571" s="3"/>
      <c r="S571" s="3"/>
      <c r="T571" s="23"/>
      <c r="U571" s="23"/>
    </row>
    <row r="572" spans="16:21" hidden="1" x14ac:dyDescent="0.25">
      <c r="P572" s="23"/>
      <c r="Q572" s="23"/>
      <c r="R572" s="3"/>
      <c r="S572" s="3"/>
      <c r="T572" s="23"/>
      <c r="U572" s="23"/>
    </row>
    <row r="573" spans="16:21" hidden="1" x14ac:dyDescent="0.25">
      <c r="P573" s="23"/>
      <c r="Q573" s="23"/>
      <c r="R573" s="3"/>
      <c r="S573" s="3"/>
      <c r="T573" s="23"/>
      <c r="U573" s="23"/>
    </row>
    <row r="574" spans="16:21" hidden="1" x14ac:dyDescent="0.25">
      <c r="P574" s="23"/>
      <c r="Q574" s="23"/>
      <c r="R574" s="3"/>
      <c r="S574" s="3"/>
      <c r="T574" s="23"/>
      <c r="U574" s="23"/>
    </row>
    <row r="575" spans="16:21" hidden="1" x14ac:dyDescent="0.25">
      <c r="P575" s="23"/>
      <c r="Q575" s="23"/>
      <c r="R575" s="3"/>
      <c r="S575" s="3"/>
      <c r="T575" s="23"/>
      <c r="U575" s="23"/>
    </row>
    <row r="576" spans="16:21" hidden="1" x14ac:dyDescent="0.25">
      <c r="P576" s="23"/>
      <c r="Q576" s="23"/>
      <c r="R576" s="3"/>
      <c r="S576" s="3"/>
      <c r="T576" s="23"/>
      <c r="U576" s="23"/>
    </row>
    <row r="577" spans="16:21" hidden="1" x14ac:dyDescent="0.25">
      <c r="P577" s="23"/>
      <c r="Q577" s="23"/>
      <c r="R577" s="3"/>
      <c r="S577" s="3"/>
      <c r="T577" s="23"/>
      <c r="U577" s="23"/>
    </row>
    <row r="578" spans="16:21" hidden="1" x14ac:dyDescent="0.25">
      <c r="P578" s="23"/>
      <c r="Q578" s="23"/>
      <c r="R578" s="3"/>
      <c r="S578" s="3"/>
      <c r="T578" s="23"/>
      <c r="U578" s="23"/>
    </row>
    <row r="579" spans="16:21" hidden="1" x14ac:dyDescent="0.25">
      <c r="P579" s="23"/>
      <c r="Q579" s="23"/>
      <c r="R579" s="3"/>
      <c r="S579" s="3"/>
      <c r="T579" s="23"/>
      <c r="U579" s="23"/>
    </row>
    <row r="580" spans="16:21" hidden="1" x14ac:dyDescent="0.25">
      <c r="P580" s="23"/>
      <c r="Q580" s="23"/>
      <c r="R580" s="3"/>
      <c r="S580" s="3"/>
      <c r="T580" s="23"/>
      <c r="U580" s="23"/>
    </row>
    <row r="581" spans="16:21" hidden="1" x14ac:dyDescent="0.25">
      <c r="P581" s="23"/>
      <c r="Q581" s="23"/>
      <c r="R581" s="3"/>
      <c r="S581" s="3"/>
      <c r="T581" s="23"/>
      <c r="U581" s="23"/>
    </row>
    <row r="582" spans="16:21" hidden="1" x14ac:dyDescent="0.25">
      <c r="P582" s="23"/>
      <c r="Q582" s="23"/>
      <c r="R582" s="3"/>
      <c r="S582" s="3"/>
      <c r="T582" s="23"/>
      <c r="U582" s="23"/>
    </row>
    <row r="583" spans="16:21" hidden="1" x14ac:dyDescent="0.25">
      <c r="P583" s="23"/>
      <c r="Q583" s="23"/>
      <c r="R583" s="3"/>
      <c r="S583" s="3"/>
      <c r="T583" s="23"/>
      <c r="U583" s="23"/>
    </row>
    <row r="584" spans="16:21" hidden="1" x14ac:dyDescent="0.25">
      <c r="P584" s="23"/>
      <c r="Q584" s="23"/>
      <c r="R584" s="3"/>
      <c r="S584" s="3"/>
      <c r="T584" s="23"/>
      <c r="U584" s="23"/>
    </row>
    <row r="585" spans="16:21" hidden="1" x14ac:dyDescent="0.25">
      <c r="P585" s="23"/>
      <c r="Q585" s="23"/>
      <c r="R585" s="3"/>
      <c r="S585" s="3"/>
      <c r="T585" s="23"/>
      <c r="U585" s="23"/>
    </row>
    <row r="586" spans="16:21" hidden="1" x14ac:dyDescent="0.25">
      <c r="P586" s="23"/>
      <c r="Q586" s="23"/>
      <c r="R586" s="3"/>
      <c r="S586" s="3"/>
      <c r="T586" s="23"/>
      <c r="U586" s="23"/>
    </row>
    <row r="587" spans="16:21" hidden="1" x14ac:dyDescent="0.25">
      <c r="P587" s="23"/>
      <c r="Q587" s="23"/>
      <c r="R587" s="3"/>
      <c r="S587" s="3"/>
      <c r="T587" s="23"/>
      <c r="U587" s="23"/>
    </row>
    <row r="588" spans="16:21" hidden="1" x14ac:dyDescent="0.25">
      <c r="P588" s="23"/>
      <c r="Q588" s="23"/>
      <c r="R588" s="3"/>
      <c r="S588" s="3"/>
      <c r="T588" s="23"/>
      <c r="U588" s="23"/>
    </row>
    <row r="589" spans="16:21" hidden="1" x14ac:dyDescent="0.25">
      <c r="P589" s="23"/>
      <c r="Q589" s="23"/>
      <c r="R589" s="3"/>
      <c r="S589" s="3"/>
      <c r="T589" s="23"/>
      <c r="U589" s="23"/>
    </row>
    <row r="590" spans="16:21" hidden="1" x14ac:dyDescent="0.25">
      <c r="P590" s="23"/>
      <c r="Q590" s="23"/>
      <c r="R590" s="3"/>
      <c r="S590" s="3"/>
      <c r="T590" s="23"/>
      <c r="U590" s="23"/>
    </row>
    <row r="591" spans="16:21" hidden="1" x14ac:dyDescent="0.25">
      <c r="P591" s="23"/>
      <c r="Q591" s="23"/>
      <c r="R591" s="3"/>
      <c r="S591" s="3"/>
      <c r="T591" s="23"/>
      <c r="U591" s="23"/>
    </row>
    <row r="592" spans="16:21" hidden="1" x14ac:dyDescent="0.25">
      <c r="P592" s="23"/>
      <c r="Q592" s="23"/>
      <c r="R592" s="3"/>
      <c r="S592" s="3"/>
      <c r="T592" s="23"/>
      <c r="U592" s="23"/>
    </row>
    <row r="593" spans="16:21" hidden="1" x14ac:dyDescent="0.25">
      <c r="P593" s="23"/>
      <c r="Q593" s="23"/>
      <c r="R593" s="3"/>
      <c r="S593" s="3"/>
      <c r="T593" s="23"/>
      <c r="U593" s="23"/>
    </row>
    <row r="594" spans="16:21" hidden="1" x14ac:dyDescent="0.25">
      <c r="P594" s="23"/>
      <c r="Q594" s="23"/>
      <c r="R594" s="3"/>
      <c r="S594" s="3"/>
      <c r="T594" s="23"/>
      <c r="U594" s="23"/>
    </row>
    <row r="595" spans="16:21" hidden="1" x14ac:dyDescent="0.25">
      <c r="P595" s="23"/>
      <c r="Q595" s="23"/>
      <c r="R595" s="3"/>
      <c r="S595" s="3"/>
      <c r="T595" s="23"/>
      <c r="U595" s="23"/>
    </row>
    <row r="596" spans="16:21" hidden="1" x14ac:dyDescent="0.25">
      <c r="P596" s="23"/>
      <c r="Q596" s="23"/>
      <c r="R596" s="3"/>
      <c r="S596" s="3"/>
      <c r="T596" s="23"/>
      <c r="U596" s="23"/>
    </row>
    <row r="597" spans="16:21" hidden="1" x14ac:dyDescent="0.25">
      <c r="P597" s="23"/>
      <c r="Q597" s="23"/>
      <c r="R597" s="3"/>
      <c r="S597" s="3"/>
      <c r="T597" s="23"/>
      <c r="U597" s="23"/>
    </row>
    <row r="598" spans="16:21" hidden="1" x14ac:dyDescent="0.25">
      <c r="P598" s="23"/>
      <c r="Q598" s="23"/>
      <c r="R598" s="3"/>
      <c r="S598" s="3"/>
      <c r="T598" s="23"/>
      <c r="U598" s="23"/>
    </row>
    <row r="599" spans="16:21" hidden="1" x14ac:dyDescent="0.25">
      <c r="P599" s="23"/>
      <c r="Q599" s="23"/>
      <c r="R599" s="3"/>
      <c r="S599" s="3"/>
      <c r="T599" s="23"/>
      <c r="U599" s="23"/>
    </row>
    <row r="600" spans="16:21" hidden="1" x14ac:dyDescent="0.25">
      <c r="P600" s="23"/>
      <c r="Q600" s="23"/>
      <c r="R600" s="3"/>
      <c r="S600" s="3"/>
      <c r="T600" s="23"/>
      <c r="U600" s="23"/>
    </row>
    <row r="601" spans="16:21" hidden="1" x14ac:dyDescent="0.25">
      <c r="P601" s="23"/>
      <c r="Q601" s="23"/>
      <c r="R601" s="3"/>
      <c r="S601" s="3"/>
      <c r="T601" s="23"/>
      <c r="U601" s="23"/>
    </row>
    <row r="602" spans="16:21" hidden="1" x14ac:dyDescent="0.25">
      <c r="P602" s="23"/>
      <c r="Q602" s="23"/>
      <c r="R602" s="3"/>
      <c r="S602" s="3"/>
      <c r="T602" s="23"/>
      <c r="U602" s="23"/>
    </row>
    <row r="603" spans="16:21" hidden="1" x14ac:dyDescent="0.25">
      <c r="P603" s="23"/>
      <c r="Q603" s="23"/>
      <c r="R603" s="3"/>
      <c r="S603" s="3"/>
      <c r="T603" s="23"/>
      <c r="U603" s="23"/>
    </row>
    <row r="604" spans="16:21" hidden="1" x14ac:dyDescent="0.25">
      <c r="P604" s="23"/>
      <c r="Q604" s="23"/>
      <c r="R604" s="3"/>
      <c r="S604" s="3"/>
      <c r="T604" s="23"/>
      <c r="U604" s="23"/>
    </row>
    <row r="605" spans="16:21" hidden="1" x14ac:dyDescent="0.25">
      <c r="P605" s="23"/>
      <c r="Q605" s="23"/>
      <c r="R605" s="3"/>
      <c r="S605" s="3"/>
      <c r="T605" s="23"/>
      <c r="U605" s="23"/>
    </row>
    <row r="606" spans="16:21" hidden="1" x14ac:dyDescent="0.25">
      <c r="P606" s="23"/>
      <c r="Q606" s="23"/>
      <c r="R606" s="3"/>
      <c r="S606" s="3"/>
      <c r="T606" s="23"/>
      <c r="U606" s="23"/>
    </row>
    <row r="607" spans="16:21" hidden="1" x14ac:dyDescent="0.25">
      <c r="P607" s="23"/>
      <c r="Q607" s="23"/>
      <c r="R607" s="3"/>
      <c r="S607" s="3"/>
      <c r="T607" s="23"/>
      <c r="U607" s="23"/>
    </row>
    <row r="608" spans="16:21" hidden="1" x14ac:dyDescent="0.25">
      <c r="P608" s="23"/>
      <c r="Q608" s="23"/>
      <c r="R608" s="3"/>
      <c r="S608" s="3"/>
      <c r="T608" s="23"/>
      <c r="U608" s="23"/>
    </row>
    <row r="609" spans="16:21" hidden="1" x14ac:dyDescent="0.25">
      <c r="P609" s="23"/>
      <c r="Q609" s="23"/>
      <c r="R609" s="3"/>
      <c r="S609" s="3"/>
      <c r="T609" s="23"/>
      <c r="U609" s="23"/>
    </row>
    <row r="610" spans="16:21" hidden="1" x14ac:dyDescent="0.25">
      <c r="P610" s="23"/>
      <c r="Q610" s="23"/>
      <c r="R610" s="3"/>
      <c r="S610" s="3"/>
      <c r="T610" s="23"/>
      <c r="U610" s="23"/>
    </row>
    <row r="611" spans="16:21" hidden="1" x14ac:dyDescent="0.25">
      <c r="P611" s="23"/>
      <c r="Q611" s="23"/>
      <c r="R611" s="3"/>
      <c r="S611" s="3"/>
      <c r="T611" s="23"/>
      <c r="U611" s="23"/>
    </row>
    <row r="612" spans="16:21" hidden="1" x14ac:dyDescent="0.25">
      <c r="P612" s="23"/>
      <c r="Q612" s="23"/>
      <c r="R612" s="3"/>
      <c r="S612" s="3"/>
      <c r="T612" s="23"/>
      <c r="U612" s="23"/>
    </row>
    <row r="613" spans="16:21" hidden="1" x14ac:dyDescent="0.25">
      <c r="P613" s="23"/>
      <c r="Q613" s="23"/>
      <c r="R613" s="3"/>
      <c r="S613" s="3"/>
      <c r="T613" s="23"/>
      <c r="U613" s="23"/>
    </row>
    <row r="614" spans="16:21" hidden="1" x14ac:dyDescent="0.25">
      <c r="P614" s="23"/>
      <c r="Q614" s="23"/>
      <c r="R614" s="3"/>
      <c r="S614" s="3"/>
      <c r="T614" s="23"/>
      <c r="U614" s="23"/>
    </row>
    <row r="615" spans="16:21" hidden="1" x14ac:dyDescent="0.25">
      <c r="P615" s="23"/>
      <c r="Q615" s="23"/>
      <c r="R615" s="3"/>
      <c r="S615" s="3"/>
      <c r="T615" s="23"/>
      <c r="U615" s="23"/>
    </row>
    <row r="616" spans="16:21" hidden="1" x14ac:dyDescent="0.25">
      <c r="P616" s="23"/>
      <c r="Q616" s="23"/>
      <c r="R616" s="3"/>
      <c r="S616" s="3"/>
      <c r="T616" s="23"/>
      <c r="U616" s="23"/>
    </row>
    <row r="617" spans="16:21" hidden="1" x14ac:dyDescent="0.25">
      <c r="P617" s="23"/>
      <c r="Q617" s="23"/>
      <c r="R617" s="3"/>
      <c r="S617" s="3"/>
      <c r="T617" s="23"/>
      <c r="U617" s="23"/>
    </row>
    <row r="618" spans="16:21" hidden="1" x14ac:dyDescent="0.25">
      <c r="P618" s="23"/>
      <c r="Q618" s="23"/>
      <c r="R618" s="3"/>
      <c r="S618" s="3"/>
      <c r="T618" s="23"/>
      <c r="U618" s="23"/>
    </row>
    <row r="619" spans="16:21" hidden="1" x14ac:dyDescent="0.25">
      <c r="P619" s="23"/>
      <c r="Q619" s="23"/>
      <c r="R619" s="3"/>
      <c r="S619" s="3"/>
      <c r="T619" s="23"/>
      <c r="U619" s="23"/>
    </row>
    <row r="620" spans="16:21" hidden="1" x14ac:dyDescent="0.25">
      <c r="P620" s="19"/>
      <c r="Q620" s="19"/>
      <c r="R620" s="1"/>
      <c r="S620" s="1"/>
      <c r="T620" s="19"/>
      <c r="U620" s="19"/>
    </row>
    <row r="621" spans="16:21" hidden="1" x14ac:dyDescent="0.25">
      <c r="P621" s="19"/>
      <c r="Q621" s="19"/>
      <c r="R621" s="1"/>
      <c r="S621" s="1"/>
      <c r="T621" s="19"/>
      <c r="U621" s="19"/>
    </row>
    <row r="622" spans="16:21" hidden="1" x14ac:dyDescent="0.25">
      <c r="P622" s="19"/>
      <c r="Q622" s="19"/>
      <c r="R622" s="1"/>
      <c r="S622" s="1"/>
      <c r="T622" s="19"/>
      <c r="U622" s="19"/>
    </row>
    <row r="623" spans="16:21" hidden="1" x14ac:dyDescent="0.25">
      <c r="P623" s="19"/>
      <c r="Q623" s="19"/>
      <c r="R623" s="1"/>
      <c r="S623" s="1"/>
      <c r="T623" s="19"/>
      <c r="U623" s="19"/>
    </row>
    <row r="624" spans="16:21" hidden="1" x14ac:dyDescent="0.25">
      <c r="P624" s="19"/>
      <c r="Q624" s="19"/>
      <c r="R624" s="1"/>
      <c r="S624" s="1"/>
      <c r="T624" s="19"/>
      <c r="U624" s="19"/>
    </row>
    <row r="625" spans="16:21" hidden="1" x14ac:dyDescent="0.25">
      <c r="P625" s="19"/>
      <c r="Q625" s="19"/>
      <c r="R625" s="1"/>
      <c r="S625" s="1"/>
      <c r="T625" s="19"/>
      <c r="U625" s="19"/>
    </row>
    <row r="626" spans="16:21" hidden="1" x14ac:dyDescent="0.25">
      <c r="P626" s="19"/>
      <c r="Q626" s="19"/>
      <c r="R626" s="1"/>
      <c r="S626" s="1"/>
      <c r="T626" s="19"/>
      <c r="U626" s="19"/>
    </row>
    <row r="627" spans="16:21" hidden="1" x14ac:dyDescent="0.25">
      <c r="P627" s="19"/>
      <c r="Q627" s="19"/>
      <c r="R627" s="1"/>
      <c r="S627" s="1"/>
      <c r="T627" s="19"/>
      <c r="U627" s="19"/>
    </row>
    <row r="628" spans="16:21" hidden="1" x14ac:dyDescent="0.25">
      <c r="P628" s="19"/>
      <c r="Q628" s="19"/>
      <c r="R628" s="1"/>
      <c r="S628" s="1"/>
      <c r="T628" s="19"/>
      <c r="U628" s="19"/>
    </row>
    <row r="629" spans="16:21" hidden="1" x14ac:dyDescent="0.25">
      <c r="P629" s="19"/>
      <c r="Q629" s="19"/>
      <c r="R629" s="1"/>
      <c r="S629" s="1"/>
      <c r="T629" s="19"/>
      <c r="U629" s="19"/>
    </row>
    <row r="630" spans="16:21" hidden="1" x14ac:dyDescent="0.25">
      <c r="P630" s="19"/>
      <c r="Q630" s="19"/>
      <c r="R630" s="1"/>
      <c r="S630" s="1"/>
      <c r="T630" s="19"/>
      <c r="U630" s="19"/>
    </row>
    <row r="631" spans="16:21" hidden="1" x14ac:dyDescent="0.25">
      <c r="P631" s="19"/>
      <c r="Q631" s="19"/>
      <c r="R631" s="1"/>
      <c r="S631" s="1"/>
      <c r="T631" s="19"/>
      <c r="U631" s="19"/>
    </row>
    <row r="632" spans="16:21" hidden="1" x14ac:dyDescent="0.25">
      <c r="P632" s="19"/>
      <c r="Q632" s="19"/>
      <c r="R632" s="1"/>
      <c r="S632" s="1"/>
      <c r="T632" s="19"/>
      <c r="U632" s="19"/>
    </row>
    <row r="633" spans="16:21" hidden="1" x14ac:dyDescent="0.25">
      <c r="P633" s="19"/>
      <c r="Q633" s="19"/>
      <c r="R633" s="1"/>
      <c r="S633" s="1"/>
      <c r="T633" s="19"/>
      <c r="U633" s="19"/>
    </row>
    <row r="634" spans="16:21" hidden="1" x14ac:dyDescent="0.25">
      <c r="P634" s="19"/>
      <c r="Q634" s="19"/>
      <c r="R634" s="1"/>
      <c r="S634" s="1"/>
      <c r="T634" s="19"/>
      <c r="U634" s="19"/>
    </row>
    <row r="635" spans="16:21" hidden="1" x14ac:dyDescent="0.25">
      <c r="P635" s="19"/>
      <c r="Q635" s="19"/>
      <c r="R635" s="1"/>
      <c r="S635" s="1"/>
      <c r="T635" s="19"/>
      <c r="U635" s="19"/>
    </row>
    <row r="636" spans="16:21" hidden="1" x14ac:dyDescent="0.25">
      <c r="P636" s="19"/>
      <c r="Q636" s="19"/>
      <c r="R636" s="1"/>
      <c r="S636" s="1"/>
      <c r="T636" s="19"/>
      <c r="U636" s="19"/>
    </row>
    <row r="637" spans="16:21" hidden="1" x14ac:dyDescent="0.25">
      <c r="P637" s="19"/>
      <c r="Q637" s="19"/>
      <c r="R637" s="1"/>
      <c r="S637" s="1"/>
      <c r="T637" s="19"/>
      <c r="U637" s="19"/>
    </row>
    <row r="638" spans="16:21" hidden="1" x14ac:dyDescent="0.25">
      <c r="P638" s="19"/>
      <c r="Q638" s="19"/>
      <c r="R638" s="1"/>
      <c r="S638" s="1"/>
      <c r="T638" s="19"/>
      <c r="U638" s="19"/>
    </row>
    <row r="639" spans="16:21" hidden="1" x14ac:dyDescent="0.25">
      <c r="P639" s="19"/>
      <c r="Q639" s="19"/>
      <c r="R639" s="1"/>
      <c r="S639" s="1"/>
      <c r="T639" s="19"/>
      <c r="U639" s="19"/>
    </row>
    <row r="640" spans="16:21" hidden="1" x14ac:dyDescent="0.25">
      <c r="P640" s="19"/>
      <c r="Q640" s="19"/>
      <c r="R640" s="1"/>
      <c r="S640" s="1"/>
      <c r="T640" s="19"/>
      <c r="U640" s="19"/>
    </row>
    <row r="641" spans="16:21" hidden="1" x14ac:dyDescent="0.25">
      <c r="P641" s="19"/>
      <c r="Q641" s="19"/>
      <c r="R641" s="1"/>
      <c r="S641" s="1"/>
      <c r="T641" s="19"/>
      <c r="U641" s="19"/>
    </row>
    <row r="642" spans="16:21" hidden="1" x14ac:dyDescent="0.25">
      <c r="P642" s="19"/>
      <c r="Q642" s="19"/>
      <c r="R642" s="1"/>
      <c r="S642" s="1"/>
      <c r="T642" s="19"/>
      <c r="U642" s="19"/>
    </row>
    <row r="643" spans="16:21" hidden="1" x14ac:dyDescent="0.25">
      <c r="P643" s="19"/>
      <c r="Q643" s="19"/>
      <c r="R643" s="1"/>
      <c r="S643" s="1"/>
      <c r="T643" s="19"/>
      <c r="U643" s="19"/>
    </row>
    <row r="644" spans="16:21" hidden="1" x14ac:dyDescent="0.25">
      <c r="P644" s="19"/>
      <c r="Q644" s="19"/>
      <c r="R644" s="1"/>
      <c r="S644" s="1"/>
      <c r="T644" s="19"/>
      <c r="U644" s="19"/>
    </row>
    <row r="645" spans="16:21" hidden="1" x14ac:dyDescent="0.25">
      <c r="P645" s="19"/>
      <c r="Q645" s="19"/>
      <c r="R645" s="1"/>
      <c r="S645" s="1"/>
      <c r="T645" s="19"/>
      <c r="U645" s="19"/>
    </row>
    <row r="646" spans="16:21" hidden="1" x14ac:dyDescent="0.25">
      <c r="P646" s="19"/>
      <c r="Q646" s="19"/>
      <c r="R646" s="1"/>
      <c r="S646" s="1"/>
      <c r="T646" s="19"/>
      <c r="U646" s="19"/>
    </row>
    <row r="647" spans="16:21" hidden="1" x14ac:dyDescent="0.25">
      <c r="P647" s="19"/>
      <c r="Q647" s="19"/>
      <c r="R647" s="1"/>
      <c r="S647" s="1"/>
      <c r="T647" s="19"/>
      <c r="U647" s="19"/>
    </row>
    <row r="648" spans="16:21" hidden="1" x14ac:dyDescent="0.25">
      <c r="P648" s="19"/>
      <c r="Q648" s="19"/>
      <c r="R648" s="1"/>
      <c r="S648" s="1"/>
      <c r="T648" s="19"/>
      <c r="U648" s="19"/>
    </row>
    <row r="649" spans="16:21" hidden="1" x14ac:dyDescent="0.25">
      <c r="P649" s="19"/>
      <c r="Q649" s="19"/>
      <c r="R649" s="1"/>
      <c r="S649" s="1"/>
      <c r="T649" s="19"/>
      <c r="U649" s="19"/>
    </row>
    <row r="650" spans="16:21" hidden="1" x14ac:dyDescent="0.25">
      <c r="P650" s="19"/>
      <c r="Q650" s="19"/>
      <c r="R650" s="1"/>
      <c r="S650" s="1"/>
      <c r="T650" s="19"/>
      <c r="U650" s="19"/>
    </row>
    <row r="651" spans="16:21" hidden="1" x14ac:dyDescent="0.25">
      <c r="P651" s="19"/>
      <c r="Q651" s="19"/>
      <c r="R651" s="1"/>
      <c r="S651" s="1"/>
      <c r="T651" s="19"/>
      <c r="U651" s="19"/>
    </row>
    <row r="652" spans="16:21" hidden="1" x14ac:dyDescent="0.25">
      <c r="P652" s="19"/>
      <c r="Q652" s="19"/>
      <c r="R652" s="1"/>
      <c r="S652" s="1"/>
      <c r="T652" s="19"/>
      <c r="U652" s="19"/>
    </row>
    <row r="653" spans="16:21" hidden="1" x14ac:dyDescent="0.25">
      <c r="P653" s="19"/>
      <c r="Q653" s="19"/>
      <c r="R653" s="1"/>
      <c r="S653" s="1"/>
      <c r="T653" s="19"/>
      <c r="U653" s="19"/>
    </row>
    <row r="654" spans="16:21" hidden="1" x14ac:dyDescent="0.25">
      <c r="P654" s="19"/>
      <c r="Q654" s="19"/>
      <c r="R654" s="1"/>
      <c r="S654" s="1"/>
      <c r="T654" s="19"/>
      <c r="U654" s="19"/>
    </row>
    <row r="655" spans="16:21" hidden="1" x14ac:dyDescent="0.25">
      <c r="P655" s="19"/>
      <c r="Q655" s="19"/>
      <c r="R655" s="1"/>
      <c r="S655" s="1"/>
      <c r="T655" s="19"/>
      <c r="U655" s="19"/>
    </row>
    <row r="656" spans="16:21" hidden="1" x14ac:dyDescent="0.25">
      <c r="P656" s="19"/>
      <c r="Q656" s="19"/>
      <c r="R656" s="1"/>
      <c r="S656" s="1"/>
      <c r="T656" s="19"/>
      <c r="U656" s="19"/>
    </row>
    <row r="657" spans="16:21" hidden="1" x14ac:dyDescent="0.25">
      <c r="P657" s="19"/>
      <c r="Q657" s="19"/>
      <c r="R657" s="1"/>
      <c r="S657" s="1"/>
      <c r="T657" s="19"/>
      <c r="U657" s="19"/>
    </row>
    <row r="658" spans="16:21" hidden="1" x14ac:dyDescent="0.25">
      <c r="P658" s="19"/>
      <c r="Q658" s="19"/>
      <c r="R658" s="1"/>
      <c r="S658" s="1"/>
      <c r="T658" s="19"/>
      <c r="U658" s="19"/>
    </row>
    <row r="659" spans="16:21" hidden="1" x14ac:dyDescent="0.25">
      <c r="P659" s="19"/>
      <c r="Q659" s="19"/>
      <c r="R659" s="1"/>
      <c r="S659" s="1"/>
      <c r="T659" s="19"/>
      <c r="U659" s="19"/>
    </row>
    <row r="660" spans="16:21" hidden="1" x14ac:dyDescent="0.25">
      <c r="P660" s="19"/>
      <c r="Q660" s="19"/>
      <c r="R660" s="1"/>
      <c r="S660" s="1"/>
      <c r="T660" s="19"/>
      <c r="U660" s="19"/>
    </row>
    <row r="661" spans="16:21" hidden="1" x14ac:dyDescent="0.25">
      <c r="P661" s="19"/>
      <c r="Q661" s="19"/>
      <c r="R661" s="1"/>
      <c r="S661" s="1"/>
      <c r="T661" s="19"/>
      <c r="U661" s="19"/>
    </row>
    <row r="662" spans="16:21" hidden="1" x14ac:dyDescent="0.25">
      <c r="P662" s="19"/>
      <c r="Q662" s="19"/>
      <c r="R662" s="1"/>
      <c r="S662" s="1"/>
      <c r="T662" s="19"/>
      <c r="U662" s="19"/>
    </row>
    <row r="663" spans="16:21" hidden="1" x14ac:dyDescent="0.25">
      <c r="P663" s="19"/>
      <c r="Q663" s="19"/>
      <c r="R663" s="1"/>
      <c r="S663" s="1"/>
      <c r="T663" s="19"/>
      <c r="U663" s="19"/>
    </row>
    <row r="664" spans="16:21" hidden="1" x14ac:dyDescent="0.25">
      <c r="P664" s="19"/>
      <c r="Q664" s="19"/>
      <c r="R664" s="1"/>
      <c r="S664" s="1"/>
      <c r="T664" s="19"/>
      <c r="U664" s="19"/>
    </row>
    <row r="665" spans="16:21" hidden="1" x14ac:dyDescent="0.25">
      <c r="P665" s="19"/>
      <c r="Q665" s="19"/>
      <c r="R665" s="1"/>
      <c r="S665" s="1"/>
      <c r="T665" s="19"/>
      <c r="U665" s="19"/>
    </row>
    <row r="666" spans="16:21" hidden="1" x14ac:dyDescent="0.25">
      <c r="P666" s="19"/>
      <c r="Q666" s="19"/>
      <c r="R666" s="1"/>
      <c r="S666" s="1"/>
      <c r="T666" s="19"/>
      <c r="U666" s="19"/>
    </row>
    <row r="667" spans="16:21" hidden="1" x14ac:dyDescent="0.25">
      <c r="P667" s="19"/>
      <c r="Q667" s="19"/>
      <c r="R667" s="1"/>
      <c r="S667" s="1"/>
      <c r="T667" s="19"/>
      <c r="U667" s="19"/>
    </row>
    <row r="668" spans="16:21" hidden="1" x14ac:dyDescent="0.25">
      <c r="P668" s="19"/>
      <c r="Q668" s="19"/>
      <c r="R668" s="1"/>
      <c r="S668" s="1"/>
      <c r="T668" s="19"/>
      <c r="U668" s="19"/>
    </row>
    <row r="669" spans="16:21" hidden="1" x14ac:dyDescent="0.25">
      <c r="P669" s="19"/>
      <c r="Q669" s="19"/>
      <c r="R669" s="1"/>
      <c r="S669" s="1"/>
      <c r="T669" s="19"/>
      <c r="U669" s="19"/>
    </row>
    <row r="670" spans="16:21" hidden="1" x14ac:dyDescent="0.25">
      <c r="P670" s="19"/>
      <c r="Q670" s="19"/>
      <c r="R670" s="1"/>
      <c r="S670" s="1"/>
      <c r="T670" s="19"/>
      <c r="U670" s="19"/>
    </row>
    <row r="671" spans="16:21" hidden="1" x14ac:dyDescent="0.25">
      <c r="P671" s="19"/>
      <c r="Q671" s="19"/>
      <c r="R671" s="1"/>
      <c r="S671" s="1"/>
      <c r="T671" s="19"/>
      <c r="U671" s="19"/>
    </row>
    <row r="672" spans="16:21" hidden="1" x14ac:dyDescent="0.25">
      <c r="P672" s="19"/>
      <c r="Q672" s="19"/>
      <c r="R672" s="1"/>
      <c r="S672" s="1"/>
      <c r="T672" s="19"/>
      <c r="U672" s="19"/>
    </row>
    <row r="673" spans="16:21" hidden="1" x14ac:dyDescent="0.25">
      <c r="P673" s="19"/>
      <c r="Q673" s="19"/>
      <c r="R673" s="1"/>
      <c r="S673" s="1"/>
      <c r="T673" s="19"/>
      <c r="U673" s="19"/>
    </row>
    <row r="674" spans="16:21" hidden="1" x14ac:dyDescent="0.25">
      <c r="P674" s="19"/>
      <c r="Q674" s="19"/>
      <c r="R674" s="1"/>
      <c r="S674" s="1"/>
      <c r="T674" s="19"/>
      <c r="U674" s="19"/>
    </row>
    <row r="675" spans="16:21" hidden="1" x14ac:dyDescent="0.25">
      <c r="P675" s="19"/>
      <c r="Q675" s="19"/>
      <c r="R675" s="1"/>
      <c r="S675" s="1"/>
      <c r="T675" s="19"/>
      <c r="U675" s="19"/>
    </row>
    <row r="676" spans="16:21" hidden="1" x14ac:dyDescent="0.25">
      <c r="P676" s="19"/>
      <c r="Q676" s="19"/>
      <c r="R676" s="1"/>
      <c r="S676" s="1"/>
      <c r="T676" s="19"/>
      <c r="U676" s="19"/>
    </row>
    <row r="677" spans="16:21" hidden="1" x14ac:dyDescent="0.25">
      <c r="P677" s="19"/>
      <c r="Q677" s="19"/>
      <c r="R677" s="1"/>
      <c r="S677" s="1"/>
      <c r="T677" s="19"/>
      <c r="U677" s="19"/>
    </row>
    <row r="678" spans="16:21" hidden="1" x14ac:dyDescent="0.25">
      <c r="P678" s="19"/>
      <c r="Q678" s="19"/>
      <c r="R678" s="1"/>
      <c r="S678" s="1"/>
      <c r="T678" s="19"/>
      <c r="U678" s="19"/>
    </row>
    <row r="679" spans="16:21" hidden="1" x14ac:dyDescent="0.25">
      <c r="P679" s="19"/>
      <c r="Q679" s="19"/>
      <c r="R679" s="1"/>
      <c r="S679" s="1"/>
      <c r="T679" s="19"/>
      <c r="U679" s="19"/>
    </row>
    <row r="680" spans="16:21" hidden="1" x14ac:dyDescent="0.25">
      <c r="P680" s="19"/>
      <c r="Q680" s="19"/>
      <c r="R680" s="1"/>
      <c r="S680" s="1"/>
      <c r="T680" s="19"/>
      <c r="U680" s="19"/>
    </row>
    <row r="681" spans="16:21" hidden="1" x14ac:dyDescent="0.25">
      <c r="P681" s="19"/>
      <c r="Q681" s="19"/>
      <c r="R681" s="1"/>
      <c r="S681" s="1"/>
      <c r="T681" s="19"/>
      <c r="U681" s="19"/>
    </row>
    <row r="682" spans="16:21" hidden="1" x14ac:dyDescent="0.25">
      <c r="P682" s="19"/>
      <c r="Q682" s="19"/>
      <c r="R682" s="1"/>
      <c r="S682" s="1"/>
      <c r="T682" s="19"/>
      <c r="U682" s="19"/>
    </row>
    <row r="683" spans="16:21" hidden="1" x14ac:dyDescent="0.25">
      <c r="P683" s="19"/>
      <c r="Q683" s="19"/>
      <c r="R683" s="1"/>
      <c r="S683" s="1"/>
      <c r="T683" s="19"/>
      <c r="U683" s="19"/>
    </row>
    <row r="684" spans="16:21" hidden="1" x14ac:dyDescent="0.25">
      <c r="P684" s="19"/>
      <c r="Q684" s="19"/>
      <c r="R684" s="1"/>
      <c r="S684" s="1"/>
      <c r="T684" s="19"/>
      <c r="U684" s="19"/>
    </row>
    <row r="685" spans="16:21" hidden="1" x14ac:dyDescent="0.25">
      <c r="P685" s="19"/>
      <c r="Q685" s="19"/>
      <c r="R685" s="1"/>
      <c r="S685" s="1"/>
      <c r="T685" s="19"/>
      <c r="U685" s="19"/>
    </row>
    <row r="686" spans="16:21" hidden="1" x14ac:dyDescent="0.25">
      <c r="P686" s="19"/>
      <c r="Q686" s="19"/>
      <c r="R686" s="1"/>
      <c r="S686" s="1"/>
      <c r="T686" s="19"/>
      <c r="U686" s="19"/>
    </row>
    <row r="687" spans="16:21" hidden="1" x14ac:dyDescent="0.25">
      <c r="P687" s="19"/>
      <c r="Q687" s="19"/>
      <c r="R687" s="1"/>
      <c r="S687" s="1"/>
      <c r="T687" s="19"/>
      <c r="U687" s="19"/>
    </row>
    <row r="688" spans="16:21" hidden="1" x14ac:dyDescent="0.25">
      <c r="P688" s="19"/>
      <c r="Q688" s="19"/>
      <c r="R688" s="1"/>
      <c r="S688" s="1"/>
      <c r="T688" s="19"/>
      <c r="U688" s="19"/>
    </row>
    <row r="689" spans="16:21" hidden="1" x14ac:dyDescent="0.25">
      <c r="P689" s="19"/>
      <c r="Q689" s="19"/>
      <c r="R689" s="1"/>
      <c r="S689" s="1"/>
      <c r="T689" s="19"/>
      <c r="U689" s="19"/>
    </row>
    <row r="690" spans="16:21" hidden="1" x14ac:dyDescent="0.25">
      <c r="P690" s="19"/>
      <c r="Q690" s="19"/>
      <c r="R690" s="1"/>
      <c r="S690" s="1"/>
      <c r="T690" s="19"/>
      <c r="U690" s="19"/>
    </row>
    <row r="691" spans="16:21" hidden="1" x14ac:dyDescent="0.25">
      <c r="P691" s="19"/>
      <c r="Q691" s="19"/>
      <c r="R691" s="1"/>
      <c r="S691" s="1"/>
      <c r="T691" s="19"/>
      <c r="U691" s="19"/>
    </row>
    <row r="692" spans="16:21" hidden="1" x14ac:dyDescent="0.25">
      <c r="P692" s="19"/>
      <c r="Q692" s="19"/>
      <c r="R692" s="1"/>
      <c r="S692" s="1"/>
      <c r="T692" s="19"/>
      <c r="U692" s="19"/>
    </row>
    <row r="693" spans="16:21" hidden="1" x14ac:dyDescent="0.25">
      <c r="P693" s="19"/>
      <c r="Q693" s="19"/>
      <c r="R693" s="1"/>
      <c r="S693" s="1"/>
      <c r="T693" s="19"/>
      <c r="U693" s="19"/>
    </row>
    <row r="694" spans="16:21" hidden="1" x14ac:dyDescent="0.25">
      <c r="P694" s="19"/>
      <c r="Q694" s="19"/>
      <c r="R694" s="1"/>
      <c r="S694" s="1"/>
      <c r="T694" s="19"/>
      <c r="U694" s="19"/>
    </row>
    <row r="695" spans="16:21" hidden="1" x14ac:dyDescent="0.25">
      <c r="P695" s="19"/>
      <c r="Q695" s="19"/>
      <c r="R695" s="1"/>
      <c r="S695" s="1"/>
      <c r="T695" s="19"/>
      <c r="U695" s="19"/>
    </row>
    <row r="696" spans="16:21" hidden="1" x14ac:dyDescent="0.25">
      <c r="P696" s="19"/>
      <c r="Q696" s="19"/>
      <c r="R696" s="1"/>
      <c r="S696" s="1"/>
      <c r="T696" s="19"/>
      <c r="U696" s="19"/>
    </row>
    <row r="697" spans="16:21" hidden="1" x14ac:dyDescent="0.25">
      <c r="P697" s="19"/>
      <c r="Q697" s="19"/>
      <c r="R697" s="1"/>
      <c r="S697" s="1"/>
      <c r="T697" s="19"/>
      <c r="U697" s="19"/>
    </row>
    <row r="698" spans="16:21" hidden="1" x14ac:dyDescent="0.25">
      <c r="P698" s="19"/>
      <c r="Q698" s="19"/>
      <c r="R698" s="1"/>
      <c r="S698" s="1"/>
      <c r="T698" s="19"/>
      <c r="U698" s="19"/>
    </row>
    <row r="699" spans="16:21" hidden="1" x14ac:dyDescent="0.25">
      <c r="P699" s="19"/>
      <c r="Q699" s="19"/>
      <c r="R699" s="1"/>
      <c r="S699" s="1"/>
      <c r="T699" s="19"/>
      <c r="U699" s="19"/>
    </row>
    <row r="700" spans="16:21" hidden="1" x14ac:dyDescent="0.25">
      <c r="P700" s="19"/>
      <c r="Q700" s="19"/>
      <c r="R700" s="1"/>
      <c r="S700" s="1"/>
      <c r="T700" s="19"/>
      <c r="U700" s="19"/>
    </row>
    <row r="701" spans="16:21" hidden="1" x14ac:dyDescent="0.25">
      <c r="P701" s="19"/>
      <c r="Q701" s="19"/>
      <c r="R701" s="1"/>
      <c r="S701" s="1"/>
      <c r="T701" s="19"/>
      <c r="U701" s="19"/>
    </row>
    <row r="702" spans="16:21" hidden="1" x14ac:dyDescent="0.25">
      <c r="P702" s="19"/>
      <c r="Q702" s="19"/>
      <c r="R702" s="1"/>
      <c r="S702" s="1"/>
      <c r="T702" s="19"/>
      <c r="U702" s="19"/>
    </row>
    <row r="703" spans="16:21" hidden="1" x14ac:dyDescent="0.25">
      <c r="P703" s="19"/>
      <c r="Q703" s="19"/>
      <c r="R703" s="1"/>
      <c r="S703" s="1"/>
      <c r="T703" s="19"/>
      <c r="U703" s="19"/>
    </row>
    <row r="704" spans="16:21" hidden="1" x14ac:dyDescent="0.25">
      <c r="P704" s="19"/>
      <c r="Q704" s="19"/>
      <c r="R704" s="1"/>
      <c r="S704" s="1"/>
      <c r="T704" s="19"/>
      <c r="U704" s="19"/>
    </row>
    <row r="705" spans="16:21" hidden="1" x14ac:dyDescent="0.25">
      <c r="P705" s="19"/>
      <c r="Q705" s="19"/>
      <c r="R705" s="1"/>
      <c r="S705" s="1"/>
      <c r="T705" s="19"/>
      <c r="U705" s="19"/>
    </row>
    <row r="706" spans="16:21" hidden="1" x14ac:dyDescent="0.25">
      <c r="P706" s="19"/>
      <c r="Q706" s="19"/>
      <c r="R706" s="1"/>
      <c r="S706" s="1"/>
      <c r="T706" s="19"/>
      <c r="U706" s="19"/>
    </row>
    <row r="707" spans="16:21" hidden="1" x14ac:dyDescent="0.25">
      <c r="P707" s="19"/>
      <c r="Q707" s="19"/>
      <c r="R707" s="1"/>
      <c r="S707" s="1"/>
      <c r="T707" s="19"/>
      <c r="U707" s="19"/>
    </row>
    <row r="708" spans="16:21" hidden="1" x14ac:dyDescent="0.25">
      <c r="P708" s="19"/>
      <c r="Q708" s="19"/>
      <c r="R708" s="1"/>
      <c r="S708" s="1"/>
      <c r="T708" s="19"/>
      <c r="U708" s="19"/>
    </row>
    <row r="709" spans="16:21" hidden="1" x14ac:dyDescent="0.25">
      <c r="P709" s="19"/>
      <c r="Q709" s="19"/>
      <c r="R709" s="1"/>
      <c r="S709" s="1"/>
      <c r="T709" s="19"/>
      <c r="U709" s="19"/>
    </row>
    <row r="710" spans="16:21" hidden="1" x14ac:dyDescent="0.25">
      <c r="P710" s="19"/>
      <c r="Q710" s="19"/>
      <c r="R710" s="1"/>
      <c r="S710" s="1"/>
      <c r="T710" s="19"/>
      <c r="U710" s="19"/>
    </row>
    <row r="711" spans="16:21" hidden="1" x14ac:dyDescent="0.25">
      <c r="P711" s="19"/>
      <c r="Q711" s="19"/>
      <c r="R711" s="1"/>
      <c r="S711" s="1"/>
      <c r="T711" s="19"/>
      <c r="U711" s="19"/>
    </row>
    <row r="712" spans="16:21" hidden="1" x14ac:dyDescent="0.25">
      <c r="P712" s="19"/>
      <c r="Q712" s="19"/>
      <c r="R712" s="1"/>
      <c r="S712" s="1"/>
      <c r="T712" s="19"/>
      <c r="U712" s="19"/>
    </row>
    <row r="713" spans="16:21" hidden="1" x14ac:dyDescent="0.25">
      <c r="P713" s="19"/>
      <c r="Q713" s="19"/>
      <c r="R713" s="1"/>
      <c r="S713" s="1"/>
      <c r="T713" s="19"/>
      <c r="U713" s="19"/>
    </row>
    <row r="714" spans="16:21" hidden="1" x14ac:dyDescent="0.25">
      <c r="P714" s="19"/>
      <c r="Q714" s="19"/>
      <c r="R714" s="1"/>
      <c r="S714" s="1"/>
      <c r="T714" s="19"/>
      <c r="U714" s="19"/>
    </row>
    <row r="715" spans="16:21" hidden="1" x14ac:dyDescent="0.25">
      <c r="P715" s="19"/>
      <c r="Q715" s="19"/>
      <c r="R715" s="1"/>
      <c r="S715" s="1"/>
      <c r="T715" s="19"/>
      <c r="U715" s="19"/>
    </row>
    <row r="716" spans="16:21" hidden="1" x14ac:dyDescent="0.25">
      <c r="P716" s="19"/>
      <c r="Q716" s="19"/>
      <c r="R716" s="1"/>
      <c r="S716" s="1"/>
      <c r="T716" s="19"/>
      <c r="U716" s="19"/>
    </row>
    <row r="717" spans="16:21" hidden="1" x14ac:dyDescent="0.25">
      <c r="P717" s="19"/>
      <c r="Q717" s="19"/>
      <c r="R717" s="1"/>
      <c r="S717" s="1"/>
      <c r="T717" s="19"/>
      <c r="U717" s="19"/>
    </row>
    <row r="718" spans="16:21" hidden="1" x14ac:dyDescent="0.25">
      <c r="P718" s="19"/>
      <c r="Q718" s="19"/>
      <c r="R718" s="1"/>
      <c r="S718" s="1"/>
      <c r="T718" s="19"/>
      <c r="U718" s="19"/>
    </row>
    <row r="719" spans="16:21" hidden="1" x14ac:dyDescent="0.25">
      <c r="P719" s="19"/>
      <c r="Q719" s="19"/>
      <c r="R719" s="1"/>
      <c r="S719" s="1"/>
      <c r="T719" s="19"/>
      <c r="U719" s="19"/>
    </row>
    <row r="720" spans="16:21" hidden="1" x14ac:dyDescent="0.25">
      <c r="P720" s="19"/>
      <c r="Q720" s="19"/>
      <c r="R720" s="1"/>
      <c r="S720" s="1"/>
      <c r="T720" s="19"/>
      <c r="U720" s="19"/>
    </row>
    <row r="721" spans="16:21" hidden="1" x14ac:dyDescent="0.25">
      <c r="P721" s="19"/>
      <c r="Q721" s="19"/>
      <c r="R721" s="1"/>
      <c r="S721" s="1"/>
      <c r="T721" s="19"/>
      <c r="U721" s="19"/>
    </row>
    <row r="722" spans="16:21" hidden="1" x14ac:dyDescent="0.25">
      <c r="P722" s="19"/>
      <c r="Q722" s="19"/>
      <c r="R722" s="1"/>
      <c r="S722" s="1"/>
      <c r="T722" s="19"/>
      <c r="U722" s="19"/>
    </row>
    <row r="723" spans="16:21" hidden="1" x14ac:dyDescent="0.25">
      <c r="P723" s="19"/>
      <c r="Q723" s="19"/>
      <c r="R723" s="1"/>
      <c r="S723" s="1"/>
      <c r="T723" s="19"/>
      <c r="U723" s="19"/>
    </row>
    <row r="724" spans="16:21" hidden="1" x14ac:dyDescent="0.25">
      <c r="P724" s="19"/>
      <c r="Q724" s="19"/>
      <c r="R724" s="1"/>
      <c r="S724" s="1"/>
      <c r="T724" s="19"/>
      <c r="U724" s="19"/>
    </row>
    <row r="725" spans="16:21" hidden="1" x14ac:dyDescent="0.25">
      <c r="P725" s="19"/>
      <c r="Q725" s="19"/>
      <c r="R725" s="1"/>
      <c r="S725" s="1"/>
      <c r="T725" s="19"/>
      <c r="U725" s="19"/>
    </row>
    <row r="726" spans="16:21" hidden="1" x14ac:dyDescent="0.25">
      <c r="P726" s="19"/>
      <c r="Q726" s="19"/>
      <c r="R726" s="1"/>
      <c r="S726" s="1"/>
      <c r="T726" s="19"/>
      <c r="U726" s="19"/>
    </row>
    <row r="727" spans="16:21" hidden="1" x14ac:dyDescent="0.25">
      <c r="P727" s="19"/>
      <c r="Q727" s="19"/>
      <c r="R727" s="1"/>
      <c r="S727" s="1"/>
      <c r="T727" s="19"/>
      <c r="U727" s="19"/>
    </row>
    <row r="728" spans="16:21" hidden="1" x14ac:dyDescent="0.25">
      <c r="P728" s="19"/>
      <c r="Q728" s="19"/>
      <c r="R728" s="1"/>
      <c r="S728" s="1"/>
      <c r="T728" s="19"/>
      <c r="U728" s="19"/>
    </row>
    <row r="729" spans="16:21" hidden="1" x14ac:dyDescent="0.25">
      <c r="P729" s="19"/>
      <c r="Q729" s="19"/>
      <c r="R729" s="1"/>
      <c r="S729" s="1"/>
      <c r="T729" s="19"/>
      <c r="U729" s="19"/>
    </row>
    <row r="730" spans="16:21" hidden="1" x14ac:dyDescent="0.25">
      <c r="P730" s="19"/>
      <c r="Q730" s="19"/>
      <c r="R730" s="1"/>
      <c r="S730" s="1"/>
      <c r="T730" s="19"/>
      <c r="U730" s="19"/>
    </row>
    <row r="731" spans="16:21" hidden="1" x14ac:dyDescent="0.25">
      <c r="P731" s="19"/>
      <c r="Q731" s="19"/>
      <c r="R731" s="1"/>
      <c r="S731" s="1"/>
      <c r="T731" s="19"/>
      <c r="U731" s="19"/>
    </row>
    <row r="732" spans="16:21" hidden="1" x14ac:dyDescent="0.25">
      <c r="P732" s="19"/>
      <c r="Q732" s="19"/>
      <c r="R732" s="1"/>
      <c r="S732" s="1"/>
      <c r="T732" s="19"/>
      <c r="U732" s="19"/>
    </row>
    <row r="733" spans="16:21" hidden="1" x14ac:dyDescent="0.25">
      <c r="P733" s="19"/>
      <c r="Q733" s="19"/>
      <c r="R733" s="1"/>
      <c r="S733" s="1"/>
      <c r="T733" s="19"/>
      <c r="U733" s="19"/>
    </row>
    <row r="734" spans="16:21" hidden="1" x14ac:dyDescent="0.25">
      <c r="P734" s="19"/>
      <c r="Q734" s="19"/>
      <c r="R734" s="1"/>
      <c r="S734" s="1"/>
      <c r="T734" s="19"/>
      <c r="U734" s="19"/>
    </row>
    <row r="735" spans="16:21" hidden="1" x14ac:dyDescent="0.25">
      <c r="P735" s="19"/>
      <c r="Q735" s="19"/>
      <c r="R735" s="1"/>
      <c r="S735" s="1"/>
      <c r="T735" s="19"/>
      <c r="U735" s="19"/>
    </row>
    <row r="736" spans="16:21" hidden="1" x14ac:dyDescent="0.25">
      <c r="P736" s="19"/>
      <c r="Q736" s="19"/>
      <c r="R736" s="1"/>
      <c r="S736" s="1"/>
      <c r="T736" s="19"/>
      <c r="U736" s="19"/>
    </row>
    <row r="737" spans="16:21" hidden="1" x14ac:dyDescent="0.25">
      <c r="P737" s="19"/>
      <c r="Q737" s="19"/>
      <c r="R737" s="1"/>
      <c r="S737" s="1"/>
      <c r="T737" s="19"/>
      <c r="U737" s="19"/>
    </row>
    <row r="738" spans="16:21" hidden="1" x14ac:dyDescent="0.25">
      <c r="P738" s="19"/>
      <c r="Q738" s="19"/>
      <c r="R738" s="1"/>
      <c r="S738" s="1"/>
      <c r="T738" s="19"/>
      <c r="U738" s="19"/>
    </row>
    <row r="739" spans="16:21" hidden="1" x14ac:dyDescent="0.25">
      <c r="P739" s="19"/>
      <c r="Q739" s="19"/>
      <c r="R739" s="1"/>
      <c r="S739" s="1"/>
      <c r="T739" s="19"/>
      <c r="U739" s="19"/>
    </row>
    <row r="740" spans="16:21" hidden="1" x14ac:dyDescent="0.25">
      <c r="P740" s="19"/>
      <c r="Q740" s="19"/>
      <c r="R740" s="1"/>
      <c r="S740" s="1"/>
      <c r="T740" s="19"/>
      <c r="U740" s="19"/>
    </row>
    <row r="741" spans="16:21" hidden="1" x14ac:dyDescent="0.25">
      <c r="P741" s="19"/>
      <c r="Q741" s="19"/>
      <c r="R741" s="1"/>
      <c r="S741" s="1"/>
      <c r="T741" s="19"/>
      <c r="U741" s="19"/>
    </row>
    <row r="742" spans="16:21" hidden="1" x14ac:dyDescent="0.25">
      <c r="P742" s="19"/>
      <c r="Q742" s="19"/>
      <c r="R742" s="1"/>
      <c r="S742" s="1"/>
      <c r="T742" s="19"/>
      <c r="U742" s="19"/>
    </row>
    <row r="743" spans="16:21" hidden="1" x14ac:dyDescent="0.25">
      <c r="P743" s="19"/>
      <c r="Q743" s="19"/>
      <c r="R743" s="1"/>
      <c r="S743" s="1"/>
      <c r="T743" s="19"/>
      <c r="U743" s="19"/>
    </row>
    <row r="744" spans="16:21" hidden="1" x14ac:dyDescent="0.25">
      <c r="P744" s="19"/>
      <c r="Q744" s="19"/>
      <c r="R744" s="1"/>
      <c r="S744" s="1"/>
      <c r="T744" s="19"/>
      <c r="U744" s="19"/>
    </row>
    <row r="745" spans="16:21" hidden="1" x14ac:dyDescent="0.25">
      <c r="P745" s="19"/>
      <c r="Q745" s="19"/>
      <c r="R745" s="1"/>
      <c r="S745" s="1"/>
      <c r="T745" s="19"/>
      <c r="U745" s="19"/>
    </row>
    <row r="746" spans="16:21" hidden="1" x14ac:dyDescent="0.25">
      <c r="P746" s="19"/>
      <c r="Q746" s="19"/>
      <c r="R746" s="1"/>
      <c r="S746" s="1"/>
      <c r="T746" s="19"/>
      <c r="U746" s="19"/>
    </row>
    <row r="747" spans="16:21" hidden="1" x14ac:dyDescent="0.25">
      <c r="P747" s="19"/>
      <c r="Q747" s="19"/>
      <c r="R747" s="1"/>
      <c r="S747" s="1"/>
      <c r="T747" s="19"/>
      <c r="U747" s="19"/>
    </row>
    <row r="748" spans="16:21" hidden="1" x14ac:dyDescent="0.25">
      <c r="P748" s="19"/>
      <c r="Q748" s="19"/>
      <c r="R748" s="1"/>
      <c r="S748" s="1"/>
      <c r="T748" s="19"/>
      <c r="U748" s="19"/>
    </row>
    <row r="749" spans="16:21" hidden="1" x14ac:dyDescent="0.25">
      <c r="P749" s="19"/>
      <c r="Q749" s="19"/>
      <c r="R749" s="1"/>
      <c r="S749" s="1"/>
      <c r="T749" s="19"/>
      <c r="U749" s="19"/>
    </row>
    <row r="750" spans="16:21" hidden="1" x14ac:dyDescent="0.25">
      <c r="P750" s="19"/>
      <c r="Q750" s="19"/>
      <c r="R750" s="1"/>
      <c r="S750" s="1"/>
      <c r="T750" s="19"/>
      <c r="U750" s="19"/>
    </row>
    <row r="751" spans="16:21" hidden="1" x14ac:dyDescent="0.25">
      <c r="P751" s="19"/>
      <c r="Q751" s="19"/>
      <c r="R751" s="1"/>
      <c r="S751" s="1"/>
      <c r="T751" s="19"/>
      <c r="U751" s="19"/>
    </row>
    <row r="752" spans="16:21" hidden="1" x14ac:dyDescent="0.25">
      <c r="P752" s="19"/>
      <c r="Q752" s="19"/>
      <c r="R752" s="1"/>
      <c r="S752" s="1"/>
      <c r="T752" s="19"/>
      <c r="U752" s="19"/>
    </row>
    <row r="753" spans="16:21" hidden="1" x14ac:dyDescent="0.25">
      <c r="P753" s="19"/>
      <c r="Q753" s="19"/>
      <c r="R753" s="1"/>
      <c r="S753" s="1"/>
      <c r="T753" s="19"/>
      <c r="U753" s="19"/>
    </row>
    <row r="754" spans="16:21" hidden="1" x14ac:dyDescent="0.25">
      <c r="P754" s="19"/>
      <c r="Q754" s="19"/>
      <c r="R754" s="1"/>
      <c r="S754" s="1"/>
      <c r="T754" s="19"/>
      <c r="U754" s="19"/>
    </row>
    <row r="755" spans="16:21" hidden="1" x14ac:dyDescent="0.25">
      <c r="P755" s="19"/>
      <c r="Q755" s="19"/>
      <c r="R755" s="1"/>
      <c r="S755" s="1"/>
      <c r="T755" s="19"/>
      <c r="U755" s="19"/>
    </row>
    <row r="756" spans="16:21" hidden="1" x14ac:dyDescent="0.25">
      <c r="P756" s="19"/>
      <c r="Q756" s="19"/>
      <c r="R756" s="1"/>
      <c r="S756" s="1"/>
      <c r="T756" s="19"/>
      <c r="U756" s="19"/>
    </row>
    <row r="757" spans="16:21" hidden="1" x14ac:dyDescent="0.25">
      <c r="P757" s="19"/>
      <c r="Q757" s="19"/>
      <c r="R757" s="1"/>
      <c r="S757" s="1"/>
      <c r="T757" s="19"/>
      <c r="U757" s="19"/>
    </row>
    <row r="758" spans="16:21" hidden="1" x14ac:dyDescent="0.25">
      <c r="P758" s="19"/>
      <c r="Q758" s="19"/>
      <c r="R758" s="1"/>
      <c r="S758" s="1"/>
      <c r="T758" s="19"/>
      <c r="U758" s="19"/>
    </row>
    <row r="759" spans="16:21" hidden="1" x14ac:dyDescent="0.25">
      <c r="P759" s="19"/>
      <c r="Q759" s="19"/>
      <c r="R759" s="1"/>
      <c r="S759" s="1"/>
      <c r="T759" s="19"/>
      <c r="U759" s="19"/>
    </row>
    <row r="760" spans="16:21" hidden="1" x14ac:dyDescent="0.25">
      <c r="P760" s="19"/>
      <c r="Q760" s="19"/>
      <c r="R760" s="1"/>
      <c r="S760" s="1"/>
      <c r="T760" s="19"/>
      <c r="U760" s="19"/>
    </row>
    <row r="761" spans="16:21" hidden="1" x14ac:dyDescent="0.25">
      <c r="P761" s="19"/>
      <c r="Q761" s="19"/>
      <c r="R761" s="1"/>
      <c r="S761" s="1"/>
      <c r="T761" s="19"/>
      <c r="U761" s="19"/>
    </row>
    <row r="762" spans="16:21" hidden="1" x14ac:dyDescent="0.25">
      <c r="P762" s="19"/>
      <c r="Q762" s="19"/>
      <c r="R762" s="1"/>
      <c r="S762" s="1"/>
      <c r="T762" s="19"/>
      <c r="U762" s="19"/>
    </row>
    <row r="763" spans="16:21" hidden="1" x14ac:dyDescent="0.25">
      <c r="P763" s="19"/>
      <c r="Q763" s="19"/>
      <c r="R763" s="1"/>
      <c r="S763" s="1"/>
      <c r="T763" s="19"/>
      <c r="U763" s="19"/>
    </row>
    <row r="764" spans="16:21" hidden="1" x14ac:dyDescent="0.25">
      <c r="P764" s="19"/>
      <c r="Q764" s="19"/>
      <c r="R764" s="1"/>
      <c r="S764" s="1"/>
      <c r="T764" s="19"/>
      <c r="U764" s="19"/>
    </row>
    <row r="765" spans="16:21" hidden="1" x14ac:dyDescent="0.25">
      <c r="P765" s="19"/>
      <c r="Q765" s="19"/>
      <c r="R765" s="1"/>
      <c r="S765" s="1"/>
      <c r="T765" s="19"/>
      <c r="U765" s="19"/>
    </row>
    <row r="766" spans="16:21" hidden="1" x14ac:dyDescent="0.25">
      <c r="P766" s="19"/>
      <c r="Q766" s="19"/>
      <c r="R766" s="1"/>
      <c r="S766" s="1"/>
      <c r="T766" s="19"/>
      <c r="U766" s="19"/>
    </row>
    <row r="767" spans="16:21" hidden="1" x14ac:dyDescent="0.25">
      <c r="P767" s="19"/>
      <c r="Q767" s="19"/>
      <c r="R767" s="1"/>
      <c r="S767" s="1"/>
      <c r="T767" s="19"/>
      <c r="U767" s="19"/>
    </row>
    <row r="768" spans="16:21" hidden="1" x14ac:dyDescent="0.25">
      <c r="P768" s="19"/>
      <c r="Q768" s="19"/>
      <c r="R768" s="1"/>
      <c r="S768" s="1"/>
      <c r="T768" s="19"/>
      <c r="U768" s="19"/>
    </row>
    <row r="769" spans="16:21" hidden="1" x14ac:dyDescent="0.25">
      <c r="P769" s="19"/>
      <c r="Q769" s="19"/>
      <c r="R769" s="1"/>
      <c r="S769" s="1"/>
      <c r="T769" s="19"/>
      <c r="U769" s="19"/>
    </row>
    <row r="770" spans="16:21" hidden="1" x14ac:dyDescent="0.25">
      <c r="P770" s="19"/>
      <c r="Q770" s="19"/>
      <c r="R770" s="1"/>
      <c r="S770" s="1"/>
      <c r="T770" s="19"/>
      <c r="U770" s="19"/>
    </row>
    <row r="771" spans="16:21" hidden="1" x14ac:dyDescent="0.25">
      <c r="P771" s="19"/>
      <c r="Q771" s="19"/>
      <c r="R771" s="1"/>
      <c r="S771" s="1"/>
      <c r="T771" s="19"/>
      <c r="U771" s="19"/>
    </row>
    <row r="772" spans="16:21" hidden="1" x14ac:dyDescent="0.25">
      <c r="P772" s="19"/>
      <c r="Q772" s="19"/>
      <c r="R772" s="1"/>
      <c r="S772" s="1"/>
      <c r="T772" s="19"/>
      <c r="U772" s="19"/>
    </row>
    <row r="773" spans="16:21" hidden="1" x14ac:dyDescent="0.25">
      <c r="P773" s="19"/>
      <c r="Q773" s="19"/>
      <c r="R773" s="1"/>
      <c r="S773" s="1"/>
      <c r="T773" s="19"/>
      <c r="U773" s="19"/>
    </row>
    <row r="774" spans="16:21" hidden="1" x14ac:dyDescent="0.25">
      <c r="P774" s="19"/>
      <c r="Q774" s="19"/>
      <c r="R774" s="1"/>
      <c r="S774" s="1"/>
      <c r="T774" s="19"/>
      <c r="U774" s="19"/>
    </row>
    <row r="775" spans="16:21" hidden="1" x14ac:dyDescent="0.25">
      <c r="P775" s="19"/>
      <c r="Q775" s="19"/>
      <c r="R775" s="1"/>
      <c r="S775" s="1"/>
      <c r="T775" s="19"/>
      <c r="U775" s="19"/>
    </row>
    <row r="776" spans="16:21" hidden="1" x14ac:dyDescent="0.25">
      <c r="P776" s="19"/>
      <c r="Q776" s="19"/>
      <c r="R776" s="1"/>
      <c r="S776" s="1"/>
      <c r="T776" s="19"/>
      <c r="U776" s="19"/>
    </row>
    <row r="777" spans="16:21" hidden="1" x14ac:dyDescent="0.25">
      <c r="P777" s="19"/>
      <c r="Q777" s="19"/>
      <c r="R777" s="1"/>
      <c r="S777" s="1"/>
      <c r="T777" s="19"/>
      <c r="U777" s="19"/>
    </row>
    <row r="778" spans="16:21" hidden="1" x14ac:dyDescent="0.25">
      <c r="P778" s="19"/>
      <c r="Q778" s="19"/>
      <c r="R778" s="1"/>
      <c r="S778" s="1"/>
      <c r="T778" s="19"/>
      <c r="U778" s="19"/>
    </row>
    <row r="779" spans="16:21" hidden="1" x14ac:dyDescent="0.25">
      <c r="P779" s="19"/>
      <c r="Q779" s="19"/>
      <c r="R779" s="1"/>
      <c r="S779" s="1"/>
      <c r="T779" s="19"/>
      <c r="U779" s="19"/>
    </row>
    <row r="780" spans="16:21" hidden="1" x14ac:dyDescent="0.25">
      <c r="P780" s="19"/>
      <c r="Q780" s="19"/>
      <c r="R780" s="1"/>
      <c r="S780" s="1"/>
      <c r="T780" s="19"/>
      <c r="U780" s="19"/>
    </row>
    <row r="781" spans="16:21" hidden="1" x14ac:dyDescent="0.25">
      <c r="P781" s="19"/>
      <c r="Q781" s="19"/>
      <c r="R781" s="1"/>
      <c r="S781" s="1"/>
      <c r="T781" s="19"/>
      <c r="U781" s="19"/>
    </row>
    <row r="782" spans="16:21" hidden="1" x14ac:dyDescent="0.25">
      <c r="P782" s="19"/>
      <c r="Q782" s="19"/>
      <c r="R782" s="1"/>
      <c r="S782" s="1"/>
      <c r="T782" s="19"/>
      <c r="U782" s="19"/>
    </row>
    <row r="783" spans="16:21" hidden="1" x14ac:dyDescent="0.25">
      <c r="P783" s="19"/>
      <c r="Q783" s="19"/>
      <c r="R783" s="1"/>
      <c r="S783" s="1"/>
      <c r="T783" s="19"/>
      <c r="U783" s="19"/>
    </row>
    <row r="784" spans="16:21" hidden="1" x14ac:dyDescent="0.25">
      <c r="P784" s="19"/>
      <c r="Q784" s="19"/>
      <c r="R784" s="1"/>
      <c r="S784" s="1"/>
      <c r="T784" s="19"/>
      <c r="U784" s="19"/>
    </row>
    <row r="785" spans="16:21" hidden="1" x14ac:dyDescent="0.25">
      <c r="P785" s="19"/>
      <c r="Q785" s="19"/>
      <c r="R785" s="1"/>
      <c r="S785" s="1"/>
      <c r="T785" s="19"/>
      <c r="U785" s="19"/>
    </row>
    <row r="786" spans="16:21" hidden="1" x14ac:dyDescent="0.25">
      <c r="P786" s="19"/>
      <c r="Q786" s="19"/>
      <c r="R786" s="1"/>
      <c r="S786" s="1"/>
      <c r="T786" s="19"/>
      <c r="U786" s="19"/>
    </row>
    <row r="787" spans="16:21" hidden="1" x14ac:dyDescent="0.25">
      <c r="P787" s="19"/>
      <c r="Q787" s="19"/>
      <c r="R787" s="1"/>
      <c r="S787" s="1"/>
      <c r="T787" s="19"/>
      <c r="U787" s="19"/>
    </row>
    <row r="788" spans="16:21" hidden="1" x14ac:dyDescent="0.25">
      <c r="P788" s="19"/>
      <c r="Q788" s="19"/>
      <c r="R788" s="1"/>
      <c r="S788" s="1"/>
      <c r="T788" s="19"/>
      <c r="U788" s="19"/>
    </row>
    <row r="789" spans="16:21" hidden="1" x14ac:dyDescent="0.25">
      <c r="P789" s="19"/>
      <c r="Q789" s="19"/>
      <c r="R789" s="1"/>
      <c r="S789" s="1"/>
      <c r="T789" s="19"/>
      <c r="U789" s="19"/>
    </row>
    <row r="790" spans="16:21" hidden="1" x14ac:dyDescent="0.25">
      <c r="P790" s="19"/>
      <c r="Q790" s="19"/>
      <c r="R790" s="1"/>
      <c r="S790" s="1"/>
      <c r="T790" s="19"/>
      <c r="U790" s="19"/>
    </row>
    <row r="791" spans="16:21" hidden="1" x14ac:dyDescent="0.25">
      <c r="P791" s="19"/>
      <c r="Q791" s="19"/>
      <c r="R791" s="1"/>
      <c r="S791" s="1"/>
      <c r="T791" s="19"/>
      <c r="U791" s="19"/>
    </row>
    <row r="792" spans="16:21" hidden="1" x14ac:dyDescent="0.25">
      <c r="P792" s="19"/>
      <c r="Q792" s="19"/>
      <c r="R792" s="1"/>
      <c r="S792" s="1"/>
      <c r="T792" s="19"/>
      <c r="U792" s="19"/>
    </row>
    <row r="793" spans="16:21" hidden="1" x14ac:dyDescent="0.25">
      <c r="P793" s="19"/>
      <c r="Q793" s="19"/>
      <c r="R793" s="1"/>
      <c r="S793" s="1"/>
      <c r="T793" s="19"/>
      <c r="U793" s="19"/>
    </row>
    <row r="794" spans="16:21" hidden="1" x14ac:dyDescent="0.25">
      <c r="P794" s="19"/>
      <c r="Q794" s="19"/>
      <c r="R794" s="1"/>
      <c r="S794" s="1"/>
      <c r="T794" s="19"/>
      <c r="U794" s="19"/>
    </row>
    <row r="795" spans="16:21" hidden="1" x14ac:dyDescent="0.25">
      <c r="P795" s="19"/>
      <c r="Q795" s="19"/>
      <c r="R795" s="1"/>
      <c r="S795" s="1"/>
      <c r="T795" s="19"/>
      <c r="U795" s="19"/>
    </row>
    <row r="796" spans="16:21" hidden="1" x14ac:dyDescent="0.25">
      <c r="P796" s="19"/>
      <c r="Q796" s="19"/>
      <c r="R796" s="1"/>
      <c r="S796" s="1"/>
      <c r="T796" s="19"/>
      <c r="U796" s="19"/>
    </row>
    <row r="797" spans="16:21" hidden="1" x14ac:dyDescent="0.25">
      <c r="P797" s="19"/>
      <c r="Q797" s="19"/>
      <c r="R797" s="1"/>
      <c r="S797" s="1"/>
      <c r="T797" s="19"/>
      <c r="U797" s="19"/>
    </row>
    <row r="798" spans="16:21" hidden="1" x14ac:dyDescent="0.25">
      <c r="P798" s="19"/>
      <c r="Q798" s="19"/>
      <c r="R798" s="1"/>
      <c r="S798" s="1"/>
      <c r="T798" s="19"/>
      <c r="U798" s="19"/>
    </row>
    <row r="799" spans="16:21" hidden="1" x14ac:dyDescent="0.25">
      <c r="P799" s="19"/>
      <c r="Q799" s="19"/>
      <c r="R799" s="1"/>
      <c r="S799" s="1"/>
      <c r="T799" s="19"/>
      <c r="U799" s="19"/>
    </row>
    <row r="800" spans="16:21" hidden="1" x14ac:dyDescent="0.25">
      <c r="P800" s="19"/>
      <c r="Q800" s="19"/>
      <c r="R800" s="1"/>
      <c r="S800" s="1"/>
      <c r="T800" s="19"/>
      <c r="U800" s="19"/>
    </row>
    <row r="801" spans="16:21" hidden="1" x14ac:dyDescent="0.25">
      <c r="P801" s="19"/>
      <c r="Q801" s="19"/>
      <c r="R801" s="1"/>
      <c r="S801" s="1"/>
      <c r="T801" s="19"/>
      <c r="U801" s="19"/>
    </row>
    <row r="802" spans="16:21" hidden="1" x14ac:dyDescent="0.25">
      <c r="P802" s="19"/>
      <c r="Q802" s="19"/>
      <c r="R802" s="1"/>
      <c r="S802" s="1"/>
      <c r="T802" s="19"/>
      <c r="U802" s="19"/>
    </row>
    <row r="803" spans="16:21" hidden="1" x14ac:dyDescent="0.25">
      <c r="P803" s="19"/>
      <c r="Q803" s="19"/>
      <c r="R803" s="1"/>
      <c r="S803" s="1"/>
      <c r="T803" s="19"/>
      <c r="U803" s="19"/>
    </row>
    <row r="804" spans="16:21" hidden="1" x14ac:dyDescent="0.25">
      <c r="P804" s="19"/>
      <c r="Q804" s="19"/>
      <c r="R804" s="1"/>
      <c r="S804" s="1"/>
      <c r="T804" s="19"/>
      <c r="U804" s="19"/>
    </row>
    <row r="805" spans="16:21" hidden="1" x14ac:dyDescent="0.25">
      <c r="P805" s="19"/>
      <c r="Q805" s="19"/>
      <c r="R805" s="1"/>
      <c r="S805" s="1"/>
      <c r="T805" s="19"/>
      <c r="U805" s="19"/>
    </row>
    <row r="806" spans="16:21" hidden="1" x14ac:dyDescent="0.25">
      <c r="P806" s="19"/>
      <c r="Q806" s="19"/>
      <c r="R806" s="1"/>
      <c r="S806" s="1"/>
      <c r="T806" s="19"/>
      <c r="U806" s="19"/>
    </row>
    <row r="807" spans="16:21" hidden="1" x14ac:dyDescent="0.25">
      <c r="P807" s="19"/>
      <c r="Q807" s="19"/>
      <c r="R807" s="1"/>
      <c r="S807" s="1"/>
      <c r="T807" s="19"/>
      <c r="U807" s="19"/>
    </row>
    <row r="808" spans="16:21" hidden="1" x14ac:dyDescent="0.25">
      <c r="P808" s="19"/>
      <c r="Q808" s="19"/>
      <c r="R808" s="1"/>
      <c r="S808" s="1"/>
      <c r="T808" s="19"/>
      <c r="U808" s="19"/>
    </row>
    <row r="809" spans="16:21" hidden="1" x14ac:dyDescent="0.25">
      <c r="P809" s="19"/>
      <c r="Q809" s="19"/>
      <c r="R809" s="1"/>
      <c r="S809" s="1"/>
      <c r="T809" s="19"/>
      <c r="U809" s="19"/>
    </row>
    <row r="810" spans="16:21" hidden="1" x14ac:dyDescent="0.25">
      <c r="P810" s="19"/>
      <c r="Q810" s="19"/>
      <c r="R810" s="1"/>
      <c r="S810" s="1"/>
      <c r="T810" s="19"/>
      <c r="U810" s="19"/>
    </row>
    <row r="811" spans="16:21" hidden="1" x14ac:dyDescent="0.25">
      <c r="P811" s="19"/>
      <c r="Q811" s="19"/>
      <c r="R811" s="1"/>
      <c r="S811" s="1"/>
      <c r="T811" s="19"/>
      <c r="U811" s="19"/>
    </row>
    <row r="812" spans="16:21" hidden="1" x14ac:dyDescent="0.25">
      <c r="P812" s="19"/>
      <c r="Q812" s="19"/>
      <c r="R812" s="1"/>
      <c r="S812" s="1"/>
      <c r="T812" s="19"/>
      <c r="U812" s="19"/>
    </row>
    <row r="813" spans="16:21" hidden="1" x14ac:dyDescent="0.25">
      <c r="P813" s="19"/>
      <c r="Q813" s="19"/>
      <c r="R813" s="1"/>
      <c r="S813" s="1"/>
      <c r="T813" s="19"/>
      <c r="U813" s="19"/>
    </row>
    <row r="814" spans="16:21" hidden="1" x14ac:dyDescent="0.25">
      <c r="P814" s="19"/>
      <c r="Q814" s="19"/>
      <c r="R814" s="1"/>
      <c r="S814" s="1"/>
      <c r="T814" s="19"/>
      <c r="U814" s="19"/>
    </row>
    <row r="815" spans="16:21" hidden="1" x14ac:dyDescent="0.25">
      <c r="P815" s="19"/>
      <c r="Q815" s="19"/>
      <c r="R815" s="1"/>
      <c r="S815" s="1"/>
      <c r="T815" s="19"/>
      <c r="U815" s="19"/>
    </row>
    <row r="816" spans="16:21" hidden="1" x14ac:dyDescent="0.25">
      <c r="P816" s="19"/>
      <c r="Q816" s="19"/>
      <c r="R816" s="1"/>
      <c r="S816" s="1"/>
      <c r="T816" s="19"/>
      <c r="U816" s="19"/>
    </row>
    <row r="817" spans="16:21" hidden="1" x14ac:dyDescent="0.25">
      <c r="P817" s="19"/>
      <c r="Q817" s="19"/>
      <c r="R817" s="1"/>
      <c r="S817" s="1"/>
      <c r="T817" s="19"/>
      <c r="U817" s="19"/>
    </row>
    <row r="818" spans="16:21" hidden="1" x14ac:dyDescent="0.25">
      <c r="P818" s="19"/>
      <c r="Q818" s="19"/>
      <c r="R818" s="1"/>
      <c r="S818" s="1"/>
      <c r="T818" s="19"/>
      <c r="U818" s="19"/>
    </row>
    <row r="819" spans="16:21" hidden="1" x14ac:dyDescent="0.25">
      <c r="P819" s="19"/>
      <c r="Q819" s="19"/>
      <c r="R819" s="1"/>
      <c r="S819" s="1"/>
      <c r="T819" s="19"/>
      <c r="U819" s="19"/>
    </row>
    <row r="820" spans="16:21" hidden="1" x14ac:dyDescent="0.25">
      <c r="P820" s="19"/>
      <c r="Q820" s="19"/>
      <c r="R820" s="1"/>
      <c r="S820" s="1"/>
      <c r="T820" s="19"/>
      <c r="U820" s="19"/>
    </row>
    <row r="821" spans="16:21" hidden="1" x14ac:dyDescent="0.25">
      <c r="P821" s="19"/>
      <c r="Q821" s="19"/>
      <c r="R821" s="1"/>
      <c r="S821" s="1"/>
      <c r="T821" s="19"/>
      <c r="U821" s="19"/>
    </row>
    <row r="822" spans="16:21" hidden="1" x14ac:dyDescent="0.25">
      <c r="P822" s="19"/>
      <c r="Q822" s="19"/>
      <c r="R822" s="1"/>
      <c r="S822" s="1"/>
      <c r="T822" s="19"/>
      <c r="U822" s="19"/>
    </row>
    <row r="823" spans="16:21" hidden="1" x14ac:dyDescent="0.25">
      <c r="P823" s="19"/>
      <c r="Q823" s="19"/>
      <c r="R823" s="1"/>
      <c r="S823" s="1"/>
      <c r="T823" s="19"/>
      <c r="U823" s="19"/>
    </row>
    <row r="824" spans="16:21" hidden="1" x14ac:dyDescent="0.25">
      <c r="P824" s="19"/>
      <c r="Q824" s="19"/>
      <c r="R824" s="1"/>
      <c r="S824" s="1"/>
      <c r="T824" s="19"/>
      <c r="U824" s="19"/>
    </row>
    <row r="825" spans="16:21" hidden="1" x14ac:dyDescent="0.25">
      <c r="P825" s="19"/>
      <c r="Q825" s="19"/>
      <c r="R825" s="1"/>
      <c r="S825" s="1"/>
      <c r="T825" s="19"/>
      <c r="U825" s="19"/>
    </row>
    <row r="826" spans="16:21" hidden="1" x14ac:dyDescent="0.25">
      <c r="P826" s="19"/>
      <c r="Q826" s="19"/>
      <c r="R826" s="1"/>
      <c r="S826" s="1"/>
      <c r="T826" s="19"/>
      <c r="U826" s="19"/>
    </row>
    <row r="827" spans="16:21" hidden="1" x14ac:dyDescent="0.25">
      <c r="P827" s="19"/>
      <c r="Q827" s="19"/>
      <c r="R827" s="1"/>
      <c r="S827" s="1"/>
      <c r="T827" s="19"/>
      <c r="U827" s="19"/>
    </row>
    <row r="828" spans="16:21" hidden="1" x14ac:dyDescent="0.25">
      <c r="P828" s="19"/>
      <c r="Q828" s="19"/>
      <c r="R828" s="1"/>
      <c r="S828" s="1"/>
      <c r="T828" s="19"/>
      <c r="U828" s="19"/>
    </row>
    <row r="829" spans="16:21" hidden="1" x14ac:dyDescent="0.25">
      <c r="P829" s="19"/>
      <c r="Q829" s="19"/>
      <c r="R829" s="1"/>
      <c r="S829" s="1"/>
      <c r="T829" s="19"/>
      <c r="U829" s="19"/>
    </row>
    <row r="830" spans="16:21" hidden="1" x14ac:dyDescent="0.25">
      <c r="P830" s="19"/>
      <c r="Q830" s="19"/>
      <c r="R830" s="1"/>
      <c r="S830" s="1"/>
      <c r="T830" s="19"/>
      <c r="U830" s="19"/>
    </row>
    <row r="831" spans="16:21" hidden="1" x14ac:dyDescent="0.25">
      <c r="P831" s="19"/>
      <c r="Q831" s="19"/>
      <c r="R831" s="1"/>
      <c r="S831" s="1"/>
      <c r="T831" s="19"/>
      <c r="U831" s="19"/>
    </row>
    <row r="832" spans="16:21" hidden="1" x14ac:dyDescent="0.25">
      <c r="P832" s="19"/>
      <c r="Q832" s="19"/>
      <c r="R832" s="1"/>
      <c r="S832" s="1"/>
      <c r="T832" s="19"/>
      <c r="U832" s="19"/>
    </row>
    <row r="833" spans="16:21" hidden="1" x14ac:dyDescent="0.25">
      <c r="P833" s="19"/>
      <c r="Q833" s="19"/>
      <c r="R833" s="1"/>
      <c r="S833" s="1"/>
      <c r="T833" s="19"/>
      <c r="U833" s="19"/>
    </row>
    <row r="834" spans="16:21" hidden="1" x14ac:dyDescent="0.25">
      <c r="P834" s="19"/>
      <c r="Q834" s="19"/>
      <c r="R834" s="1"/>
      <c r="S834" s="1"/>
      <c r="T834" s="19"/>
      <c r="U834" s="19"/>
    </row>
    <row r="835" spans="16:21" hidden="1" x14ac:dyDescent="0.25">
      <c r="P835" s="19"/>
      <c r="Q835" s="19"/>
      <c r="R835" s="1"/>
      <c r="S835" s="1"/>
      <c r="T835" s="19"/>
      <c r="U835" s="19"/>
    </row>
    <row r="836" spans="16:21" hidden="1" x14ac:dyDescent="0.25">
      <c r="P836" s="19"/>
      <c r="Q836" s="19"/>
      <c r="R836" s="1"/>
      <c r="S836" s="1"/>
      <c r="T836" s="19"/>
      <c r="U836" s="19"/>
    </row>
    <row r="837" spans="16:21" hidden="1" x14ac:dyDescent="0.25">
      <c r="P837" s="19"/>
      <c r="Q837" s="19"/>
      <c r="R837" s="1"/>
      <c r="S837" s="1"/>
      <c r="T837" s="19"/>
      <c r="U837" s="19"/>
    </row>
    <row r="838" spans="16:21" hidden="1" x14ac:dyDescent="0.25">
      <c r="P838" s="19"/>
      <c r="Q838" s="19"/>
      <c r="R838" s="1"/>
      <c r="S838" s="1"/>
      <c r="T838" s="19"/>
      <c r="U838" s="19"/>
    </row>
    <row r="839" spans="16:21" hidden="1" x14ac:dyDescent="0.25">
      <c r="P839" s="19"/>
      <c r="Q839" s="19"/>
      <c r="R839" s="1"/>
      <c r="S839" s="1"/>
      <c r="T839" s="19"/>
      <c r="U839" s="19"/>
    </row>
    <row r="840" spans="16:21" hidden="1" x14ac:dyDescent="0.25">
      <c r="P840" s="19"/>
      <c r="Q840" s="19"/>
      <c r="R840" s="1"/>
      <c r="S840" s="1"/>
      <c r="T840" s="19"/>
      <c r="U840" s="19"/>
    </row>
    <row r="841" spans="16:21" hidden="1" x14ac:dyDescent="0.25">
      <c r="P841" s="19"/>
      <c r="Q841" s="19"/>
      <c r="R841" s="1"/>
      <c r="S841" s="1"/>
      <c r="T841" s="19"/>
      <c r="U841" s="19"/>
    </row>
    <row r="842" spans="16:21" hidden="1" x14ac:dyDescent="0.25">
      <c r="P842" s="19"/>
      <c r="Q842" s="19"/>
      <c r="R842" s="1"/>
      <c r="S842" s="1"/>
      <c r="T842" s="19"/>
      <c r="U842" s="19"/>
    </row>
    <row r="843" spans="16:21" hidden="1" x14ac:dyDescent="0.25">
      <c r="P843" s="19"/>
      <c r="Q843" s="19"/>
      <c r="R843" s="1"/>
      <c r="S843" s="1"/>
      <c r="T843" s="19"/>
      <c r="U843" s="19"/>
    </row>
    <row r="844" spans="16:21" hidden="1" x14ac:dyDescent="0.25">
      <c r="P844" s="19"/>
      <c r="Q844" s="19"/>
      <c r="R844" s="1"/>
      <c r="S844" s="1"/>
      <c r="T844" s="19"/>
      <c r="U844" s="19"/>
    </row>
    <row r="845" spans="16:21" hidden="1" x14ac:dyDescent="0.25">
      <c r="P845" s="19"/>
      <c r="Q845" s="19"/>
      <c r="R845" s="1"/>
      <c r="S845" s="1"/>
      <c r="T845" s="19"/>
      <c r="U845" s="19"/>
    </row>
    <row r="846" spans="16:21" hidden="1" x14ac:dyDescent="0.25">
      <c r="P846" s="19"/>
      <c r="Q846" s="19"/>
      <c r="R846" s="1"/>
      <c r="S846" s="1"/>
      <c r="T846" s="19"/>
      <c r="U846" s="19"/>
    </row>
    <row r="847" spans="16:21" hidden="1" x14ac:dyDescent="0.25">
      <c r="P847" s="19"/>
      <c r="Q847" s="19"/>
      <c r="R847" s="1"/>
      <c r="S847" s="1"/>
      <c r="T847" s="19"/>
      <c r="U847" s="19"/>
    </row>
    <row r="848" spans="16:21" hidden="1" x14ac:dyDescent="0.25">
      <c r="P848" s="19"/>
      <c r="Q848" s="19"/>
      <c r="R848" s="1"/>
      <c r="S848" s="1"/>
      <c r="T848" s="19"/>
      <c r="U848" s="19"/>
    </row>
    <row r="849" spans="16:21" hidden="1" x14ac:dyDescent="0.25">
      <c r="P849" s="19"/>
      <c r="Q849" s="19"/>
      <c r="R849" s="1"/>
      <c r="S849" s="1"/>
      <c r="T849" s="19"/>
      <c r="U849" s="19"/>
    </row>
    <row r="850" spans="16:21" hidden="1" x14ac:dyDescent="0.25">
      <c r="P850" s="19"/>
      <c r="Q850" s="19"/>
      <c r="R850" s="1"/>
      <c r="S850" s="1"/>
      <c r="T850" s="19"/>
      <c r="U850" s="19"/>
    </row>
    <row r="851" spans="16:21" hidden="1" x14ac:dyDescent="0.25">
      <c r="P851" s="19"/>
      <c r="Q851" s="19"/>
      <c r="R851" s="1"/>
      <c r="S851" s="1"/>
      <c r="T851" s="19"/>
      <c r="U851" s="19"/>
    </row>
    <row r="852" spans="16:21" hidden="1" x14ac:dyDescent="0.25">
      <c r="P852" s="19"/>
      <c r="Q852" s="19"/>
      <c r="R852" s="1"/>
      <c r="S852" s="1"/>
      <c r="T852" s="19"/>
      <c r="U852" s="19"/>
    </row>
    <row r="853" spans="16:21" hidden="1" x14ac:dyDescent="0.25">
      <c r="P853" s="19"/>
      <c r="Q853" s="19"/>
      <c r="R853" s="1"/>
      <c r="S853" s="1"/>
      <c r="T853" s="19"/>
      <c r="U853" s="19"/>
    </row>
    <row r="854" spans="16:21" hidden="1" x14ac:dyDescent="0.25">
      <c r="P854" s="19"/>
      <c r="Q854" s="19"/>
      <c r="R854" s="1"/>
      <c r="S854" s="1"/>
      <c r="T854" s="19"/>
      <c r="U854" s="19"/>
    </row>
    <row r="855" spans="16:21" hidden="1" x14ac:dyDescent="0.25">
      <c r="P855" s="19"/>
      <c r="Q855" s="19"/>
      <c r="R855" s="1"/>
      <c r="S855" s="1"/>
      <c r="T855" s="19"/>
      <c r="U855" s="19"/>
    </row>
    <row r="856" spans="16:21" hidden="1" x14ac:dyDescent="0.25">
      <c r="P856" s="19"/>
      <c r="Q856" s="19"/>
      <c r="R856" s="1"/>
      <c r="S856" s="1"/>
      <c r="T856" s="19"/>
      <c r="U856" s="19"/>
    </row>
    <row r="857" spans="16:21" hidden="1" x14ac:dyDescent="0.25">
      <c r="P857" s="19"/>
      <c r="Q857" s="19"/>
      <c r="R857" s="1"/>
      <c r="S857" s="1"/>
      <c r="T857" s="19"/>
      <c r="U857" s="19"/>
    </row>
    <row r="858" spans="16:21" hidden="1" x14ac:dyDescent="0.25">
      <c r="P858" s="19"/>
      <c r="Q858" s="19"/>
      <c r="R858" s="1"/>
      <c r="S858" s="1"/>
      <c r="T858" s="19"/>
      <c r="U858" s="19"/>
    </row>
    <row r="859" spans="16:21" hidden="1" x14ac:dyDescent="0.25">
      <c r="P859" s="19"/>
      <c r="Q859" s="19"/>
      <c r="R859" s="1"/>
      <c r="S859" s="1"/>
      <c r="T859" s="19"/>
      <c r="U859" s="19"/>
    </row>
    <row r="860" spans="16:21" hidden="1" x14ac:dyDescent="0.25">
      <c r="P860" s="19"/>
      <c r="Q860" s="19"/>
      <c r="R860" s="1"/>
      <c r="S860" s="1"/>
      <c r="T860" s="19"/>
      <c r="U860" s="19"/>
    </row>
    <row r="861" spans="16:21" hidden="1" x14ac:dyDescent="0.25">
      <c r="P861" s="19"/>
      <c r="Q861" s="19"/>
      <c r="R861" s="1"/>
      <c r="S861" s="1"/>
      <c r="T861" s="19"/>
      <c r="U861" s="19"/>
    </row>
    <row r="862" spans="16:21" hidden="1" x14ac:dyDescent="0.25">
      <c r="P862" s="19"/>
      <c r="Q862" s="19"/>
      <c r="R862" s="1"/>
      <c r="S862" s="1"/>
      <c r="T862" s="19"/>
      <c r="U862" s="19"/>
    </row>
    <row r="863" spans="16:21" hidden="1" x14ac:dyDescent="0.25">
      <c r="P863" s="19"/>
      <c r="Q863" s="19"/>
      <c r="R863" s="1"/>
      <c r="S863" s="1"/>
      <c r="T863" s="19"/>
      <c r="U863" s="19"/>
    </row>
    <row r="864" spans="16:21" hidden="1" x14ac:dyDescent="0.25">
      <c r="P864" s="19"/>
      <c r="Q864" s="19"/>
      <c r="R864" s="1"/>
      <c r="S864" s="1"/>
      <c r="T864" s="19"/>
      <c r="U864" s="19"/>
    </row>
    <row r="865" spans="16:21" hidden="1" x14ac:dyDescent="0.25">
      <c r="P865" s="19"/>
      <c r="Q865" s="19"/>
      <c r="R865" s="1"/>
      <c r="S865" s="1"/>
      <c r="T865" s="19"/>
      <c r="U865" s="19"/>
    </row>
    <row r="866" spans="16:21" hidden="1" x14ac:dyDescent="0.25">
      <c r="P866" s="19"/>
      <c r="Q866" s="19"/>
      <c r="R866" s="1"/>
      <c r="S866" s="1"/>
      <c r="T866" s="19"/>
      <c r="U866" s="19"/>
    </row>
    <row r="867" spans="16:21" hidden="1" x14ac:dyDescent="0.25">
      <c r="P867" s="19"/>
      <c r="Q867" s="19"/>
      <c r="R867" s="1"/>
      <c r="S867" s="1"/>
      <c r="T867" s="19"/>
      <c r="U867" s="19"/>
    </row>
    <row r="868" spans="16:21" hidden="1" x14ac:dyDescent="0.25">
      <c r="P868" s="19"/>
      <c r="Q868" s="19"/>
      <c r="R868" s="1"/>
      <c r="S868" s="1"/>
      <c r="T868" s="19"/>
      <c r="U868" s="19"/>
    </row>
    <row r="869" spans="16:21" hidden="1" x14ac:dyDescent="0.25">
      <c r="P869" s="19"/>
      <c r="Q869" s="19"/>
      <c r="R869" s="1"/>
      <c r="S869" s="1"/>
      <c r="T869" s="19"/>
      <c r="U869" s="19"/>
    </row>
    <row r="870" spans="16:21" hidden="1" x14ac:dyDescent="0.25">
      <c r="P870" s="19"/>
      <c r="Q870" s="19"/>
      <c r="R870" s="1"/>
      <c r="S870" s="1"/>
      <c r="T870" s="19"/>
      <c r="U870" s="19"/>
    </row>
    <row r="871" spans="16:21" hidden="1" x14ac:dyDescent="0.25">
      <c r="P871" s="19"/>
      <c r="Q871" s="19"/>
      <c r="R871" s="1"/>
      <c r="S871" s="1"/>
      <c r="T871" s="19"/>
      <c r="U871" s="19"/>
    </row>
    <row r="872" spans="16:21" hidden="1" x14ac:dyDescent="0.25">
      <c r="P872" s="19"/>
      <c r="Q872" s="19"/>
      <c r="R872" s="1"/>
      <c r="S872" s="1"/>
      <c r="T872" s="19"/>
      <c r="U872" s="19"/>
    </row>
    <row r="873" spans="16:21" hidden="1" x14ac:dyDescent="0.25">
      <c r="P873" s="19"/>
      <c r="Q873" s="19"/>
      <c r="R873" s="1"/>
      <c r="S873" s="1"/>
      <c r="T873" s="19"/>
      <c r="U873" s="19"/>
    </row>
    <row r="874" spans="16:21" hidden="1" x14ac:dyDescent="0.25">
      <c r="P874" s="19"/>
      <c r="Q874" s="19"/>
      <c r="R874" s="1"/>
      <c r="S874" s="1"/>
      <c r="T874" s="19"/>
      <c r="U874" s="19"/>
    </row>
    <row r="875" spans="16:21" hidden="1" x14ac:dyDescent="0.25">
      <c r="P875" s="19"/>
      <c r="Q875" s="19"/>
      <c r="R875" s="1"/>
      <c r="S875" s="1"/>
      <c r="T875" s="19"/>
      <c r="U875" s="19"/>
    </row>
    <row r="876" spans="16:21" hidden="1" x14ac:dyDescent="0.25">
      <c r="P876" s="19"/>
      <c r="Q876" s="19"/>
      <c r="R876" s="1"/>
      <c r="S876" s="1"/>
      <c r="T876" s="19"/>
      <c r="U876" s="19"/>
    </row>
    <row r="877" spans="16:21" hidden="1" x14ac:dyDescent="0.25">
      <c r="P877" s="19"/>
      <c r="Q877" s="19"/>
      <c r="R877" s="1"/>
      <c r="S877" s="1"/>
      <c r="T877" s="19"/>
      <c r="U877" s="19"/>
    </row>
    <row r="878" spans="16:21" hidden="1" x14ac:dyDescent="0.25">
      <c r="P878" s="19"/>
      <c r="Q878" s="19"/>
      <c r="R878" s="1"/>
      <c r="S878" s="1"/>
      <c r="T878" s="19"/>
      <c r="U878" s="19"/>
    </row>
    <row r="879" spans="16:21" hidden="1" x14ac:dyDescent="0.25">
      <c r="P879" s="19"/>
      <c r="Q879" s="19"/>
      <c r="R879" s="1"/>
      <c r="S879" s="1"/>
      <c r="T879" s="19"/>
      <c r="U879" s="19"/>
    </row>
    <row r="880" spans="16:21" hidden="1" x14ac:dyDescent="0.25">
      <c r="P880" s="19"/>
      <c r="Q880" s="19"/>
      <c r="R880" s="1"/>
      <c r="S880" s="1"/>
      <c r="T880" s="19"/>
      <c r="U880" s="19"/>
    </row>
    <row r="881" spans="16:21" hidden="1" x14ac:dyDescent="0.25">
      <c r="P881" s="19"/>
      <c r="Q881" s="19"/>
      <c r="R881" s="1"/>
      <c r="S881" s="1"/>
      <c r="T881" s="19"/>
      <c r="U881" s="19"/>
    </row>
    <row r="882" spans="16:21" hidden="1" x14ac:dyDescent="0.25">
      <c r="P882" s="19"/>
      <c r="Q882" s="19"/>
      <c r="R882" s="1"/>
      <c r="S882" s="1"/>
      <c r="T882" s="19"/>
      <c r="U882" s="19"/>
    </row>
    <row r="883" spans="16:21" hidden="1" x14ac:dyDescent="0.25">
      <c r="P883" s="19"/>
      <c r="Q883" s="19"/>
      <c r="R883" s="1"/>
      <c r="S883" s="1"/>
      <c r="T883" s="19"/>
      <c r="U883" s="19"/>
    </row>
    <row r="884" spans="16:21" hidden="1" x14ac:dyDescent="0.25">
      <c r="P884" s="19"/>
      <c r="Q884" s="19"/>
      <c r="R884" s="1"/>
      <c r="S884" s="1"/>
      <c r="T884" s="19"/>
      <c r="U884" s="19"/>
    </row>
    <row r="885" spans="16:21" hidden="1" x14ac:dyDescent="0.25">
      <c r="P885" s="19"/>
      <c r="Q885" s="19"/>
      <c r="R885" s="1"/>
      <c r="S885" s="1"/>
      <c r="T885" s="19"/>
      <c r="U885" s="19"/>
    </row>
    <row r="886" spans="16:21" hidden="1" x14ac:dyDescent="0.25">
      <c r="P886" s="19"/>
      <c r="Q886" s="19"/>
      <c r="R886" s="1"/>
      <c r="S886" s="1"/>
      <c r="T886" s="19"/>
      <c r="U886" s="19"/>
    </row>
    <row r="887" spans="16:21" hidden="1" x14ac:dyDescent="0.25">
      <c r="P887" s="19"/>
      <c r="Q887" s="19"/>
      <c r="R887" s="1"/>
      <c r="S887" s="1"/>
      <c r="T887" s="19"/>
      <c r="U887" s="19"/>
    </row>
    <row r="888" spans="16:21" hidden="1" x14ac:dyDescent="0.25">
      <c r="P888" s="19"/>
      <c r="Q888" s="19"/>
      <c r="R888" s="1"/>
      <c r="S888" s="1"/>
      <c r="T888" s="19"/>
      <c r="U888" s="19"/>
    </row>
    <row r="889" spans="16:21" hidden="1" x14ac:dyDescent="0.25">
      <c r="P889" s="19"/>
      <c r="Q889" s="19"/>
      <c r="R889" s="1"/>
      <c r="S889" s="1"/>
      <c r="T889" s="19"/>
      <c r="U889" s="19"/>
    </row>
    <row r="890" spans="16:21" hidden="1" x14ac:dyDescent="0.25">
      <c r="P890" s="19"/>
      <c r="Q890" s="19"/>
      <c r="R890" s="1"/>
      <c r="S890" s="1"/>
      <c r="T890" s="19"/>
      <c r="U890" s="19"/>
    </row>
    <row r="891" spans="16:21" hidden="1" x14ac:dyDescent="0.25">
      <c r="P891" s="19"/>
      <c r="Q891" s="19"/>
      <c r="R891" s="1"/>
      <c r="S891" s="1"/>
      <c r="T891" s="19"/>
      <c r="U891" s="19"/>
    </row>
    <row r="892" spans="16:21" hidden="1" x14ac:dyDescent="0.25">
      <c r="P892" s="19"/>
      <c r="Q892" s="19"/>
      <c r="R892" s="1"/>
      <c r="S892" s="1"/>
      <c r="T892" s="19"/>
      <c r="U892" s="19"/>
    </row>
    <row r="893" spans="16:21" hidden="1" x14ac:dyDescent="0.25">
      <c r="P893" s="19"/>
      <c r="Q893" s="19"/>
      <c r="R893" s="1"/>
      <c r="S893" s="1"/>
      <c r="T893" s="19"/>
      <c r="U893" s="19"/>
    </row>
    <row r="894" spans="16:21" hidden="1" x14ac:dyDescent="0.25">
      <c r="P894" s="19"/>
      <c r="Q894" s="19"/>
      <c r="R894" s="1"/>
      <c r="S894" s="1"/>
      <c r="T894" s="19"/>
      <c r="U894" s="19"/>
    </row>
    <row r="895" spans="16:21" hidden="1" x14ac:dyDescent="0.25">
      <c r="P895" s="19"/>
      <c r="Q895" s="19"/>
      <c r="R895" s="1"/>
      <c r="S895" s="1"/>
      <c r="T895" s="19"/>
      <c r="U895" s="19"/>
    </row>
    <row r="896" spans="16:21" hidden="1" x14ac:dyDescent="0.25">
      <c r="P896" s="19"/>
      <c r="Q896" s="19"/>
      <c r="R896" s="1"/>
      <c r="S896" s="1"/>
      <c r="T896" s="19"/>
      <c r="U896" s="19"/>
    </row>
    <row r="897" spans="16:21" hidden="1" x14ac:dyDescent="0.25">
      <c r="P897" s="19"/>
      <c r="Q897" s="19"/>
      <c r="R897" s="1"/>
      <c r="S897" s="1"/>
      <c r="T897" s="19"/>
      <c r="U897" s="19"/>
    </row>
    <row r="898" spans="16:21" hidden="1" x14ac:dyDescent="0.25">
      <c r="P898" s="19"/>
      <c r="Q898" s="19"/>
      <c r="R898" s="1"/>
      <c r="S898" s="1"/>
      <c r="T898" s="19"/>
      <c r="U898" s="19"/>
    </row>
    <row r="899" spans="16:21" hidden="1" x14ac:dyDescent="0.25">
      <c r="P899" s="19"/>
      <c r="Q899" s="19"/>
      <c r="R899" s="1"/>
      <c r="S899" s="1"/>
      <c r="T899" s="19"/>
      <c r="U899" s="19"/>
    </row>
    <row r="900" spans="16:21" hidden="1" x14ac:dyDescent="0.25">
      <c r="P900" s="19"/>
      <c r="Q900" s="19"/>
      <c r="R900" s="1"/>
      <c r="S900" s="1"/>
      <c r="T900" s="19"/>
      <c r="U900" s="19"/>
    </row>
    <row r="901" spans="16:21" hidden="1" x14ac:dyDescent="0.25">
      <c r="P901" s="19"/>
      <c r="Q901" s="19"/>
      <c r="R901" s="1"/>
      <c r="S901" s="1"/>
      <c r="T901" s="19"/>
      <c r="U901" s="19"/>
    </row>
    <row r="902" spans="16:21" hidden="1" x14ac:dyDescent="0.25">
      <c r="P902" s="19"/>
      <c r="Q902" s="19"/>
      <c r="R902" s="1"/>
      <c r="S902" s="1"/>
      <c r="T902" s="19"/>
      <c r="U902" s="19"/>
    </row>
    <row r="903" spans="16:21" hidden="1" x14ac:dyDescent="0.25">
      <c r="P903" s="19"/>
      <c r="Q903" s="19"/>
      <c r="R903" s="1"/>
      <c r="S903" s="1"/>
      <c r="T903" s="19"/>
      <c r="U903" s="19"/>
    </row>
    <row r="904" spans="16:21" hidden="1" x14ac:dyDescent="0.25">
      <c r="P904" s="19"/>
      <c r="Q904" s="19"/>
      <c r="R904" s="1"/>
      <c r="S904" s="1"/>
      <c r="T904" s="19"/>
      <c r="U904" s="19"/>
    </row>
    <row r="905" spans="16:21" hidden="1" x14ac:dyDescent="0.25">
      <c r="P905" s="19"/>
      <c r="Q905" s="19"/>
      <c r="R905" s="1"/>
      <c r="S905" s="1"/>
      <c r="T905" s="19"/>
      <c r="U905" s="19"/>
    </row>
    <row r="906" spans="16:21" hidden="1" x14ac:dyDescent="0.25">
      <c r="P906" s="19"/>
      <c r="Q906" s="19"/>
      <c r="R906" s="1"/>
      <c r="S906" s="1"/>
      <c r="T906" s="19"/>
      <c r="U906" s="19"/>
    </row>
    <row r="907" spans="16:21" hidden="1" x14ac:dyDescent="0.25">
      <c r="P907" s="19"/>
      <c r="Q907" s="19"/>
      <c r="R907" s="1"/>
      <c r="S907" s="1"/>
      <c r="T907" s="19"/>
      <c r="U907" s="19"/>
    </row>
    <row r="908" spans="16:21" hidden="1" x14ac:dyDescent="0.25">
      <c r="P908" s="19"/>
      <c r="Q908" s="19"/>
      <c r="R908" s="1"/>
      <c r="S908" s="1"/>
      <c r="T908" s="19"/>
      <c r="U908" s="19"/>
    </row>
    <row r="909" spans="16:21" hidden="1" x14ac:dyDescent="0.25">
      <c r="P909" s="19"/>
      <c r="Q909" s="19"/>
      <c r="R909" s="1"/>
      <c r="S909" s="1"/>
      <c r="T909" s="19"/>
      <c r="U909" s="19"/>
    </row>
    <row r="910" spans="16:21" hidden="1" x14ac:dyDescent="0.25">
      <c r="P910" s="19"/>
      <c r="Q910" s="19"/>
      <c r="R910" s="1"/>
      <c r="S910" s="1"/>
      <c r="T910" s="19"/>
      <c r="U910" s="19"/>
    </row>
    <row r="911" spans="16:21" hidden="1" x14ac:dyDescent="0.25">
      <c r="P911" s="19"/>
      <c r="Q911" s="19"/>
      <c r="R911" s="1"/>
      <c r="S911" s="1"/>
      <c r="T911" s="19"/>
      <c r="U911" s="19"/>
    </row>
    <row r="912" spans="16:21" hidden="1" x14ac:dyDescent="0.25">
      <c r="P912" s="19"/>
      <c r="Q912" s="19"/>
      <c r="R912" s="1"/>
      <c r="S912" s="1"/>
      <c r="T912" s="19"/>
      <c r="U912" s="19"/>
    </row>
    <row r="913" spans="16:21" hidden="1" x14ac:dyDescent="0.25">
      <c r="P913" s="19"/>
      <c r="Q913" s="19"/>
      <c r="R913" s="1"/>
      <c r="S913" s="1"/>
      <c r="T913" s="19"/>
      <c r="U913" s="19"/>
    </row>
    <row r="914" spans="16:21" hidden="1" x14ac:dyDescent="0.25">
      <c r="P914" s="19"/>
      <c r="Q914" s="19"/>
      <c r="R914" s="1"/>
      <c r="S914" s="1"/>
      <c r="T914" s="19"/>
      <c r="U914" s="19"/>
    </row>
    <row r="915" spans="16:21" hidden="1" x14ac:dyDescent="0.25">
      <c r="P915" s="19"/>
      <c r="Q915" s="19"/>
      <c r="R915" s="1"/>
      <c r="S915" s="1"/>
      <c r="T915" s="19"/>
      <c r="U915" s="19"/>
    </row>
    <row r="916" spans="16:21" hidden="1" x14ac:dyDescent="0.25">
      <c r="P916" s="19"/>
      <c r="Q916" s="19"/>
      <c r="R916" s="1"/>
      <c r="S916" s="1"/>
      <c r="T916" s="19"/>
      <c r="U916" s="19"/>
    </row>
    <row r="917" spans="16:21" hidden="1" x14ac:dyDescent="0.25">
      <c r="P917" s="19"/>
      <c r="Q917" s="19"/>
      <c r="R917" s="1"/>
      <c r="S917" s="1"/>
      <c r="T917" s="19"/>
      <c r="U917" s="19"/>
    </row>
    <row r="918" spans="16:21" hidden="1" x14ac:dyDescent="0.25">
      <c r="P918" s="19"/>
      <c r="Q918" s="19"/>
      <c r="R918" s="1"/>
      <c r="S918" s="1"/>
      <c r="T918" s="19"/>
      <c r="U918" s="19"/>
    </row>
    <row r="919" spans="16:21" hidden="1" x14ac:dyDescent="0.25">
      <c r="P919" s="19"/>
      <c r="Q919" s="19"/>
      <c r="R919" s="1"/>
      <c r="S919" s="1"/>
      <c r="T919" s="19"/>
      <c r="U919" s="19"/>
    </row>
    <row r="920" spans="16:21" hidden="1" x14ac:dyDescent="0.25">
      <c r="P920" s="19"/>
      <c r="Q920" s="19"/>
      <c r="R920" s="1"/>
      <c r="S920" s="1"/>
      <c r="T920" s="19"/>
      <c r="U920" s="19"/>
    </row>
    <row r="921" spans="16:21" hidden="1" x14ac:dyDescent="0.25">
      <c r="P921" s="19"/>
      <c r="Q921" s="19"/>
      <c r="R921" s="1"/>
      <c r="S921" s="1"/>
      <c r="T921" s="19"/>
      <c r="U921" s="19"/>
    </row>
    <row r="922" spans="16:21" hidden="1" x14ac:dyDescent="0.25">
      <c r="P922" s="19"/>
      <c r="Q922" s="19"/>
      <c r="R922" s="1"/>
      <c r="S922" s="1"/>
      <c r="T922" s="19"/>
      <c r="U922" s="19"/>
    </row>
    <row r="923" spans="16:21" hidden="1" x14ac:dyDescent="0.25">
      <c r="P923" s="19"/>
      <c r="Q923" s="19"/>
      <c r="R923" s="1"/>
      <c r="S923" s="1"/>
      <c r="T923" s="19"/>
      <c r="U923" s="19"/>
    </row>
    <row r="924" spans="16:21" hidden="1" x14ac:dyDescent="0.25">
      <c r="P924" s="19"/>
      <c r="Q924" s="19"/>
      <c r="R924" s="1"/>
      <c r="S924" s="1"/>
      <c r="T924" s="19"/>
      <c r="U924" s="19"/>
    </row>
    <row r="925" spans="16:21" hidden="1" x14ac:dyDescent="0.25">
      <c r="P925" s="19"/>
      <c r="Q925" s="19"/>
      <c r="R925" s="1"/>
      <c r="S925" s="1"/>
      <c r="T925" s="19"/>
      <c r="U925" s="19"/>
    </row>
    <row r="926" spans="16:21" hidden="1" x14ac:dyDescent="0.25">
      <c r="P926" s="19"/>
      <c r="Q926" s="19"/>
      <c r="R926" s="1"/>
      <c r="S926" s="1"/>
      <c r="T926" s="19"/>
      <c r="U926" s="19"/>
    </row>
    <row r="927" spans="16:21" hidden="1" x14ac:dyDescent="0.25">
      <c r="P927" s="19"/>
      <c r="Q927" s="19"/>
      <c r="R927" s="1"/>
      <c r="S927" s="1"/>
      <c r="T927" s="19"/>
      <c r="U927" s="19"/>
    </row>
    <row r="928" spans="16:21" hidden="1" x14ac:dyDescent="0.25">
      <c r="P928" s="19"/>
      <c r="Q928" s="19"/>
      <c r="R928" s="1"/>
      <c r="S928" s="1"/>
      <c r="T928" s="19"/>
      <c r="U928" s="19"/>
    </row>
    <row r="929" spans="16:21" hidden="1" x14ac:dyDescent="0.25">
      <c r="P929" s="19"/>
      <c r="Q929" s="19"/>
      <c r="R929" s="1"/>
      <c r="S929" s="1"/>
      <c r="T929" s="19"/>
      <c r="U929" s="19"/>
    </row>
    <row r="930" spans="16:21" hidden="1" x14ac:dyDescent="0.25">
      <c r="P930" s="19"/>
      <c r="Q930" s="19"/>
      <c r="R930" s="1"/>
      <c r="S930" s="1"/>
      <c r="T930" s="19"/>
      <c r="U930" s="19"/>
    </row>
    <row r="931" spans="16:21" hidden="1" x14ac:dyDescent="0.25">
      <c r="P931" s="19"/>
      <c r="Q931" s="19"/>
      <c r="R931" s="1"/>
      <c r="S931" s="1"/>
      <c r="T931" s="19"/>
      <c r="U931" s="19"/>
    </row>
    <row r="932" spans="16:21" hidden="1" x14ac:dyDescent="0.25">
      <c r="P932" s="19"/>
      <c r="Q932" s="19"/>
      <c r="R932" s="1"/>
      <c r="S932" s="1"/>
      <c r="T932" s="19"/>
      <c r="U932" s="19"/>
    </row>
    <row r="933" spans="16:21" hidden="1" x14ac:dyDescent="0.25">
      <c r="P933" s="19"/>
      <c r="Q933" s="19"/>
      <c r="R933" s="1"/>
      <c r="S933" s="1"/>
      <c r="T933" s="19"/>
      <c r="U933" s="19"/>
    </row>
    <row r="934" spans="16:21" hidden="1" x14ac:dyDescent="0.25">
      <c r="P934" s="19"/>
      <c r="Q934" s="19"/>
      <c r="R934" s="1"/>
      <c r="S934" s="1"/>
      <c r="T934" s="19"/>
      <c r="U934" s="19"/>
    </row>
    <row r="935" spans="16:21" hidden="1" x14ac:dyDescent="0.25">
      <c r="P935" s="19"/>
      <c r="Q935" s="19"/>
      <c r="R935" s="1"/>
      <c r="S935" s="1"/>
      <c r="T935" s="19"/>
      <c r="U935" s="19"/>
    </row>
    <row r="936" spans="16:21" hidden="1" x14ac:dyDescent="0.25">
      <c r="P936" s="19"/>
      <c r="Q936" s="19"/>
      <c r="R936" s="1"/>
      <c r="S936" s="1"/>
      <c r="T936" s="19"/>
      <c r="U936" s="19"/>
    </row>
    <row r="937" spans="16:21" hidden="1" x14ac:dyDescent="0.25">
      <c r="P937" s="19"/>
      <c r="Q937" s="19"/>
      <c r="R937" s="1"/>
      <c r="S937" s="1"/>
      <c r="T937" s="19"/>
      <c r="U937" s="19"/>
    </row>
    <row r="938" spans="16:21" hidden="1" x14ac:dyDescent="0.25">
      <c r="P938" s="19"/>
      <c r="Q938" s="19"/>
      <c r="R938" s="1"/>
      <c r="S938" s="1"/>
      <c r="T938" s="19"/>
      <c r="U938" s="19"/>
    </row>
    <row r="939" spans="16:21" hidden="1" x14ac:dyDescent="0.25">
      <c r="P939" s="19"/>
      <c r="Q939" s="19"/>
      <c r="R939" s="1"/>
      <c r="S939" s="1"/>
      <c r="T939" s="19"/>
      <c r="U939" s="19"/>
    </row>
    <row r="940" spans="16:21" hidden="1" x14ac:dyDescent="0.25">
      <c r="P940" s="19"/>
      <c r="Q940" s="19"/>
      <c r="R940" s="1"/>
      <c r="S940" s="1"/>
      <c r="T940" s="19"/>
      <c r="U940" s="19"/>
    </row>
    <row r="941" spans="16:21" hidden="1" x14ac:dyDescent="0.25">
      <c r="P941" s="19"/>
      <c r="Q941" s="19"/>
      <c r="R941" s="1"/>
      <c r="S941" s="1"/>
      <c r="T941" s="19"/>
      <c r="U941" s="19"/>
    </row>
    <row r="942" spans="16:21" hidden="1" x14ac:dyDescent="0.25">
      <c r="P942" s="19"/>
      <c r="Q942" s="19"/>
      <c r="R942" s="1"/>
      <c r="S942" s="1"/>
      <c r="T942" s="19"/>
      <c r="U942" s="19"/>
    </row>
    <row r="943" spans="16:21" hidden="1" x14ac:dyDescent="0.25">
      <c r="P943" s="19"/>
      <c r="Q943" s="19"/>
      <c r="R943" s="1"/>
      <c r="S943" s="1"/>
      <c r="T943" s="19"/>
      <c r="U943" s="19"/>
    </row>
    <row r="944" spans="16:21" hidden="1" x14ac:dyDescent="0.25">
      <c r="P944" s="19"/>
      <c r="Q944" s="19"/>
      <c r="R944" s="1"/>
      <c r="S944" s="1"/>
      <c r="T944" s="19"/>
      <c r="U944" s="19"/>
    </row>
    <row r="945" spans="16:21" hidden="1" x14ac:dyDescent="0.25">
      <c r="P945" s="19"/>
      <c r="Q945" s="19"/>
      <c r="R945" s="1"/>
      <c r="S945" s="1"/>
      <c r="T945" s="19"/>
      <c r="U945" s="19"/>
    </row>
    <row r="946" spans="16:21" hidden="1" x14ac:dyDescent="0.25">
      <c r="P946" s="19"/>
      <c r="Q946" s="19"/>
      <c r="R946" s="1"/>
      <c r="S946" s="1"/>
      <c r="T946" s="19"/>
      <c r="U946" s="19"/>
    </row>
    <row r="947" spans="16:21" hidden="1" x14ac:dyDescent="0.25">
      <c r="P947" s="19"/>
      <c r="Q947" s="19"/>
      <c r="R947" s="1"/>
      <c r="S947" s="1"/>
      <c r="T947" s="19"/>
      <c r="U947" s="19"/>
    </row>
    <row r="948" spans="16:21" hidden="1" x14ac:dyDescent="0.25">
      <c r="P948" s="19"/>
      <c r="Q948" s="19"/>
      <c r="R948" s="1"/>
      <c r="S948" s="1"/>
      <c r="T948" s="19"/>
      <c r="U948" s="19"/>
    </row>
    <row r="949" spans="16:21" hidden="1" x14ac:dyDescent="0.25">
      <c r="P949" s="19"/>
      <c r="Q949" s="19"/>
      <c r="R949" s="1"/>
      <c r="S949" s="1"/>
      <c r="T949" s="19"/>
      <c r="U949" s="19"/>
    </row>
    <row r="950" spans="16:21" hidden="1" x14ac:dyDescent="0.25">
      <c r="P950" s="19"/>
      <c r="Q950" s="19"/>
      <c r="R950" s="1"/>
      <c r="S950" s="1"/>
      <c r="T950" s="19"/>
      <c r="U950" s="19"/>
    </row>
    <row r="951" spans="16:21" hidden="1" x14ac:dyDescent="0.25">
      <c r="P951" s="19"/>
      <c r="Q951" s="19"/>
      <c r="R951" s="1"/>
      <c r="S951" s="1"/>
      <c r="T951" s="19"/>
      <c r="U951" s="19"/>
    </row>
    <row r="952" spans="16:21" hidden="1" x14ac:dyDescent="0.25">
      <c r="P952" s="19"/>
      <c r="Q952" s="19"/>
      <c r="R952" s="1"/>
      <c r="S952" s="1"/>
      <c r="T952" s="19"/>
      <c r="U952" s="19"/>
    </row>
    <row r="953" spans="16:21" hidden="1" x14ac:dyDescent="0.25">
      <c r="P953" s="19"/>
      <c r="Q953" s="19"/>
      <c r="R953" s="1"/>
      <c r="S953" s="1"/>
      <c r="T953" s="19"/>
      <c r="U953" s="19"/>
    </row>
    <row r="954" spans="16:21" hidden="1" x14ac:dyDescent="0.25">
      <c r="P954" s="19"/>
      <c r="Q954" s="19"/>
      <c r="R954" s="1"/>
      <c r="S954" s="1"/>
      <c r="T954" s="19"/>
      <c r="U954" s="19"/>
    </row>
    <row r="955" spans="16:21" hidden="1" x14ac:dyDescent="0.25">
      <c r="P955" s="19"/>
      <c r="Q955" s="19"/>
      <c r="R955" s="1"/>
      <c r="S955" s="1"/>
      <c r="T955" s="19"/>
      <c r="U955" s="19"/>
    </row>
    <row r="956" spans="16:21" hidden="1" x14ac:dyDescent="0.25">
      <c r="P956" s="19"/>
      <c r="Q956" s="19"/>
      <c r="R956" s="1"/>
      <c r="S956" s="1"/>
      <c r="T956" s="19"/>
      <c r="U956" s="19"/>
    </row>
    <row r="957" spans="16:21" hidden="1" x14ac:dyDescent="0.25">
      <c r="P957" s="19"/>
      <c r="Q957" s="19"/>
      <c r="R957" s="1"/>
      <c r="S957" s="1"/>
      <c r="T957" s="19"/>
      <c r="U957" s="19"/>
    </row>
    <row r="958" spans="16:21" hidden="1" x14ac:dyDescent="0.25">
      <c r="P958" s="19"/>
      <c r="Q958" s="19"/>
      <c r="R958" s="1"/>
      <c r="S958" s="1"/>
      <c r="T958" s="19"/>
      <c r="U958" s="19"/>
    </row>
    <row r="959" spans="16:21" hidden="1" x14ac:dyDescent="0.25">
      <c r="P959" s="19"/>
      <c r="Q959" s="19"/>
      <c r="R959" s="1"/>
      <c r="S959" s="1"/>
      <c r="T959" s="19"/>
      <c r="U959" s="19"/>
    </row>
    <row r="960" spans="16:21" hidden="1" x14ac:dyDescent="0.25">
      <c r="P960" s="19"/>
      <c r="Q960" s="19"/>
      <c r="R960" s="1"/>
      <c r="S960" s="1"/>
      <c r="T960" s="19"/>
      <c r="U960" s="19"/>
    </row>
    <row r="961" spans="16:21" hidden="1" x14ac:dyDescent="0.25">
      <c r="P961" s="19"/>
      <c r="Q961" s="19"/>
      <c r="R961" s="1"/>
      <c r="S961" s="1"/>
      <c r="T961" s="19"/>
      <c r="U961" s="19"/>
    </row>
    <row r="962" spans="16:21" hidden="1" x14ac:dyDescent="0.25">
      <c r="P962" s="19"/>
      <c r="Q962" s="19"/>
      <c r="R962" s="1"/>
      <c r="S962" s="1"/>
      <c r="T962" s="19"/>
      <c r="U962" s="19"/>
    </row>
    <row r="963" spans="16:21" hidden="1" x14ac:dyDescent="0.25">
      <c r="P963" s="19"/>
      <c r="Q963" s="19"/>
      <c r="R963" s="1"/>
      <c r="S963" s="1"/>
      <c r="T963" s="19"/>
      <c r="U963" s="19"/>
    </row>
    <row r="964" spans="16:21" hidden="1" x14ac:dyDescent="0.25">
      <c r="P964" s="19"/>
      <c r="Q964" s="19"/>
      <c r="R964" s="1"/>
      <c r="S964" s="1"/>
      <c r="T964" s="19"/>
      <c r="U964" s="19"/>
    </row>
    <row r="965" spans="16:21" hidden="1" x14ac:dyDescent="0.25">
      <c r="P965" s="19"/>
      <c r="Q965" s="19"/>
      <c r="R965" s="1"/>
      <c r="S965" s="1"/>
      <c r="T965" s="19"/>
      <c r="U965" s="19"/>
    </row>
    <row r="966" spans="16:21" hidden="1" x14ac:dyDescent="0.25">
      <c r="P966" s="19"/>
      <c r="Q966" s="19"/>
      <c r="R966" s="1"/>
      <c r="S966" s="1"/>
      <c r="T966" s="19"/>
      <c r="U966" s="19"/>
    </row>
    <row r="967" spans="16:21" hidden="1" x14ac:dyDescent="0.25">
      <c r="P967" s="19"/>
      <c r="Q967" s="19"/>
      <c r="R967" s="1"/>
      <c r="S967" s="1"/>
      <c r="T967" s="19"/>
      <c r="U967" s="19"/>
    </row>
    <row r="968" spans="16:21" hidden="1" x14ac:dyDescent="0.25">
      <c r="P968" s="19"/>
      <c r="Q968" s="19"/>
      <c r="R968" s="1"/>
      <c r="S968" s="1"/>
      <c r="T968" s="19"/>
      <c r="U968" s="19"/>
    </row>
    <row r="969" spans="16:21" hidden="1" x14ac:dyDescent="0.25">
      <c r="P969" s="19"/>
      <c r="Q969" s="19"/>
      <c r="R969" s="1"/>
      <c r="S969" s="1"/>
      <c r="T969" s="19"/>
      <c r="U969" s="19"/>
    </row>
    <row r="970" spans="16:21" hidden="1" x14ac:dyDescent="0.25">
      <c r="P970" s="19"/>
      <c r="Q970" s="19"/>
      <c r="R970" s="1"/>
      <c r="S970" s="1"/>
      <c r="T970" s="19"/>
      <c r="U970" s="19"/>
    </row>
    <row r="971" spans="16:21" hidden="1" x14ac:dyDescent="0.25">
      <c r="P971" s="19"/>
      <c r="Q971" s="19"/>
      <c r="R971" s="1"/>
      <c r="S971" s="1"/>
      <c r="T971" s="19"/>
      <c r="U971" s="19"/>
    </row>
    <row r="972" spans="16:21" hidden="1" x14ac:dyDescent="0.25">
      <c r="P972" s="19"/>
      <c r="Q972" s="19"/>
      <c r="R972" s="1"/>
      <c r="S972" s="1"/>
      <c r="T972" s="19"/>
      <c r="U972" s="19"/>
    </row>
    <row r="973" spans="16:21" hidden="1" x14ac:dyDescent="0.25">
      <c r="P973" s="19"/>
      <c r="Q973" s="19"/>
      <c r="R973" s="1"/>
      <c r="S973" s="1"/>
      <c r="T973" s="19"/>
      <c r="U973" s="19"/>
    </row>
    <row r="974" spans="16:21" hidden="1" x14ac:dyDescent="0.25">
      <c r="P974" s="19"/>
      <c r="Q974" s="19"/>
      <c r="R974" s="1"/>
      <c r="S974" s="1"/>
      <c r="T974" s="19"/>
      <c r="U974" s="19"/>
    </row>
    <row r="975" spans="16:21" hidden="1" x14ac:dyDescent="0.25">
      <c r="P975" s="19"/>
      <c r="Q975" s="19"/>
      <c r="R975" s="1"/>
      <c r="S975" s="1"/>
      <c r="T975" s="19"/>
      <c r="U975" s="19"/>
    </row>
    <row r="976" spans="16:21" hidden="1" x14ac:dyDescent="0.25">
      <c r="P976" s="19"/>
      <c r="Q976" s="19"/>
      <c r="R976" s="1"/>
      <c r="S976" s="1"/>
      <c r="T976" s="19"/>
      <c r="U976" s="19"/>
    </row>
    <row r="977" spans="16:21" hidden="1" x14ac:dyDescent="0.25">
      <c r="P977" s="19"/>
      <c r="Q977" s="19"/>
      <c r="R977" s="1"/>
      <c r="S977" s="1"/>
      <c r="T977" s="19"/>
      <c r="U977" s="19"/>
    </row>
    <row r="978" spans="16:21" hidden="1" x14ac:dyDescent="0.25">
      <c r="P978" s="19"/>
      <c r="Q978" s="19"/>
      <c r="R978" s="1"/>
      <c r="S978" s="1"/>
      <c r="T978" s="19"/>
      <c r="U978" s="19"/>
    </row>
    <row r="979" spans="16:21" hidden="1" x14ac:dyDescent="0.25">
      <c r="P979" s="19"/>
      <c r="Q979" s="19"/>
      <c r="R979" s="1"/>
      <c r="S979" s="1"/>
      <c r="T979" s="19"/>
      <c r="U979" s="19"/>
    </row>
    <row r="980" spans="16:21" hidden="1" x14ac:dyDescent="0.25">
      <c r="P980" s="19"/>
      <c r="Q980" s="19"/>
      <c r="R980" s="1"/>
      <c r="S980" s="1"/>
      <c r="T980" s="19"/>
      <c r="U980" s="19"/>
    </row>
    <row r="981" spans="16:21" hidden="1" x14ac:dyDescent="0.25">
      <c r="P981" s="19"/>
      <c r="Q981" s="19"/>
      <c r="R981" s="1"/>
      <c r="S981" s="1"/>
      <c r="T981" s="19"/>
      <c r="U981" s="19"/>
    </row>
    <row r="982" spans="16:21" hidden="1" x14ac:dyDescent="0.25">
      <c r="P982" s="19"/>
      <c r="Q982" s="19"/>
      <c r="R982" s="1"/>
      <c r="S982" s="1"/>
      <c r="T982" s="19"/>
      <c r="U982" s="19"/>
    </row>
    <row r="983" spans="16:21" hidden="1" x14ac:dyDescent="0.25">
      <c r="P983" s="19"/>
      <c r="Q983" s="19"/>
      <c r="R983" s="1"/>
      <c r="S983" s="1"/>
      <c r="T983" s="19"/>
      <c r="U983" s="19"/>
    </row>
    <row r="984" spans="16:21" hidden="1" x14ac:dyDescent="0.25">
      <c r="P984" s="19"/>
      <c r="Q984" s="19"/>
      <c r="R984" s="1"/>
      <c r="S984" s="1"/>
      <c r="T984" s="19"/>
      <c r="U984" s="19"/>
    </row>
    <row r="985" spans="16:21" hidden="1" x14ac:dyDescent="0.25">
      <c r="P985" s="19"/>
      <c r="Q985" s="19"/>
      <c r="R985" s="1"/>
      <c r="S985" s="1"/>
      <c r="T985" s="19"/>
      <c r="U985" s="19"/>
    </row>
    <row r="986" spans="16:21" hidden="1" x14ac:dyDescent="0.25">
      <c r="P986" s="19"/>
      <c r="Q986" s="19"/>
      <c r="R986" s="1"/>
      <c r="S986" s="1"/>
      <c r="T986" s="19"/>
      <c r="U986" s="19"/>
    </row>
    <row r="987" spans="16:21" hidden="1" x14ac:dyDescent="0.25">
      <c r="P987" s="19"/>
      <c r="Q987" s="19"/>
      <c r="R987" s="1"/>
      <c r="S987" s="1"/>
      <c r="T987" s="19"/>
      <c r="U987" s="19"/>
    </row>
    <row r="988" spans="16:21" hidden="1" x14ac:dyDescent="0.25">
      <c r="P988" s="19"/>
      <c r="Q988" s="19"/>
      <c r="R988" s="1"/>
      <c r="S988" s="1"/>
      <c r="T988" s="19"/>
      <c r="U988" s="19"/>
    </row>
    <row r="989" spans="16:21" hidden="1" x14ac:dyDescent="0.25">
      <c r="P989" s="19"/>
      <c r="Q989" s="19"/>
      <c r="R989" s="1"/>
      <c r="S989" s="1"/>
      <c r="T989" s="19"/>
      <c r="U989" s="19"/>
    </row>
    <row r="990" spans="16:21" hidden="1" x14ac:dyDescent="0.25">
      <c r="P990" s="19"/>
      <c r="Q990" s="19"/>
      <c r="R990" s="1"/>
      <c r="S990" s="1"/>
      <c r="T990" s="19"/>
      <c r="U990" s="19"/>
    </row>
    <row r="991" spans="16:21" hidden="1" x14ac:dyDescent="0.25">
      <c r="P991" s="19"/>
      <c r="Q991" s="19"/>
      <c r="R991" s="1"/>
      <c r="S991" s="1"/>
      <c r="T991" s="19"/>
      <c r="U991" s="19"/>
    </row>
    <row r="992" spans="16:21" hidden="1" x14ac:dyDescent="0.25">
      <c r="P992" s="19"/>
      <c r="Q992" s="19"/>
      <c r="R992" s="1"/>
      <c r="S992" s="1"/>
      <c r="T992" s="19"/>
      <c r="U992" s="19"/>
    </row>
    <row r="993" spans="16:21" hidden="1" x14ac:dyDescent="0.25">
      <c r="P993" s="19"/>
      <c r="Q993" s="19"/>
      <c r="R993" s="1"/>
      <c r="S993" s="1"/>
      <c r="T993" s="19"/>
      <c r="U993" s="19"/>
    </row>
    <row r="994" spans="16:21" hidden="1" x14ac:dyDescent="0.25">
      <c r="P994" s="19"/>
      <c r="Q994" s="19"/>
      <c r="R994" s="1"/>
      <c r="S994" s="1"/>
      <c r="T994" s="19"/>
      <c r="U994" s="19"/>
    </row>
    <row r="995" spans="16:21" hidden="1" x14ac:dyDescent="0.25">
      <c r="P995" s="19"/>
      <c r="Q995" s="19"/>
      <c r="R995" s="1"/>
      <c r="S995" s="1"/>
      <c r="T995" s="19"/>
      <c r="U995" s="19"/>
    </row>
    <row r="996" spans="16:21" hidden="1" x14ac:dyDescent="0.25">
      <c r="P996" s="19"/>
      <c r="Q996" s="19"/>
      <c r="R996" s="1"/>
      <c r="S996" s="1"/>
      <c r="T996" s="19"/>
      <c r="U996" s="19"/>
    </row>
    <row r="997" spans="16:21" hidden="1" x14ac:dyDescent="0.25">
      <c r="P997" s="19"/>
      <c r="Q997" s="19"/>
      <c r="R997" s="1"/>
      <c r="S997" s="1"/>
      <c r="T997" s="19"/>
      <c r="U997" s="19"/>
    </row>
    <row r="998" spans="16:21" hidden="1" x14ac:dyDescent="0.25">
      <c r="P998" s="19"/>
      <c r="Q998" s="19"/>
      <c r="R998" s="1"/>
      <c r="S998" s="1"/>
      <c r="T998" s="19"/>
      <c r="U998" s="19"/>
    </row>
    <row r="999" spans="16:21" hidden="1" x14ac:dyDescent="0.25">
      <c r="P999" s="19"/>
      <c r="Q999" s="19"/>
      <c r="R999" s="1"/>
      <c r="S999" s="1"/>
      <c r="T999" s="19"/>
      <c r="U999" s="19"/>
    </row>
    <row r="1000" spans="16:21" hidden="1" x14ac:dyDescent="0.25">
      <c r="P1000" s="19"/>
      <c r="Q1000" s="19"/>
      <c r="R1000" s="1"/>
      <c r="S1000" s="1"/>
      <c r="T1000" s="19"/>
      <c r="U1000" s="19"/>
    </row>
    <row r="1001" spans="16:21" hidden="1" x14ac:dyDescent="0.25">
      <c r="P1001" s="19"/>
      <c r="Q1001" s="19"/>
      <c r="R1001" s="1"/>
      <c r="S1001" s="1"/>
      <c r="T1001" s="19"/>
      <c r="U1001" s="19"/>
    </row>
    <row r="1002" spans="16:21" hidden="1" x14ac:dyDescent="0.25">
      <c r="P1002" s="19"/>
      <c r="Q1002" s="19"/>
      <c r="R1002" s="1"/>
      <c r="S1002" s="1"/>
      <c r="T1002" s="19"/>
      <c r="U1002" s="19"/>
    </row>
    <row r="1003" spans="16:21" hidden="1" x14ac:dyDescent="0.25">
      <c r="P1003" s="19"/>
      <c r="Q1003" s="19"/>
      <c r="R1003" s="1"/>
      <c r="S1003" s="1"/>
      <c r="T1003" s="19"/>
      <c r="U1003" s="19"/>
    </row>
    <row r="1004" spans="16:21" hidden="1" x14ac:dyDescent="0.25">
      <c r="P1004" s="19"/>
      <c r="Q1004" s="19"/>
      <c r="R1004" s="1"/>
      <c r="S1004" s="1"/>
      <c r="T1004" s="19"/>
      <c r="U1004" s="19"/>
    </row>
    <row r="1005" spans="16:21" hidden="1" x14ac:dyDescent="0.25">
      <c r="P1005" s="19"/>
      <c r="Q1005" s="19"/>
      <c r="R1005" s="1"/>
      <c r="S1005" s="1"/>
      <c r="T1005" s="19"/>
      <c r="U1005" s="19"/>
    </row>
    <row r="1006" spans="16:21" hidden="1" x14ac:dyDescent="0.25">
      <c r="P1006" s="19"/>
      <c r="Q1006" s="19"/>
      <c r="R1006" s="1"/>
      <c r="S1006" s="1"/>
      <c r="T1006" s="19"/>
      <c r="U1006" s="19"/>
    </row>
    <row r="1007" spans="16:21" hidden="1" x14ac:dyDescent="0.25">
      <c r="P1007" s="19"/>
      <c r="Q1007" s="19"/>
      <c r="R1007" s="1"/>
      <c r="S1007" s="1"/>
      <c r="T1007" s="19"/>
      <c r="U1007" s="19"/>
    </row>
    <row r="1008" spans="16:21" hidden="1" x14ac:dyDescent="0.25">
      <c r="P1008" s="19"/>
      <c r="Q1008" s="19"/>
      <c r="R1008" s="1"/>
      <c r="S1008" s="1"/>
      <c r="T1008" s="19"/>
      <c r="U1008" s="19"/>
    </row>
    <row r="1009" spans="16:21" hidden="1" x14ac:dyDescent="0.25">
      <c r="P1009" s="19"/>
      <c r="Q1009" s="19"/>
      <c r="R1009" s="1"/>
      <c r="S1009" s="1"/>
      <c r="T1009" s="19"/>
      <c r="U1009" s="19"/>
    </row>
    <row r="1010" spans="16:21" hidden="1" x14ac:dyDescent="0.25">
      <c r="P1010" s="19"/>
      <c r="Q1010" s="19"/>
      <c r="R1010" s="1"/>
      <c r="S1010" s="1"/>
      <c r="T1010" s="19"/>
      <c r="U1010" s="19"/>
    </row>
    <row r="1011" spans="16:21" hidden="1" x14ac:dyDescent="0.25">
      <c r="P1011" s="19"/>
      <c r="Q1011" s="19"/>
      <c r="R1011" s="1"/>
      <c r="S1011" s="1"/>
      <c r="T1011" s="19"/>
      <c r="U1011" s="19"/>
    </row>
    <row r="1012" spans="16:21" hidden="1" x14ac:dyDescent="0.25">
      <c r="P1012" s="19"/>
      <c r="Q1012" s="19"/>
      <c r="R1012" s="1"/>
      <c r="S1012" s="1"/>
      <c r="T1012" s="19"/>
      <c r="U1012" s="19"/>
    </row>
    <row r="1013" spans="16:21" hidden="1" x14ac:dyDescent="0.25">
      <c r="P1013" s="19"/>
      <c r="Q1013" s="19"/>
      <c r="R1013" s="1"/>
      <c r="S1013" s="1"/>
      <c r="T1013" s="19"/>
      <c r="U1013" s="19"/>
    </row>
    <row r="1014" spans="16:21" hidden="1" x14ac:dyDescent="0.25">
      <c r="P1014" s="19"/>
      <c r="Q1014" s="19"/>
      <c r="R1014" s="1"/>
      <c r="S1014" s="1"/>
      <c r="T1014" s="19"/>
      <c r="U1014" s="19"/>
    </row>
    <row r="1015" spans="16:21" hidden="1" x14ac:dyDescent="0.25">
      <c r="P1015" s="19"/>
      <c r="Q1015" s="19"/>
      <c r="R1015" s="1"/>
      <c r="S1015" s="1"/>
      <c r="T1015" s="19"/>
      <c r="U1015" s="19"/>
    </row>
    <row r="1016" spans="16:21" hidden="1" x14ac:dyDescent="0.25">
      <c r="P1016" s="19"/>
      <c r="Q1016" s="19"/>
      <c r="R1016" s="1"/>
      <c r="S1016" s="1"/>
      <c r="T1016" s="19"/>
      <c r="U1016" s="19"/>
    </row>
    <row r="1017" spans="16:21" hidden="1" x14ac:dyDescent="0.25">
      <c r="P1017" s="19"/>
      <c r="Q1017" s="19"/>
      <c r="R1017" s="1"/>
      <c r="S1017" s="1"/>
      <c r="T1017" s="19"/>
      <c r="U1017" s="19"/>
    </row>
    <row r="1018" spans="16:21" hidden="1" x14ac:dyDescent="0.25">
      <c r="P1018" s="19"/>
      <c r="Q1018" s="19"/>
      <c r="R1018" s="1"/>
      <c r="S1018" s="1"/>
      <c r="T1018" s="19"/>
      <c r="U1018" s="19"/>
    </row>
    <row r="1019" spans="16:21" hidden="1" x14ac:dyDescent="0.25">
      <c r="P1019" s="19"/>
      <c r="Q1019" s="19"/>
      <c r="R1019" s="1"/>
      <c r="S1019" s="1"/>
      <c r="T1019" s="19"/>
      <c r="U1019" s="19"/>
    </row>
    <row r="1020" spans="16:21" hidden="1" x14ac:dyDescent="0.25">
      <c r="P1020" s="19"/>
      <c r="Q1020" s="19"/>
      <c r="R1020" s="1"/>
      <c r="S1020" s="1"/>
      <c r="T1020" s="19"/>
      <c r="U1020" s="19"/>
    </row>
    <row r="1021" spans="16:21" hidden="1" x14ac:dyDescent="0.25">
      <c r="P1021" s="19"/>
      <c r="Q1021" s="19"/>
      <c r="R1021" s="1"/>
      <c r="S1021" s="1"/>
      <c r="T1021" s="19"/>
      <c r="U1021" s="19"/>
    </row>
    <row r="1022" spans="16:21" hidden="1" x14ac:dyDescent="0.25">
      <c r="P1022" s="19"/>
      <c r="Q1022" s="19"/>
      <c r="R1022" s="1"/>
      <c r="S1022" s="1"/>
      <c r="T1022" s="19"/>
      <c r="U1022" s="19"/>
    </row>
    <row r="1023" spans="16:21" hidden="1" x14ac:dyDescent="0.25">
      <c r="P1023" s="19"/>
      <c r="Q1023" s="19"/>
      <c r="R1023" s="1"/>
      <c r="S1023" s="1"/>
      <c r="T1023" s="19"/>
      <c r="U1023" s="19"/>
    </row>
    <row r="1024" spans="16:21" hidden="1" x14ac:dyDescent="0.25">
      <c r="P1024" s="19"/>
      <c r="Q1024" s="19"/>
      <c r="R1024" s="1"/>
      <c r="S1024" s="1"/>
      <c r="T1024" s="19"/>
      <c r="U1024" s="19"/>
    </row>
    <row r="1025" spans="16:21" hidden="1" x14ac:dyDescent="0.25">
      <c r="P1025" s="19"/>
      <c r="Q1025" s="19"/>
      <c r="R1025" s="1"/>
      <c r="S1025" s="1"/>
      <c r="T1025" s="19"/>
      <c r="U1025" s="19"/>
    </row>
    <row r="1026" spans="16:21" hidden="1" x14ac:dyDescent="0.25">
      <c r="P1026" s="19"/>
      <c r="Q1026" s="19"/>
      <c r="R1026" s="1"/>
      <c r="S1026" s="1"/>
      <c r="T1026" s="19"/>
      <c r="U1026" s="19"/>
    </row>
    <row r="1027" spans="16:21" hidden="1" x14ac:dyDescent="0.25">
      <c r="P1027" s="19"/>
      <c r="Q1027" s="19"/>
      <c r="R1027" s="1"/>
      <c r="S1027" s="1"/>
      <c r="T1027" s="19"/>
      <c r="U1027" s="19"/>
    </row>
    <row r="1028" spans="16:21" hidden="1" x14ac:dyDescent="0.25">
      <c r="P1028" s="19"/>
      <c r="Q1028" s="19"/>
      <c r="R1028" s="1"/>
      <c r="S1028" s="1"/>
      <c r="T1028" s="19"/>
      <c r="U1028" s="19"/>
    </row>
    <row r="1029" spans="16:21" hidden="1" x14ac:dyDescent="0.25">
      <c r="P1029" s="19"/>
      <c r="Q1029" s="19"/>
      <c r="R1029" s="1"/>
      <c r="S1029" s="1"/>
      <c r="T1029" s="19"/>
      <c r="U1029" s="19"/>
    </row>
    <row r="1030" spans="16:21" hidden="1" x14ac:dyDescent="0.25">
      <c r="P1030" s="19"/>
      <c r="Q1030" s="19"/>
      <c r="R1030" s="1"/>
      <c r="S1030" s="1"/>
      <c r="T1030" s="19"/>
      <c r="U1030" s="19"/>
    </row>
    <row r="1031" spans="16:21" hidden="1" x14ac:dyDescent="0.25">
      <c r="P1031" s="19"/>
      <c r="Q1031" s="19"/>
      <c r="R1031" s="1"/>
      <c r="S1031" s="1"/>
      <c r="T1031" s="19"/>
      <c r="U1031" s="19"/>
    </row>
    <row r="1032" spans="16:21" hidden="1" x14ac:dyDescent="0.25">
      <c r="P1032" s="19"/>
      <c r="Q1032" s="19"/>
      <c r="R1032" s="1"/>
      <c r="S1032" s="1"/>
      <c r="T1032" s="19"/>
      <c r="U1032" s="19"/>
    </row>
    <row r="1033" spans="16:21" hidden="1" x14ac:dyDescent="0.25">
      <c r="P1033" s="19"/>
      <c r="Q1033" s="19"/>
      <c r="R1033" s="1"/>
      <c r="S1033" s="1"/>
      <c r="T1033" s="19"/>
      <c r="U1033" s="19"/>
    </row>
    <row r="1034" spans="16:21" hidden="1" x14ac:dyDescent="0.25">
      <c r="P1034" s="19"/>
      <c r="Q1034" s="19"/>
      <c r="R1034" s="1"/>
      <c r="S1034" s="1"/>
      <c r="T1034" s="19"/>
      <c r="U1034" s="19"/>
    </row>
    <row r="1035" spans="16:21" hidden="1" x14ac:dyDescent="0.25">
      <c r="P1035" s="19"/>
      <c r="Q1035" s="19"/>
      <c r="R1035" s="1"/>
      <c r="S1035" s="1"/>
      <c r="T1035" s="19"/>
      <c r="U1035" s="19"/>
    </row>
    <row r="1036" spans="16:21" hidden="1" x14ac:dyDescent="0.25">
      <c r="P1036" s="19"/>
      <c r="Q1036" s="19"/>
      <c r="R1036" s="1"/>
      <c r="S1036" s="1"/>
      <c r="T1036" s="19"/>
      <c r="U1036" s="19"/>
    </row>
    <row r="1037" spans="16:21" hidden="1" x14ac:dyDescent="0.25">
      <c r="P1037" s="19"/>
      <c r="Q1037" s="19"/>
      <c r="R1037" s="1"/>
      <c r="S1037" s="1"/>
      <c r="T1037" s="19"/>
      <c r="U1037" s="19"/>
    </row>
    <row r="1038" spans="16:21" hidden="1" x14ac:dyDescent="0.25">
      <c r="P1038" s="19"/>
      <c r="Q1038" s="19"/>
      <c r="R1038" s="1"/>
      <c r="S1038" s="1"/>
      <c r="T1038" s="19"/>
      <c r="U1038" s="19"/>
    </row>
    <row r="1039" spans="16:21" hidden="1" x14ac:dyDescent="0.25">
      <c r="P1039" s="19"/>
      <c r="Q1039" s="19"/>
      <c r="R1039" s="1"/>
      <c r="S1039" s="1"/>
      <c r="T1039" s="19"/>
      <c r="U1039" s="19"/>
    </row>
    <row r="1040" spans="16:21" hidden="1" x14ac:dyDescent="0.25">
      <c r="P1040" s="19"/>
      <c r="Q1040" s="19"/>
      <c r="R1040" s="1"/>
      <c r="S1040" s="1"/>
      <c r="T1040" s="19"/>
      <c r="U1040" s="19"/>
    </row>
    <row r="1041" spans="16:21" hidden="1" x14ac:dyDescent="0.25">
      <c r="P1041" s="19"/>
      <c r="Q1041" s="19"/>
      <c r="R1041" s="1"/>
      <c r="S1041" s="1"/>
      <c r="T1041" s="19"/>
      <c r="U1041" s="19"/>
    </row>
    <row r="1042" spans="16:21" hidden="1" x14ac:dyDescent="0.25">
      <c r="P1042" s="19"/>
      <c r="Q1042" s="19"/>
      <c r="R1042" s="1"/>
      <c r="S1042" s="1"/>
      <c r="T1042" s="19"/>
      <c r="U1042" s="19"/>
    </row>
    <row r="1043" spans="16:21" hidden="1" x14ac:dyDescent="0.25">
      <c r="P1043" s="19"/>
      <c r="Q1043" s="19"/>
      <c r="R1043" s="1"/>
      <c r="S1043" s="1"/>
      <c r="T1043" s="19"/>
      <c r="U1043" s="19"/>
    </row>
    <row r="1044" spans="16:21" hidden="1" x14ac:dyDescent="0.25">
      <c r="P1044" s="19"/>
      <c r="Q1044" s="19"/>
      <c r="R1044" s="1"/>
      <c r="S1044" s="1"/>
      <c r="T1044" s="19"/>
      <c r="U1044" s="19"/>
    </row>
    <row r="1045" spans="16:21" hidden="1" x14ac:dyDescent="0.25">
      <c r="P1045" s="19"/>
      <c r="Q1045" s="19"/>
      <c r="R1045" s="1"/>
      <c r="S1045" s="1"/>
      <c r="T1045" s="19"/>
      <c r="U1045" s="19"/>
    </row>
    <row r="1046" spans="16:21" hidden="1" x14ac:dyDescent="0.25">
      <c r="P1046" s="19"/>
      <c r="Q1046" s="19"/>
      <c r="R1046" s="1"/>
      <c r="S1046" s="1"/>
      <c r="T1046" s="19"/>
      <c r="U1046" s="19"/>
    </row>
    <row r="1047" spans="16:21" hidden="1" x14ac:dyDescent="0.25">
      <c r="P1047" s="19"/>
      <c r="Q1047" s="19"/>
      <c r="R1047" s="1"/>
      <c r="S1047" s="1"/>
      <c r="T1047" s="19"/>
      <c r="U1047" s="19"/>
    </row>
    <row r="1048" spans="16:21" hidden="1" x14ac:dyDescent="0.25">
      <c r="P1048" s="19"/>
      <c r="Q1048" s="19"/>
      <c r="R1048" s="1"/>
      <c r="S1048" s="1"/>
      <c r="T1048" s="19"/>
      <c r="U1048" s="19"/>
    </row>
    <row r="1049" spans="16:21" hidden="1" x14ac:dyDescent="0.25">
      <c r="P1049" s="19"/>
      <c r="Q1049" s="19"/>
      <c r="R1049" s="1"/>
      <c r="S1049" s="1"/>
      <c r="T1049" s="19"/>
      <c r="U1049" s="19"/>
    </row>
    <row r="1050" spans="16:21" hidden="1" x14ac:dyDescent="0.25">
      <c r="P1050" s="19"/>
      <c r="Q1050" s="19"/>
      <c r="R1050" s="1"/>
      <c r="S1050" s="1"/>
      <c r="T1050" s="19"/>
      <c r="U1050" s="19"/>
    </row>
    <row r="1051" spans="16:21" hidden="1" x14ac:dyDescent="0.25">
      <c r="P1051" s="19"/>
      <c r="Q1051" s="19"/>
      <c r="R1051" s="1"/>
      <c r="S1051" s="1"/>
      <c r="T1051" s="19"/>
      <c r="U1051" s="19"/>
    </row>
    <row r="1052" spans="16:21" hidden="1" x14ac:dyDescent="0.25">
      <c r="P1052" s="19"/>
      <c r="Q1052" s="19"/>
      <c r="R1052" s="1"/>
      <c r="S1052" s="1"/>
      <c r="T1052" s="19"/>
      <c r="U1052" s="19"/>
    </row>
    <row r="1053" spans="16:21" hidden="1" x14ac:dyDescent="0.25">
      <c r="P1053" s="19"/>
      <c r="Q1053" s="19"/>
      <c r="R1053" s="1"/>
      <c r="S1053" s="1"/>
      <c r="T1053" s="19"/>
      <c r="U1053" s="19"/>
    </row>
    <row r="1054" spans="16:21" hidden="1" x14ac:dyDescent="0.25">
      <c r="P1054" s="19"/>
      <c r="Q1054" s="19"/>
      <c r="R1054" s="1"/>
      <c r="S1054" s="1"/>
      <c r="T1054" s="19"/>
      <c r="U1054" s="19"/>
    </row>
    <row r="1055" spans="16:21" hidden="1" x14ac:dyDescent="0.25">
      <c r="P1055" s="19"/>
      <c r="Q1055" s="19"/>
      <c r="R1055" s="1"/>
      <c r="S1055" s="1"/>
      <c r="T1055" s="19"/>
      <c r="U1055" s="19"/>
    </row>
    <row r="1056" spans="16:21" hidden="1" x14ac:dyDescent="0.25">
      <c r="P1056" s="19"/>
      <c r="Q1056" s="19"/>
      <c r="R1056" s="1"/>
      <c r="S1056" s="1"/>
      <c r="T1056" s="19"/>
      <c r="U1056" s="19"/>
    </row>
    <row r="1057" spans="16:21" hidden="1" x14ac:dyDescent="0.25">
      <c r="P1057" s="19"/>
      <c r="Q1057" s="19"/>
      <c r="R1057" s="1"/>
      <c r="S1057" s="1"/>
      <c r="T1057" s="19"/>
      <c r="U1057" s="19"/>
    </row>
    <row r="1058" spans="16:21" hidden="1" x14ac:dyDescent="0.25">
      <c r="P1058" s="19"/>
      <c r="Q1058" s="19"/>
      <c r="R1058" s="1"/>
      <c r="S1058" s="1"/>
      <c r="T1058" s="19"/>
      <c r="U1058" s="19"/>
    </row>
    <row r="1059" spans="16:21" hidden="1" x14ac:dyDescent="0.25">
      <c r="P1059" s="19"/>
      <c r="Q1059" s="19"/>
      <c r="R1059" s="1"/>
      <c r="S1059" s="1"/>
      <c r="T1059" s="19"/>
      <c r="U1059" s="19"/>
    </row>
    <row r="1060" spans="16:21" hidden="1" x14ac:dyDescent="0.25">
      <c r="P1060" s="19"/>
      <c r="Q1060" s="19"/>
      <c r="R1060" s="1"/>
      <c r="S1060" s="1"/>
      <c r="T1060" s="19"/>
      <c r="U1060" s="19"/>
    </row>
    <row r="1061" spans="16:21" hidden="1" x14ac:dyDescent="0.25">
      <c r="P1061" s="19"/>
      <c r="Q1061" s="19"/>
      <c r="R1061" s="1"/>
      <c r="S1061" s="1"/>
      <c r="T1061" s="19"/>
      <c r="U1061" s="19"/>
    </row>
    <row r="1062" spans="16:21" hidden="1" x14ac:dyDescent="0.25">
      <c r="P1062" s="19"/>
      <c r="Q1062" s="19"/>
      <c r="R1062" s="1"/>
      <c r="S1062" s="1"/>
      <c r="T1062" s="19"/>
      <c r="U1062" s="19"/>
    </row>
    <row r="1063" spans="16:21" hidden="1" x14ac:dyDescent="0.25">
      <c r="P1063" s="19"/>
      <c r="Q1063" s="19"/>
      <c r="R1063" s="1"/>
      <c r="S1063" s="1"/>
      <c r="T1063" s="19"/>
      <c r="U1063" s="19"/>
    </row>
    <row r="1064" spans="16:21" hidden="1" x14ac:dyDescent="0.25">
      <c r="P1064" s="19"/>
      <c r="Q1064" s="19"/>
      <c r="R1064" s="1"/>
      <c r="S1064" s="1"/>
      <c r="T1064" s="19"/>
      <c r="U1064" s="19"/>
    </row>
    <row r="1065" spans="16:21" hidden="1" x14ac:dyDescent="0.25">
      <c r="P1065" s="19"/>
      <c r="Q1065" s="19"/>
      <c r="R1065" s="1"/>
      <c r="S1065" s="1"/>
      <c r="T1065" s="19"/>
      <c r="U1065" s="19"/>
    </row>
    <row r="1066" spans="16:21" hidden="1" x14ac:dyDescent="0.25">
      <c r="P1066" s="19"/>
      <c r="Q1066" s="19"/>
      <c r="R1066" s="1"/>
      <c r="S1066" s="1"/>
      <c r="T1066" s="19"/>
      <c r="U1066" s="19"/>
    </row>
    <row r="1067" spans="16:21" hidden="1" x14ac:dyDescent="0.25">
      <c r="P1067" s="19"/>
      <c r="Q1067" s="19"/>
      <c r="R1067" s="1"/>
      <c r="S1067" s="1"/>
      <c r="T1067" s="19"/>
      <c r="U1067" s="19"/>
    </row>
    <row r="1068" spans="16:21" hidden="1" x14ac:dyDescent="0.25">
      <c r="P1068" s="19"/>
      <c r="Q1068" s="19"/>
      <c r="R1068" s="1"/>
      <c r="S1068" s="1"/>
      <c r="T1068" s="19"/>
      <c r="U1068" s="19"/>
    </row>
    <row r="1069" spans="16:21" hidden="1" x14ac:dyDescent="0.25">
      <c r="P1069" s="19"/>
      <c r="Q1069" s="19"/>
      <c r="R1069" s="1"/>
      <c r="S1069" s="1"/>
      <c r="T1069" s="19"/>
      <c r="U1069" s="19"/>
    </row>
    <row r="1070" spans="16:21" hidden="1" x14ac:dyDescent="0.25">
      <c r="P1070" s="19"/>
      <c r="Q1070" s="19"/>
      <c r="R1070" s="1"/>
      <c r="S1070" s="1"/>
      <c r="T1070" s="19"/>
      <c r="U1070" s="19"/>
    </row>
    <row r="1071" spans="16:21" hidden="1" x14ac:dyDescent="0.25">
      <c r="P1071" s="19"/>
      <c r="Q1071" s="19"/>
      <c r="R1071" s="1"/>
      <c r="S1071" s="1"/>
      <c r="T1071" s="19"/>
      <c r="U1071" s="19"/>
    </row>
    <row r="1072" spans="16:21" hidden="1" x14ac:dyDescent="0.25">
      <c r="P1072" s="19"/>
      <c r="Q1072" s="19"/>
      <c r="R1072" s="1"/>
      <c r="S1072" s="1"/>
      <c r="T1072" s="19"/>
      <c r="U1072" s="19"/>
    </row>
    <row r="1073" spans="16:21" hidden="1" x14ac:dyDescent="0.25">
      <c r="P1073" s="19"/>
      <c r="Q1073" s="19"/>
      <c r="R1073" s="1"/>
      <c r="S1073" s="1"/>
      <c r="T1073" s="19"/>
      <c r="U1073" s="19"/>
    </row>
    <row r="1074" spans="16:21" hidden="1" x14ac:dyDescent="0.25">
      <c r="P1074" s="19"/>
      <c r="Q1074" s="19"/>
      <c r="R1074" s="1"/>
      <c r="S1074" s="1"/>
      <c r="T1074" s="19"/>
      <c r="U1074" s="19"/>
    </row>
    <row r="1075" spans="16:21" hidden="1" x14ac:dyDescent="0.25">
      <c r="P1075" s="19"/>
      <c r="Q1075" s="19"/>
      <c r="R1075" s="1"/>
      <c r="S1075" s="1"/>
      <c r="T1075" s="19"/>
      <c r="U1075" s="19"/>
    </row>
    <row r="1076" spans="16:21" hidden="1" x14ac:dyDescent="0.25">
      <c r="P1076" s="19"/>
      <c r="Q1076" s="19"/>
      <c r="R1076" s="1"/>
      <c r="S1076" s="1"/>
      <c r="T1076" s="19"/>
      <c r="U1076" s="19"/>
    </row>
    <row r="1077" spans="16:21" hidden="1" x14ac:dyDescent="0.25">
      <c r="P1077" s="19"/>
      <c r="Q1077" s="19"/>
      <c r="R1077" s="1"/>
      <c r="S1077" s="1"/>
      <c r="T1077" s="19"/>
      <c r="U1077" s="19"/>
    </row>
    <row r="1078" spans="16:21" hidden="1" x14ac:dyDescent="0.25">
      <c r="P1078" s="19"/>
      <c r="Q1078" s="19"/>
      <c r="R1078" s="1"/>
      <c r="S1078" s="1"/>
      <c r="T1078" s="19"/>
      <c r="U1078" s="19"/>
    </row>
    <row r="1079" spans="16:21" hidden="1" x14ac:dyDescent="0.25">
      <c r="P1079" s="19"/>
      <c r="Q1079" s="19"/>
      <c r="R1079" s="1"/>
      <c r="S1079" s="1"/>
      <c r="T1079" s="19"/>
      <c r="U1079" s="19"/>
    </row>
    <row r="1080" spans="16:21" hidden="1" x14ac:dyDescent="0.25">
      <c r="P1080" s="19"/>
      <c r="Q1080" s="19"/>
      <c r="R1080" s="1"/>
      <c r="S1080" s="1"/>
      <c r="T1080" s="19"/>
      <c r="U1080" s="19"/>
    </row>
    <row r="1081" spans="16:21" hidden="1" x14ac:dyDescent="0.25">
      <c r="P1081" s="19"/>
      <c r="Q1081" s="19"/>
      <c r="R1081" s="1"/>
      <c r="S1081" s="1"/>
      <c r="T1081" s="19"/>
      <c r="U1081" s="19"/>
    </row>
    <row r="1082" spans="16:21" hidden="1" x14ac:dyDescent="0.25">
      <c r="P1082" s="19"/>
      <c r="Q1082" s="19"/>
      <c r="R1082" s="1"/>
      <c r="S1082" s="1"/>
      <c r="T1082" s="19"/>
      <c r="U1082" s="19"/>
    </row>
    <row r="1083" spans="16:21" hidden="1" x14ac:dyDescent="0.25">
      <c r="P1083" s="19"/>
      <c r="Q1083" s="19"/>
      <c r="R1083" s="1"/>
      <c r="S1083" s="1"/>
      <c r="T1083" s="19"/>
      <c r="U1083" s="19"/>
    </row>
    <row r="1084" spans="16:21" hidden="1" x14ac:dyDescent="0.25">
      <c r="P1084" s="19"/>
      <c r="Q1084" s="19"/>
      <c r="R1084" s="1"/>
      <c r="S1084" s="1"/>
      <c r="T1084" s="19"/>
      <c r="U1084" s="19"/>
    </row>
    <row r="1085" spans="16:21" hidden="1" x14ac:dyDescent="0.25">
      <c r="P1085" s="19"/>
      <c r="Q1085" s="19"/>
      <c r="R1085" s="1"/>
      <c r="S1085" s="1"/>
      <c r="T1085" s="19"/>
      <c r="U1085" s="19"/>
    </row>
    <row r="1086" spans="16:21" hidden="1" x14ac:dyDescent="0.25">
      <c r="P1086" s="19"/>
      <c r="Q1086" s="19"/>
      <c r="R1086" s="1"/>
      <c r="S1086" s="1"/>
      <c r="T1086" s="19"/>
      <c r="U1086" s="19"/>
    </row>
    <row r="1087" spans="16:21" hidden="1" x14ac:dyDescent="0.25">
      <c r="P1087" s="19"/>
      <c r="Q1087" s="19"/>
      <c r="R1087" s="1"/>
      <c r="S1087" s="1"/>
      <c r="T1087" s="19"/>
      <c r="U1087" s="19"/>
    </row>
    <row r="1088" spans="16:21" hidden="1" x14ac:dyDescent="0.25">
      <c r="P1088" s="19"/>
      <c r="Q1088" s="19"/>
      <c r="R1088" s="1"/>
      <c r="S1088" s="1"/>
      <c r="T1088" s="19"/>
      <c r="U1088" s="19"/>
    </row>
    <row r="1089" spans="16:21" hidden="1" x14ac:dyDescent="0.25">
      <c r="P1089" s="19"/>
      <c r="Q1089" s="19"/>
      <c r="R1089" s="1"/>
      <c r="S1089" s="1"/>
      <c r="T1089" s="19"/>
      <c r="U1089" s="19"/>
    </row>
    <row r="1090" spans="16:21" hidden="1" x14ac:dyDescent="0.25">
      <c r="P1090" s="19"/>
      <c r="Q1090" s="19"/>
      <c r="R1090" s="1"/>
      <c r="S1090" s="1"/>
      <c r="T1090" s="19"/>
      <c r="U1090" s="19"/>
    </row>
    <row r="1091" spans="16:21" hidden="1" x14ac:dyDescent="0.25">
      <c r="P1091" s="19"/>
      <c r="Q1091" s="19"/>
      <c r="R1091" s="1"/>
      <c r="S1091" s="1"/>
      <c r="T1091" s="19"/>
      <c r="U1091" s="19"/>
    </row>
    <row r="1092" spans="16:21" hidden="1" x14ac:dyDescent="0.25">
      <c r="P1092" s="19"/>
      <c r="Q1092" s="19"/>
      <c r="R1092" s="1"/>
      <c r="S1092" s="1"/>
      <c r="T1092" s="19"/>
      <c r="U1092" s="19"/>
    </row>
    <row r="1093" spans="16:21" hidden="1" x14ac:dyDescent="0.25">
      <c r="P1093" s="19"/>
      <c r="Q1093" s="19"/>
      <c r="R1093" s="1"/>
      <c r="S1093" s="1"/>
      <c r="T1093" s="19"/>
      <c r="U1093" s="19"/>
    </row>
    <row r="1094" spans="16:21" hidden="1" x14ac:dyDescent="0.25">
      <c r="P1094" s="19"/>
      <c r="Q1094" s="19"/>
      <c r="R1094" s="1"/>
      <c r="S1094" s="1"/>
      <c r="T1094" s="19"/>
      <c r="U1094" s="19"/>
    </row>
    <row r="1095" spans="16:21" hidden="1" x14ac:dyDescent="0.25">
      <c r="P1095" s="19"/>
      <c r="Q1095" s="19"/>
      <c r="R1095" s="1"/>
      <c r="S1095" s="1"/>
      <c r="T1095" s="19"/>
      <c r="U1095" s="19"/>
    </row>
    <row r="1096" spans="16:21" hidden="1" x14ac:dyDescent="0.25">
      <c r="P1096" s="19"/>
      <c r="Q1096" s="19"/>
      <c r="R1096" s="1"/>
      <c r="S1096" s="1"/>
      <c r="T1096" s="19"/>
      <c r="U1096" s="19"/>
    </row>
    <row r="1097" spans="16:21" hidden="1" x14ac:dyDescent="0.25">
      <c r="P1097" s="19"/>
      <c r="Q1097" s="19"/>
      <c r="R1097" s="1"/>
      <c r="S1097" s="1"/>
      <c r="T1097" s="19"/>
      <c r="U1097" s="19"/>
    </row>
    <row r="1098" spans="16:21" hidden="1" x14ac:dyDescent="0.25">
      <c r="P1098" s="19"/>
      <c r="Q1098" s="19"/>
      <c r="R1098" s="1"/>
      <c r="S1098" s="1"/>
      <c r="T1098" s="19"/>
      <c r="U1098" s="19"/>
    </row>
    <row r="1099" spans="16:21" hidden="1" x14ac:dyDescent="0.25">
      <c r="P1099" s="19"/>
      <c r="Q1099" s="19"/>
      <c r="R1099" s="1"/>
      <c r="S1099" s="1"/>
      <c r="T1099" s="19"/>
      <c r="U1099" s="19"/>
    </row>
    <row r="1100" spans="16:21" hidden="1" x14ac:dyDescent="0.25">
      <c r="P1100" s="19"/>
      <c r="Q1100" s="19"/>
      <c r="R1100" s="1"/>
      <c r="S1100" s="1"/>
      <c r="T1100" s="19"/>
      <c r="U1100" s="19"/>
    </row>
    <row r="1101" spans="16:21" hidden="1" x14ac:dyDescent="0.25">
      <c r="P1101" s="19"/>
      <c r="Q1101" s="19"/>
      <c r="R1101" s="1"/>
      <c r="S1101" s="1"/>
      <c r="T1101" s="19"/>
      <c r="U1101" s="19"/>
    </row>
    <row r="1102" spans="16:21" hidden="1" x14ac:dyDescent="0.25">
      <c r="P1102" s="19"/>
      <c r="Q1102" s="19"/>
      <c r="R1102" s="1"/>
      <c r="S1102" s="1"/>
      <c r="T1102" s="19"/>
      <c r="U1102" s="19"/>
    </row>
    <row r="1103" spans="16:21" hidden="1" x14ac:dyDescent="0.25">
      <c r="P1103" s="19"/>
      <c r="Q1103" s="19"/>
      <c r="R1103" s="1"/>
      <c r="S1103" s="1"/>
      <c r="T1103" s="19"/>
      <c r="U1103" s="19"/>
    </row>
    <row r="1104" spans="16:21" hidden="1" x14ac:dyDescent="0.25">
      <c r="P1104" s="19"/>
      <c r="Q1104" s="19"/>
      <c r="R1104" s="1"/>
      <c r="S1104" s="1"/>
      <c r="T1104" s="19"/>
      <c r="U1104" s="19"/>
    </row>
    <row r="1105" spans="16:21" hidden="1" x14ac:dyDescent="0.25">
      <c r="P1105" s="19"/>
      <c r="Q1105" s="19"/>
      <c r="R1105" s="1"/>
      <c r="S1105" s="1"/>
      <c r="T1105" s="19"/>
      <c r="U1105" s="19"/>
    </row>
    <row r="1106" spans="16:21" hidden="1" x14ac:dyDescent="0.25">
      <c r="P1106" s="19"/>
      <c r="Q1106" s="19"/>
      <c r="R1106" s="1"/>
      <c r="S1106" s="1"/>
      <c r="T1106" s="19"/>
      <c r="U1106" s="19"/>
    </row>
    <row r="1107" spans="16:21" hidden="1" x14ac:dyDescent="0.25">
      <c r="P1107" s="19"/>
      <c r="Q1107" s="19"/>
      <c r="R1107" s="1"/>
      <c r="S1107" s="1"/>
      <c r="T1107" s="19"/>
      <c r="U1107" s="19"/>
    </row>
    <row r="1108" spans="16:21" hidden="1" x14ac:dyDescent="0.25">
      <c r="P1108" s="19"/>
      <c r="Q1108" s="19"/>
      <c r="R1108" s="1"/>
      <c r="S1108" s="1"/>
      <c r="T1108" s="19"/>
      <c r="U1108" s="19"/>
    </row>
    <row r="1109" spans="16:21" hidden="1" x14ac:dyDescent="0.25">
      <c r="P1109" s="19"/>
      <c r="Q1109" s="19"/>
      <c r="R1109" s="1"/>
      <c r="S1109" s="1"/>
      <c r="T1109" s="19"/>
      <c r="U1109" s="19"/>
    </row>
    <row r="1110" spans="16:21" hidden="1" x14ac:dyDescent="0.25">
      <c r="P1110" s="19"/>
      <c r="Q1110" s="19"/>
      <c r="R1110" s="1"/>
      <c r="S1110" s="1"/>
      <c r="T1110" s="19"/>
      <c r="U1110" s="19"/>
    </row>
    <row r="1111" spans="16:21" hidden="1" x14ac:dyDescent="0.25">
      <c r="P1111" s="19"/>
      <c r="Q1111" s="19"/>
      <c r="R1111" s="1"/>
      <c r="S1111" s="1"/>
      <c r="T1111" s="19"/>
      <c r="U1111" s="19"/>
    </row>
    <row r="1112" spans="16:21" hidden="1" x14ac:dyDescent="0.25">
      <c r="P1112" s="19"/>
      <c r="Q1112" s="19"/>
      <c r="R1112" s="1"/>
      <c r="S1112" s="1"/>
      <c r="T1112" s="19"/>
      <c r="U1112" s="19"/>
    </row>
    <row r="1113" spans="16:21" hidden="1" x14ac:dyDescent="0.25">
      <c r="P1113" s="19"/>
      <c r="Q1113" s="19"/>
      <c r="R1113" s="1"/>
      <c r="S1113" s="1"/>
      <c r="T1113" s="19"/>
      <c r="U1113" s="19"/>
    </row>
    <row r="1114" spans="16:21" hidden="1" x14ac:dyDescent="0.25">
      <c r="P1114" s="19"/>
      <c r="Q1114" s="19"/>
      <c r="R1114" s="1"/>
      <c r="S1114" s="1"/>
      <c r="T1114" s="19"/>
      <c r="U1114" s="19"/>
    </row>
    <row r="1115" spans="16:21" hidden="1" x14ac:dyDescent="0.25">
      <c r="P1115" s="19"/>
      <c r="Q1115" s="19"/>
      <c r="R1115" s="1"/>
      <c r="S1115" s="1"/>
      <c r="T1115" s="19"/>
      <c r="U1115" s="19"/>
    </row>
    <row r="1116" spans="16:21" hidden="1" x14ac:dyDescent="0.25">
      <c r="P1116" s="19"/>
      <c r="Q1116" s="19"/>
      <c r="R1116" s="1"/>
      <c r="S1116" s="1"/>
      <c r="T1116" s="19"/>
      <c r="U1116" s="19"/>
    </row>
    <row r="1117" spans="16:21" hidden="1" x14ac:dyDescent="0.25">
      <c r="P1117" s="19"/>
      <c r="Q1117" s="19"/>
      <c r="R1117" s="1"/>
      <c r="S1117" s="1"/>
      <c r="T1117" s="19"/>
      <c r="U1117" s="19"/>
    </row>
    <row r="1118" spans="16:21" hidden="1" x14ac:dyDescent="0.25">
      <c r="P1118" s="19"/>
      <c r="Q1118" s="19"/>
      <c r="R1118" s="1"/>
      <c r="S1118" s="1"/>
      <c r="T1118" s="19"/>
      <c r="U1118" s="19"/>
    </row>
  </sheetData>
  <sheetProtection algorithmName="SHA-512" hashValue="J6kVG2lYUir8g3dham3UZwNs5Y0QmAmo6+wA0NDCUioP/I2i1LUfzZnWb63MxiZDIVXWVbhKILdvLgvEkLNk2A==" saltValue="I735deNdGvPVXvcPKy1Lmw==" spinCount="100000" sheet="1" objects="1" scenarios="1"/>
  <mergeCells count="43">
    <mergeCell ref="A3:XFD3"/>
    <mergeCell ref="C15:C19"/>
    <mergeCell ref="D15:E17"/>
    <mergeCell ref="L18:L19"/>
    <mergeCell ref="E18:E19"/>
    <mergeCell ref="F18:F19"/>
    <mergeCell ref="G18:G19"/>
    <mergeCell ref="U18:U19"/>
    <mergeCell ref="M18:M19"/>
    <mergeCell ref="P18:P19"/>
    <mergeCell ref="D18:D19"/>
    <mergeCell ref="H18:H19"/>
    <mergeCell ref="P15:Q17"/>
    <mergeCell ref="R15:S17"/>
    <mergeCell ref="F15:G17"/>
    <mergeCell ref="S13:U13"/>
    <mergeCell ref="H171:I173"/>
    <mergeCell ref="J171:K173"/>
    <mergeCell ref="L171:M173"/>
    <mergeCell ref="L15:M17"/>
    <mergeCell ref="J18:J19"/>
    <mergeCell ref="K18:K19"/>
    <mergeCell ref="H15:I17"/>
    <mergeCell ref="J15:K17"/>
    <mergeCell ref="I18:I19"/>
    <mergeCell ref="A171:A174"/>
    <mergeCell ref="B171:B174"/>
    <mergeCell ref="C171:C174"/>
    <mergeCell ref="D171:E173"/>
    <mergeCell ref="F171:G173"/>
    <mergeCell ref="P171:Q173"/>
    <mergeCell ref="R171:S173"/>
    <mergeCell ref="O18:O19"/>
    <mergeCell ref="N15:O17"/>
    <mergeCell ref="N171:O173"/>
    <mergeCell ref="N18:N19"/>
    <mergeCell ref="Q18:Q19"/>
    <mergeCell ref="R18:R19"/>
    <mergeCell ref="S14:U14"/>
    <mergeCell ref="T15:U17"/>
    <mergeCell ref="T18:T19"/>
    <mergeCell ref="S18:S19"/>
    <mergeCell ref="T171:U173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Author!$A$1:$A$91</xm:f>
          </x14:formula1>
          <xm:sqref>C4</xm:sqref>
        </x14:dataValidation>
        <x14:dataValidation type="list" allowBlank="1" showInputMessage="1" showErrorMessage="1">
          <x14:formula1>
            <xm:f>Author!$C$1:$C$10</xm:f>
          </x14:formula1>
          <xm:sqref>C8</xm:sqref>
        </x14:dataValidation>
        <x14:dataValidation type="list" allowBlank="1" showInputMessage="1" showErrorMessage="1">
          <x14:formula1>
            <xm:f>Author!$D$1:$D$2</xm:f>
          </x14:formula1>
          <xm:sqref>C10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Author</vt:lpstr>
      <vt:lpstr>WorkHere</vt:lpstr>
      <vt:lpstr>Select_Bank</vt:lpstr>
      <vt:lpstr>Select_Month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cdbms19</dc:creator>
  <cp:lastModifiedBy>RBIWebsite Support, Gaush</cp:lastModifiedBy>
  <dcterms:created xsi:type="dcterms:W3CDTF">2016-09-27T06:05:07Z</dcterms:created>
  <dcterms:modified xsi:type="dcterms:W3CDTF">2022-05-27T07:45:44Z</dcterms:modified>
</cp:coreProperties>
</file>